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webextensions/webextension1.xml" ContentType="application/vnd.ms-office.webextension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webextensions/webextension2.xml" ContentType="application/vnd.ms-office.webextension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FamilyOPS\excel-family-tree\"/>
    </mc:Choice>
  </mc:AlternateContent>
  <xr:revisionPtr revIDLastSave="0" documentId="13_ncr:1_{B85CFC61-3B42-4C6F-8772-10C7652312C3}" xr6:coauthVersionLast="47" xr6:coauthVersionMax="47" xr10:uidLastSave="{00000000-0000-0000-0000-000000000000}"/>
  <bookViews>
    <workbookView xWindow="-120" yWindow="-120" windowWidth="29040" windowHeight="15720" activeTab="5" xr2:uid="{454C0257-402B-4256-A114-DEFE15C7C8DE}"/>
  </bookViews>
  <sheets>
    <sheet name="Setup" sheetId="17" r:id="rId1"/>
    <sheet name="Original_data" sheetId="12" r:id="rId2"/>
    <sheet name="Sheet1" sheetId="18" r:id="rId3"/>
    <sheet name="Sheet3" sheetId="19" r:id="rId4"/>
    <sheet name="FinalJSON" sheetId="16" r:id="rId5"/>
    <sheet name="family_json" sheetId="21" r:id="rId6"/>
    <sheet name="Sheet4" sheetId="20" r:id="rId7"/>
    <sheet name="data_json_records" sheetId="15" r:id="rId8"/>
    <sheet name="Sheet2" sheetId="5" r:id="rId9"/>
  </sheets>
  <definedNames>
    <definedName name="ExternalData_1" localSheetId="7" hidden="1">data_json_records!$B$5:$D$18</definedName>
    <definedName name="ExternalData_1" localSheetId="5" hidden="1">family_json!$A$1:$I$14</definedName>
    <definedName name="ExternalData_1" localSheetId="1" hidden="1">Original_data!#REF!</definedName>
    <definedName name="ExternalData_2" localSheetId="4" hidden="1">FinalJSON!$B$5:$B$6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2" l="1"/>
  <c r="H14" i="12"/>
  <c r="H15" i="12"/>
  <c r="H16" i="12"/>
  <c r="H17" i="12"/>
  <c r="I13" i="12"/>
  <c r="I14" i="12"/>
  <c r="I15" i="12"/>
  <c r="I16" i="12"/>
  <c r="I17" i="12"/>
  <c r="J13" i="12"/>
  <c r="J14" i="12"/>
  <c r="J15" i="12"/>
  <c r="J16" i="12"/>
  <c r="J17" i="12"/>
  <c r="K13" i="12"/>
  <c r="K14" i="12"/>
  <c r="K15" i="12"/>
  <c r="K16" i="12"/>
  <c r="K17" i="12"/>
  <c r="L13" i="12"/>
  <c r="L14" i="12"/>
  <c r="L15" i="12"/>
  <c r="L16" i="12"/>
  <c r="L17" i="12"/>
  <c r="M13" i="12"/>
  <c r="M14" i="12"/>
  <c r="M15" i="12"/>
  <c r="M16" i="12"/>
  <c r="M17" i="12"/>
  <c r="N13" i="12" a="1"/>
  <c r="N13" i="12" s="1"/>
  <c r="N14" i="12" a="1"/>
  <c r="N14" i="12" s="1"/>
  <c r="N15" i="12" a="1"/>
  <c r="N15" i="12" s="1"/>
  <c r="N16" i="12" a="1"/>
  <c r="N16" i="12" s="1"/>
  <c r="N17" i="12" a="1"/>
  <c r="N17" i="12" s="1"/>
  <c r="O13" i="12" a="1"/>
  <c r="O13" i="12" s="1"/>
  <c r="O14" i="12" a="1"/>
  <c r="O14" i="12" s="1"/>
  <c r="O15" i="12" a="1"/>
  <c r="O15" i="12" s="1"/>
  <c r="O16" i="12" a="1"/>
  <c r="O16" i="12" s="1"/>
  <c r="O17" i="12" a="1"/>
  <c r="O17" i="12" s="1"/>
  <c r="P13" i="12" a="1"/>
  <c r="P13" i="12" s="1"/>
  <c r="P14" i="12" a="1"/>
  <c r="P14" i="12" s="1"/>
  <c r="P15" i="12" a="1"/>
  <c r="P15" i="12" s="1"/>
  <c r="P16" i="12" a="1"/>
  <c r="P16" i="12" s="1"/>
  <c r="P17" i="12" a="1"/>
  <c r="P17" i="12" s="1"/>
  <c r="R13" i="12"/>
  <c r="R14" i="12"/>
  <c r="R15" i="12"/>
  <c r="R16" i="12"/>
  <c r="S16" i="12" s="1"/>
  <c r="R17" i="12"/>
  <c r="S17" i="12" s="1"/>
  <c r="S13" i="12"/>
  <c r="S14" i="12"/>
  <c r="S15" i="12"/>
  <c r="H11" i="12"/>
  <c r="H12" i="12"/>
  <c r="I11" i="12"/>
  <c r="I12" i="12"/>
  <c r="J11" i="12"/>
  <c r="J12" i="12"/>
  <c r="K11" i="12"/>
  <c r="K12" i="12"/>
  <c r="L11" i="12"/>
  <c r="L12" i="12"/>
  <c r="M11" i="12"/>
  <c r="M12" i="12"/>
  <c r="N11" i="12" a="1"/>
  <c r="N11" i="12" s="1"/>
  <c r="N12" i="12" a="1"/>
  <c r="N12" i="12" s="1"/>
  <c r="O11" i="12" a="1"/>
  <c r="O11" i="12" s="1"/>
  <c r="O12" i="12" a="1"/>
  <c r="O12" i="12" s="1"/>
  <c r="P11" i="12" a="1"/>
  <c r="P11" i="12" s="1"/>
  <c r="P12" i="12" a="1"/>
  <c r="P12" i="12" s="1"/>
  <c r="R11" i="12"/>
  <c r="R12" i="12"/>
  <c r="S11" i="12"/>
  <c r="S12" i="12"/>
  <c r="H9" i="12"/>
  <c r="H10" i="12"/>
  <c r="I9" i="12"/>
  <c r="I10" i="12"/>
  <c r="J9" i="12"/>
  <c r="J10" i="12"/>
  <c r="K9" i="12"/>
  <c r="K10" i="12"/>
  <c r="L9" i="12"/>
  <c r="L10" i="12"/>
  <c r="M9" i="12"/>
  <c r="M10" i="12"/>
  <c r="N9" i="12" a="1"/>
  <c r="N9" i="12" s="1"/>
  <c r="N10" i="12" a="1"/>
  <c r="N10" i="12" s="1"/>
  <c r="O9" i="12" a="1"/>
  <c r="O9" i="12" s="1"/>
  <c r="O10" i="12" a="1"/>
  <c r="O10" i="12" s="1"/>
  <c r="P9" i="12" a="1"/>
  <c r="P9" i="12" s="1"/>
  <c r="P10" i="12" a="1"/>
  <c r="P10" i="12" s="1"/>
  <c r="R9" i="12"/>
  <c r="S9" i="12" s="1"/>
  <c r="R10" i="12"/>
  <c r="S10" i="12"/>
  <c r="E6" i="17" a="1"/>
  <c r="E6" i="17" s="1"/>
  <c r="I5" i="12"/>
  <c r="R5" i="12"/>
  <c r="R6" i="12"/>
  <c r="R7" i="12"/>
  <c r="R8" i="12"/>
  <c r="M5" i="12"/>
  <c r="M6" i="12"/>
  <c r="M7" i="12"/>
  <c r="M8" i="12"/>
  <c r="L5" i="12"/>
  <c r="L6" i="12"/>
  <c r="L7" i="12"/>
  <c r="L8" i="12"/>
  <c r="K5" i="12"/>
  <c r="K6" i="12"/>
  <c r="K7" i="12"/>
  <c r="K8" i="12"/>
  <c r="J5" i="12"/>
  <c r="J6" i="12"/>
  <c r="J7" i="12"/>
  <c r="J8" i="12"/>
  <c r="N5" i="12" a="1"/>
  <c r="N5" i="12" s="1"/>
  <c r="N6" i="12" a="1"/>
  <c r="N6" i="12" s="1"/>
  <c r="N7" i="12" a="1"/>
  <c r="N7" i="12" s="1"/>
  <c r="N8" i="12" a="1"/>
  <c r="N8" i="12" s="1"/>
  <c r="H5" i="12"/>
  <c r="H6" i="12"/>
  <c r="H7" i="12"/>
  <c r="H8" i="12"/>
  <c r="P5" i="12" a="1"/>
  <c r="P5" i="12" s="1"/>
  <c r="P6" i="12" a="1"/>
  <c r="P6" i="12" s="1"/>
  <c r="P7" i="12" a="1"/>
  <c r="P7" i="12" s="1"/>
  <c r="P8" i="12" a="1"/>
  <c r="P8" i="12" s="1"/>
  <c r="O5" i="12" a="1"/>
  <c r="O5" i="12" s="1"/>
  <c r="O6" i="12" a="1"/>
  <c r="O6" i="12" s="1"/>
  <c r="O7" i="12" a="1"/>
  <c r="O7" i="12" s="1"/>
  <c r="O8" i="12" a="1"/>
  <c r="O8" i="12" s="1"/>
  <c r="I6" i="12"/>
  <c r="I7" i="12"/>
  <c r="I8" i="12"/>
  <c r="Q17" i="12" l="1"/>
  <c r="T17" i="12"/>
  <c r="U17" i="12" s="1"/>
  <c r="Q13" i="12"/>
  <c r="T13" i="12" s="1"/>
  <c r="U13" i="12" s="1"/>
  <c r="Q14" i="12"/>
  <c r="T14" i="12" s="1"/>
  <c r="U14" i="12" s="1"/>
  <c r="Q15" i="12"/>
  <c r="T15" i="12" s="1"/>
  <c r="U15" i="12" s="1"/>
  <c r="Q16" i="12"/>
  <c r="T16" i="12" s="1"/>
  <c r="U16" i="12" s="1"/>
  <c r="Q11" i="12"/>
  <c r="T11" i="12" s="1"/>
  <c r="U11" i="12" s="1"/>
  <c r="S5" i="12"/>
  <c r="Q12" i="12"/>
  <c r="T12" i="12" s="1"/>
  <c r="U12" i="12" s="1"/>
  <c r="S6" i="12"/>
  <c r="S7" i="12"/>
  <c r="S8" i="12"/>
  <c r="Q10" i="12"/>
  <c r="T10" i="12" s="1"/>
  <c r="U10" i="12" s="1"/>
  <c r="Q9" i="12"/>
  <c r="T9" i="12" s="1"/>
  <c r="U9" i="12" s="1"/>
  <c r="Q5" i="12"/>
  <c r="T5" i="12" s="1"/>
  <c r="Q7" i="12"/>
  <c r="T7" i="12" s="1"/>
  <c r="Q8" i="12"/>
  <c r="T8" i="12" s="1"/>
  <c r="U8" i="12" s="1"/>
  <c r="Q6" i="12"/>
  <c r="T6" i="12" s="1"/>
  <c r="U5" i="12" l="1"/>
  <c r="U6" i="12"/>
  <c r="U7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91BDEE-E423-4A29-A903-9AB7A15D98D4}" keepAlive="1" name="Query - family_json" description="Connection to the 'family_json' query in the workbook." type="5" refreshedVersion="8" background="1" saveData="1">
    <dbPr connection="Provider=Microsoft.Mashup.OleDb.1;Data Source=$Workbook$;Location=family_json;Extended Properties=&quot;&quot;" command="SELECT * FROM [family_json]"/>
  </connection>
  <connection id="2" xr16:uid="{BB8DFB1C-FE3C-4AFD-A7F4-D5A0C6112722}" keepAlive="1" name="Query - FinalJSON" description="Connection to the 'FinalJSON' query in the workbook." type="5" refreshedVersion="8" background="1" saveData="1">
    <dbPr connection="Provider=Microsoft.Mashup.OleDb.1;Data Source=$Workbook$;Location=FinalJSON;Extended Properties=&quot;&quot;" command="SELECT * FROM [FinalJSON]"/>
  </connection>
  <connection id="3" xr16:uid="{E66A9BA0-33D1-47EB-B95B-FA1DE12C48D4}" keepAlive="1" name="Query - Original_data" description="Connection to the 'Original_data' query in the workbook." type="5" refreshedVersion="8" background="1" saveData="1">
    <dbPr connection="Provider=Microsoft.Mashup.OleDb.1;Data Source=$Workbook$;Location=Original_data;Extended Properties=&quot;&quot;" command="SELECT * FROM [Original_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<sst xmlns="http://schemas.openxmlformats.org/spreadsheetml/2006/main" count="401" uniqueCount="159">
  <si>
    <t>Amer Issa Swai Soubar</t>
  </si>
  <si>
    <t>Dana Kh. I. Souber</t>
  </si>
  <si>
    <t>Rami Amer Issa Sober</t>
  </si>
  <si>
    <t>Zaid Rami Amer Sober</t>
  </si>
  <si>
    <t>Hamza Rami Amer Sober</t>
  </si>
  <si>
    <t>Dima Khalil Ismail Sober</t>
  </si>
  <si>
    <t>Khalil Ismail Ibrahim Sober</t>
  </si>
  <si>
    <t>Shaila D. M. Matoukh</t>
  </si>
  <si>
    <t>Ismail Khalil Ismail Sober</t>
  </si>
  <si>
    <t>Adam Ahmad Ismail Abbaas</t>
  </si>
  <si>
    <t>Dina Amer Issa Sober</t>
  </si>
  <si>
    <t>Janet Amer Issa Soubar</t>
  </si>
  <si>
    <t>Anzour Jante Adham Basaj</t>
  </si>
  <si>
    <t>Lina Kh. I. Souber</t>
  </si>
  <si>
    <t>Najah Sh. B. Hamzouq</t>
  </si>
  <si>
    <t>Janti Amer Issa Soubar</t>
  </si>
  <si>
    <t>Zahra Mousa Ahmad Ahmad</t>
  </si>
  <si>
    <t>Nimat Salman Ramadan Hamzouq</t>
  </si>
  <si>
    <t>Khadijeh Shuaib Brash Hamzouq</t>
  </si>
  <si>
    <t>Waleed Issa Ishaq Ramadan</t>
  </si>
  <si>
    <t>Wael Issa Ishaq Ramadan</t>
  </si>
  <si>
    <t>Liath Issa Ishaq Ramadan</t>
  </si>
  <si>
    <t>Asyat Shuaib Brash Hamzouq</t>
  </si>
  <si>
    <t>Male</t>
  </si>
  <si>
    <t>Female</t>
  </si>
  <si>
    <t>Sara Zaid Mohammad Ghazi Shabsough</t>
  </si>
  <si>
    <t>Nart Amer Issa Sobar</t>
  </si>
  <si>
    <t>name</t>
  </si>
  <si>
    <t>father_id</t>
  </si>
  <si>
    <t>person_id</t>
  </si>
  <si>
    <t>mother_id</t>
  </si>
  <si>
    <t>gender</t>
  </si>
  <si>
    <t>age</t>
  </si>
  <si>
    <t>father</t>
  </si>
  <si>
    <t>mother</t>
  </si>
  <si>
    <t>M</t>
  </si>
  <si>
    <t>F</t>
  </si>
  <si>
    <t>children</t>
  </si>
  <si>
    <t>wives</t>
  </si>
  <si>
    <t>husbands</t>
  </si>
  <si>
    <t>spouses</t>
  </si>
  <si>
    <t>id</t>
  </si>
  <si>
    <t>first_name</t>
  </si>
  <si>
    <t>last_name</t>
  </si>
  <si>
    <t>20</t>
  </si>
  <si>
    <t>21</t>
  </si>
  <si>
    <t>23</t>
  </si>
  <si>
    <t>22</t>
  </si>
  <si>
    <t>gender_code</t>
  </si>
  <si>
    <t>data</t>
  </si>
  <si>
    <t>avatar</t>
  </si>
  <si>
    <t>rels</t>
  </si>
  <si>
    <t>json_record</t>
  </si>
  <si>
    <t>FinalJson</t>
  </si>
  <si>
    <t>{"id": "21", "data": {"first name": "Zaid", "last name": "Sober", "gender": "M", "avatar": "https://static8.depositphotos.com/1009634/988/v/950/depositphotos_9883921-stock-illustration-no-user-profile-picture.jpg"}, "rels": {"father": "20", "mother": "23", "children": [], "spouses": []}}</t>
  </si>
  <si>
    <t>{"id": "22", "data": {"first name": "Hamza", "last name": "Sober", "gender": "M", "avatar": "https://static8.depositphotos.com/1009634/988/v/950/depositphotos_9883921-stock-illustration-no-user-profile-picture.jpg"}, "rels": {"father": "20", "mother": "23", "children": [], "spouses": []}}</t>
  </si>
  <si>
    <t xml:space="preserve"> Shuaib Brash Hamzouq</t>
  </si>
  <si>
    <t>Issa Swai Soubar</t>
  </si>
  <si>
    <t>Hashem Sober</t>
  </si>
  <si>
    <t>JSON Formatter:</t>
  </si>
  <si>
    <t>File location:</t>
  </si>
  <si>
    <r>
      <t>JSON file name</t>
    </r>
    <r>
      <rPr>
        <b/>
        <vertAlign val="superscript"/>
        <sz val="11"/>
        <color rgb="FFFF0000"/>
        <rFont val="Aptos Narrow"/>
        <family val="2"/>
        <scheme val="minor"/>
      </rPr>
      <t>*</t>
    </r>
    <r>
      <rPr>
        <b/>
        <sz val="11"/>
        <color theme="1"/>
        <rFont val="Aptos Narrow"/>
        <family val="2"/>
        <scheme val="minor"/>
      </rPr>
      <t>:</t>
    </r>
  </si>
  <si>
    <t xml:space="preserve">              Use to view JSON in a user friendly format</t>
  </si>
  <si>
    <t>{"id": "23", "data": {"first name": "Dima", "last name": "Sober", "gender": "F", "avatar": "https://static8.depositphotos.com/1009634/988/v/950/depositphotos_9883921-stock-illustration-no-user-profile-picture.jpg"}, "rels": {"father": "24", "mother": "25", "children": ["21","22"], "spouses": ["20"]}}</t>
  </si>
  <si>
    <t>18</t>
  </si>
  <si>
    <t>19</t>
  </si>
  <si>
    <t>24</t>
  </si>
  <si>
    <t>25</t>
  </si>
  <si>
    <t>Employee ID</t>
  </si>
  <si>
    <t>Name</t>
  </si>
  <si>
    <t>Title</t>
  </si>
  <si>
    <t>Manager ID</t>
  </si>
  <si>
    <t>Role Type</t>
  </si>
  <si>
    <t>ID1</t>
  </si>
  <si>
    <t>Bianca Toscano</t>
  </si>
  <si>
    <t>Director</t>
  </si>
  <si>
    <t>Executive</t>
  </si>
  <si>
    <t>ID2</t>
  </si>
  <si>
    <t>Aasa Andrejev</t>
  </si>
  <si>
    <t>Manager, Marketing</t>
  </si>
  <si>
    <t>Manager</t>
  </si>
  <si>
    <t>ID3</t>
  </si>
  <si>
    <t>Paul Lohmus</t>
  </si>
  <si>
    <t>Manager, Products</t>
  </si>
  <si>
    <t>ID4</t>
  </si>
  <si>
    <t>Sergio Udinese</t>
  </si>
  <si>
    <t>PR Coordinator</t>
  </si>
  <si>
    <t>Staff</t>
  </si>
  <si>
    <t>ID5</t>
  </si>
  <si>
    <t>Mattia Sabbatini</t>
  </si>
  <si>
    <t>Content Strategist</t>
  </si>
  <si>
    <t>Consultant</t>
  </si>
  <si>
    <t>ID6</t>
  </si>
  <si>
    <t>Mai Aare</t>
  </si>
  <si>
    <t>Engineering Lead</t>
  </si>
  <si>
    <t>ID7</t>
  </si>
  <si>
    <t>Aet Kangro</t>
  </si>
  <si>
    <t>Design Lead</t>
  </si>
  <si>
    <t>ID8</t>
  </si>
  <si>
    <t>Aili Mihhailov</t>
  </si>
  <si>
    <t>PR Specialist</t>
  </si>
  <si>
    <t>ID9</t>
  </si>
  <si>
    <t>Lemme Kangur</t>
  </si>
  <si>
    <t>PR Assistant</t>
  </si>
  <si>
    <t>Assistant</t>
  </si>
  <si>
    <t>ID10</t>
  </si>
  <si>
    <t>Alice Cattaneo</t>
  </si>
  <si>
    <t>Copywriter</t>
  </si>
  <si>
    <t>ID11</t>
  </si>
  <si>
    <t>Helbe Piip</t>
  </si>
  <si>
    <t>Software Engineer</t>
  </si>
  <si>
    <t>ID12</t>
  </si>
  <si>
    <t>Riccardo Buccho</t>
  </si>
  <si>
    <t>Intern</t>
  </si>
  <si>
    <t>ID13</t>
  </si>
  <si>
    <t>Jana Piip</t>
  </si>
  <si>
    <t>UX Designer</t>
  </si>
  <si>
    <t>Content owner</t>
  </si>
  <si>
    <t>{"id": "19", "data": {"first name": "Dana", "last name": "Souber", "gender": "F", "avatar": "https://static8.depositphotos.com/1009634/988/v/950/depositphotos_9883921-stock-illustration-no-user-profile-picture.jpg"}, "rels": {"father": "24", "mother": "25", "children": [], "spouses": []}}</t>
  </si>
  <si>
    <t>{"id": "24", "data": {"first name": "Khalil", "last name": "Sober", "gender": "M", "avatar": "https://static8.depositphotos.com/1009634/988/v/950/depositphotos_9883921-stock-illustration-no-user-profile-picture.jpg"}, "rels": {"father": "", "mother": "", "children": ["23","19"], "spouses": ["25"]}}</t>
  </si>
  <si>
    <t>{"id": "25", "data": {"first name": "Shaila", "last name": "Matoukh", "gender": "F", "avatar": "https://static8.depositphotos.com/1009634/988/v/950/depositphotos_9883921-stock-illustration-no-user-profile-picture.jpg"}, "rels": {"father": "", "mother": "", "children": ["23","19"], "spouses": ["24"]}}</t>
  </si>
  <si>
    <t>1012</t>
  </si>
  <si>
    <t>{"id": "1012", "data": {"first name": "Waleed", "last name": "Ramadan", "gender": "Male", "avatar": "https://static8.depositphotos.com/1009634/988/v/950/depositphotos_9883921-stock-illustration-no-user-profile-picture.jpg"}, "rels": {"father": "", "mother": "1016", "children": [], "spouses": []}}</t>
  </si>
  <si>
    <t>1013</t>
  </si>
  <si>
    <t>1014</t>
  </si>
  <si>
    <t>{"id": "1014", "data": {"first name": "Wael", "last name": "Ramadan", "gender": "Male", "avatar": "https://static8.depositphotos.com/1009634/988/v/950/depositphotos_9883921-stock-illustration-no-user-profile-picture.jpg"}, "rels": {"father": "", "mother": "1016", "children": [], "spouses": []}}</t>
  </si>
  <si>
    <t>1015</t>
  </si>
  <si>
    <t>{"id": "1015", "data": {"first name": "Liath", "last name": "Ramadan", "gender": "Male", "avatar": "https://static8.depositphotos.com/1009634/988/v/950/depositphotos_9883921-stock-illustration-no-user-profile-picture.jpg"}, "rels": {"father": "", "mother": "1016", "children": [], "spouses": []}}</t>
  </si>
  <si>
    <t>1016</t>
  </si>
  <si>
    <t>{"id": "1016", "data": {"first name": "Asyat", "last name": "Hamzouq", "gender": "Female", "avatar": "https://static8.depositphotos.com/1009634/988/v/950/depositphotos_9883921-stock-illustration-no-user-profile-picture.jpg"}, "rels": {"father": "", "mother": "1005", "children": ["1012","1014","1015"], "spouses": [""]}}</t>
  </si>
  <si>
    <t>[{"id": "20", "data": {"first name": "Rami", "last name": "Sober", "gender": "M", "avatar": "https://static8.depositphotos.com/1009634/988/v/950/depositphotos_9883921-stock-illustration-no-user-profile-picture.jpg"}, "rels": {"father": "18", "mother": "1013", "children": ["21","22"], "spouses": ["23"]}},{"id": "21", "data": {"first name": "Zaid", "last name": "Sober", "gender": "M", "avatar": "https://static8.depositphotos.com/1009634/988/v/950/depositphotos_9883921-stock-illustration-no-user-profile-picture.jpg"}, "rels": {"father": "20", "mother": "23", "children": [], "spouses": []}},{"id": "22", "data": {"first name": "Hamza", "last name": "Sober", "gender": "M", "avatar": "https://static8.depositphotos.com/1009634/988/v/950/depositphotos_9883921-stock-illustration-no-user-profile-picture.jpg"}, "rels": {"father": "20", "mother": "23", "children": [], "spouses": []}},{"id": "23", "data": {"first name": "Dima", "last name": "Sober", "gender": "F", "avatar": "https://static8.depositphotos.com/1009634/988/v/950/depositphotos_9883921-stock-illustration-no-user-profile-picture.jpg"}, "rels": {"father": "24", "mother": "25", "children": ["21","22"], "spouses": ["20"]}},{"id": "18", "data": {"first name": "Amer", "last name": "Soubar", "gender": "M", "avatar": "https://static8.depositphotos.com/1009634/988/v/950/depositphotos_9883921-stock-illustration-no-user-profile-picture.jpg"}, "rels": {"father": "", "mother": "", "children": ["20"], "spouses": ["1013"]}},{"id": "19", "data": {"first name": "Dana", "last name": "Souber", "gender": "F", "avatar": "https://static8.depositphotos.com/1009634/988/v/950/depositphotos_9883921-stock-illustration-no-user-profile-picture.jpg"}, "rels": {"father": "24", "mother": "25", "children": [], "spouses": []}},{"id": "24", "data": {"first name": "Khalil", "last name": "Sober", "gender": "M", "avatar": "https://static8.depositphotos.com/1009634/988/v/950/depositphotos_9883921-stock-illustration-no-user-profile-picture.jpg"}, "rels": {"father": "", "mother": "", "children": ["23","19"], "spouses": ["25"]}},{"id": "25", "data": {"first name": "Shaila", "last name": "Matoukh", "gender": "F", "avatar": "https://static8.depositphotos.com/1009634/988/v/950/depositphotos_9883921-stock-illustration-no-user-profile-picture.jpg"}, "rels": {"father": "", "mother": "", "children": ["23","19"], "spouses": ["24"]}},{"id": "1012", "data": {"first name": "Waleed", "last name": "Ramadan", "gender": "Male", "avatar": "https://static8.depositphotos.com/1009634/988/v/950/depositphotos_9883921-stock-illustration-no-user-profile-picture.jpg"}, "rels": {"father": "", "mother": "1016", "children": [], "spouses": []}},{"id": "1013", "data": {"first name": "Najah", "last name": "Hamzouq", "gender": "Female", "avatar": "https://static8.depositphotos.com/1009634/988/v/950/depositphotos_9883921-stock-illustration-no-user-profile-picture.jpg"}, "rels": {"father": "", "mother": "", "children": ["20"], "spouses": ["18"]}},{"id": "1014", "data": {"first name": "Wael", "last name": "Ramadan", "gender": "Male", "avatar": "https://static8.depositphotos.com/1009634/988/v/950/depositphotos_9883921-stock-illustration-no-user-profile-picture.jpg"}, "rels": {"father": "", "mother": "1016", "children": [], "spouses": []}},{"id": "1015", "data": {"first name": "Liath", "last name": "Ramadan", "gender": "Male", "avatar": "https://static8.depositphotos.com/1009634/988/v/950/depositphotos_9883921-stock-illustration-no-user-profile-picture.jpg"}, "rels": {"father": "", "mother": "1016", "children": [], "spouses": []}},{"id": "1016", "data": {"first name": "Asyat", "last name": "Hamzouq", "gender": "Female", "avatar": "https://static8.depositphotos.com/1009634/988/v/950/depositphotos_9883921-stock-illustration-no-user-profile-picture.jpg"}, "rels": {"father": "", "mother": "1005", "children": ["1012","1014","1015"], "spouses": [""]}}]</t>
  </si>
  <si>
    <t>{"id": "20", "data": {"first name": "Rami", "last name": "Sober", "gender": "M", "avatar": "https://static8.depositphotos.com/1009634/988/v/950/depositphotos_9883921-stock-illustration-no-user-profile-picture.jpg"}, "rels": {"father": "18", "mother": "1013", "children": ["21","22"], "spouses": ["23"]}}</t>
  </si>
  <si>
    <t>{"id": "18", "data": {"first name": "Amer", "last name": "Soubar", "gender": "M", "avatar": "https://static8.depositphotos.com/1009634/988/v/950/depositphotos_9883921-stock-illustration-no-user-profile-picture.jpg"}, "rels": {"father": "", "mother": "", "children": ["20"], "spouses": ["1013"]}}</t>
  </si>
  <si>
    <t>{"id": "1013", "data": {"first name": "Najah", "last name": "Hamzouq", "gender": "Female", "avatar": "https://static8.depositphotos.com/1009634/988/v/950/depositphotos_9883921-stock-illustration-no-user-profile-picture.jpg"}, "rels": {"father": "", "mother": "", "children": ["20"], "spouses": ["18"]}}</t>
  </si>
  <si>
    <t>first name</t>
  </si>
  <si>
    <t>last name</t>
  </si>
  <si>
    <t>Rami</t>
  </si>
  <si>
    <t>Sober</t>
  </si>
  <si>
    <t>https://static8.depositphotos.com/1009634/988/v/950/depositphotos_9883921-stock-illustration-no-user-profile-picture.jpg</t>
  </si>
  <si>
    <t>[List]</t>
  </si>
  <si>
    <t>Zaid</t>
  </si>
  <si>
    <t>Hamza</t>
  </si>
  <si>
    <t>Dima</t>
  </si>
  <si>
    <t>Amer</t>
  </si>
  <si>
    <t>Soubar</t>
  </si>
  <si>
    <t/>
  </si>
  <si>
    <t>Dana</t>
  </si>
  <si>
    <t>Souber</t>
  </si>
  <si>
    <t>Khalil</t>
  </si>
  <si>
    <t>Shaila</t>
  </si>
  <si>
    <t>Matoukh</t>
  </si>
  <si>
    <t>Waleed</t>
  </si>
  <si>
    <t>Ramadan</t>
  </si>
  <si>
    <t>Najah</t>
  </si>
  <si>
    <t>Hamzouq</t>
  </si>
  <si>
    <t>Wael</t>
  </si>
  <si>
    <t>Liath</t>
  </si>
  <si>
    <t>Asyat</t>
  </si>
  <si>
    <t>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</si>
</sst>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perscript"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0" xfId="0" applyNumberFormat="1"/>
    <xf numFmtId="0" fontId="0" fillId="3" borderId="2" xfId="0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left" wrapText="1"/>
    </xf>
    <xf numFmtId="0" fontId="0" fillId="0" borderId="2" xfId="0" applyBorder="1" applyAlignment="1" applyProtection="1">
      <alignment horizontal="left" wrapText="1"/>
      <protection locked="0"/>
    </xf>
    <xf numFmtId="0" fontId="0" fillId="3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44"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30" formatCode="@"/>
    </dxf>
    <dxf>
      <numFmt numFmtId="30" formatCode="@"/>
      <fill>
        <patternFill patternType="none"/>
      </fill>
    </dxf>
    <dxf>
      <numFmt numFmtId="30" formatCode="@"/>
    </dxf>
    <dxf>
      <numFmt numFmtId="30" formatCode="@"/>
    </dxf>
    <dxf>
      <numFmt numFmtId="30" formatCode="@"/>
      <fill>
        <patternFill patternType="none"/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lides.com/mariogl/javascript-json-badalona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jsonformatter.org/" TargetMode="External"/><Relationship Id="rId5" Type="http://schemas.openxmlformats.org/officeDocument/2006/relationships/hyperlink" Target="https://ludopoitou.com/tag/directory-server/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microsoft.com/office/2011/relationships/webextension" Target="../webextensions/webextension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microsoft.com/office/2011/relationships/webextension" Target="../webextensions/webextension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64275</xdr:colOff>
      <xdr:row>7</xdr:row>
      <xdr:rowOff>26175</xdr:rowOff>
    </xdr:from>
    <xdr:to>
      <xdr:col>4</xdr:col>
      <xdr:colOff>400050</xdr:colOff>
      <xdr:row>7</xdr:row>
      <xdr:rowOff>361950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C6CB2-C5F6-C182-B4B0-FBCECE12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3045600" y="2121675"/>
          <a:ext cx="335775" cy="335775"/>
        </a:xfrm>
        <a:prstGeom prst="rect">
          <a:avLst/>
        </a:prstGeom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</xdr:pic>
    <xdr:clientData/>
  </xdr:twoCellAnchor>
  <xdr:twoCellAnchor>
    <xdr:from>
      <xdr:col>0</xdr:col>
      <xdr:colOff>128550</xdr:colOff>
      <xdr:row>3</xdr:row>
      <xdr:rowOff>71400</xdr:rowOff>
    </xdr:from>
    <xdr:to>
      <xdr:col>0</xdr:col>
      <xdr:colOff>485775</xdr:colOff>
      <xdr:row>3</xdr:row>
      <xdr:rowOff>339319</xdr:rowOff>
    </xdr:to>
    <xdr:pic>
      <xdr:nvPicPr>
        <xdr:cNvPr id="9" name="Picture 8" descr="A black and white logo&#10;&#10;AI-generated content may be incorrect.">
          <a:extLst>
            <a:ext uri="{FF2B5EF4-FFF2-40B4-BE49-F238E27FC236}">
              <a16:creationId xmlns:a16="http://schemas.microsoft.com/office/drawing/2014/main" id="{BE6A4DAD-D822-832F-FFA3-B5E250A2D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128550" y="642900"/>
          <a:ext cx="357225" cy="2679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552449</xdr:colOff>
      <xdr:row>1</xdr:row>
      <xdr:rowOff>85725</xdr:rowOff>
    </xdr:from>
    <xdr:to>
      <xdr:col>24</xdr:col>
      <xdr:colOff>180974</xdr:colOff>
      <xdr:row>28</xdr:row>
      <xdr:rowOff>147637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>
              <a:extLst>
                <a:ext uri="{FF2B5EF4-FFF2-40B4-BE49-F238E27FC236}">
                  <a16:creationId xmlns:a16="http://schemas.microsoft.com/office/drawing/2014/main" id="{FE51F12A-2566-CCEE-A4FF-A3D428335B55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>
              <a:extLst>
                <a:ext uri="{FF2B5EF4-FFF2-40B4-BE49-F238E27FC236}">
                  <a16:creationId xmlns:a16="http://schemas.microsoft.com/office/drawing/2014/main" id="{FE51F12A-2566-CCEE-A4FF-A3D428335B5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3</xdr:row>
      <xdr:rowOff>52387</xdr:rowOff>
    </xdr:from>
    <xdr:to>
      <xdr:col>18</xdr:col>
      <xdr:colOff>581025</xdr:colOff>
      <xdr:row>25</xdr:row>
      <xdr:rowOff>128587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>
              <a:extLst>
                <a:ext uri="{FF2B5EF4-FFF2-40B4-BE49-F238E27FC236}">
                  <a16:creationId xmlns:a16="http://schemas.microsoft.com/office/drawing/2014/main" id="{F9C58663-1752-CD93-8957-043D64CC8865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>
              <a:extLst>
                <a:ext uri="{FF2B5EF4-FFF2-40B4-BE49-F238E27FC236}">
                  <a16:creationId xmlns:a16="http://schemas.microsoft.com/office/drawing/2014/main" id="{F9C58663-1752-CD93-8957-043D64CC886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EDAB32E-9B5D-4C0E-83A4-1578971AB795}" autoFormatId="16" applyNumberFormats="0" applyBorderFormats="0" applyFontFormats="0" applyPatternFormats="0" applyAlignmentFormats="0" applyWidthHeightFormats="0">
  <queryTableRefresh nextId="3">
    <queryTableFields count="1">
      <queryTableField id="2" name="FinalJs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A3FD86-598D-4C06-AFF6-C8911E05DD66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first name" tableColumnId="2"/>
      <queryTableField id="3" name="last name" tableColumnId="3"/>
      <queryTableField id="4" name="gender" tableColumnId="4"/>
      <queryTableField id="5" name="avatar" tableColumnId="5"/>
      <queryTableField id="6" name="father" tableColumnId="6"/>
      <queryTableField id="7" name="mother" tableColumnId="7"/>
      <queryTableField id="8" name="children" tableColumnId="8"/>
      <queryTableField id="9" name="spouses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3" xr16:uid="{52146065-DB18-437F-A5F3-0AB0115EC559}" autoFormatId="16" applyNumberFormats="0" applyBorderFormats="0" applyFontFormats="0" applyPatternFormats="0" applyAlignmentFormats="0" applyWidthHeightFormats="0">
  <queryTableRefresh nextId="4">
    <queryTableFields count="3">
      <queryTableField id="1" name="person_id" tableColumnId="1"/>
      <queryTableField id="2" name="name" tableColumnId="2"/>
      <queryTableField id="3" name="json_record" tableColumnId="3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10490-3AB3-4E24-9FED-8CD61047D61D}" name="Original_data" displayName="Original_data" ref="B4:U17" totalsRowShown="0" headerRowDxfId="43" dataDxfId="42">
  <autoFilter ref="B4:U17" xr:uid="{FA410490-3AB3-4E24-9FED-8CD61047D61D}"/>
  <tableColumns count="20">
    <tableColumn id="1" xr3:uid="{661E0430-A946-424D-8320-62C7FB3484DC}" name="person_id" dataDxfId="41"/>
    <tableColumn id="2" xr3:uid="{FD75B613-3673-40B5-B216-48266AF7211C}" name="name" dataDxfId="40"/>
    <tableColumn id="3" xr3:uid="{3211E14E-4375-48E2-9FE5-CA4D67F55919}" name="father_id" dataDxfId="39"/>
    <tableColumn id="4" xr3:uid="{1DD9EA01-DDB7-4A8F-BC8A-93FFAB2181B6}" name="mother_id" dataDxfId="38"/>
    <tableColumn id="5" xr3:uid="{FE3393BB-88F9-43B6-BC05-095A4ACE8595}" name="gender_code" dataDxfId="37"/>
    <tableColumn id="6" xr3:uid="{140727A6-FD21-452E-80EA-AB5C897CB0FC}" name="age" dataDxfId="36"/>
    <tableColumn id="13" xr3:uid="{2B44E468-B4DF-40B9-87C6-28B954AD9B02}" name="id" dataDxfId="35">
      <calculatedColumnFormula>"""id"": """ &amp; Original_data[[#This Row],[person_id]] &amp; """"</calculatedColumnFormula>
    </tableColumn>
    <tableColumn id="7" xr3:uid="{E2D86611-0066-42B3-9665-C498CE1F20BB}" name="first_name" dataDxfId="34">
      <calculatedColumnFormula>"""first name"": """ &amp; _xlfn.TEXTBEFORE(Original_data[[#This Row],[name]], " ") &amp; """"</calculatedColumnFormula>
    </tableColumn>
    <tableColumn id="8" xr3:uid="{32B7003E-73F2-4FCD-A9A3-B3448E27506B}" name="last_name" dataDxfId="33">
      <calculatedColumnFormula>"""last name"": """ &amp; _xlfn.TEXTAFTER(Original_data[[#This Row],[name]], " ", LEN(Original_data[[#This Row],[name]])-LEN(SUBSTITUTE(Original_data[[#This Row],[name]]," ",""))) &amp; """"</calculatedColumnFormula>
    </tableColumn>
    <tableColumn id="16" xr3:uid="{A157AF0C-5402-4364-AF94-763A61E6717A}" name="gender" dataDxfId="32">
      <calculatedColumnFormula>"""gender"": """ &amp; Original_data[[#This Row],[gender_code]] &amp; """"</calculatedColumnFormula>
    </tableColumn>
    <tableColumn id="15" xr3:uid="{0DAF5D0C-CA1F-43D4-B295-1C0D772B84C5}" name="father" dataDxfId="31">
      <calculatedColumnFormula>"""father"": """ &amp; Original_data[[#This Row],[father_id]] &amp; """"</calculatedColumnFormula>
    </tableColumn>
    <tableColumn id="14" xr3:uid="{CA7622E7-CD7A-43B2-9AFF-5D106678733C}" name="mother" dataDxfId="30">
      <calculatedColumnFormula>"""mother"": """ &amp; Original_data[[#This Row],[mother_id]] &amp; """"</calculatedColumnFormula>
    </tableColumn>
    <tableColumn id="12" xr3:uid="{2B9B8303-9BDD-439D-B6BF-CE92FDCD257B}" name="children" dataDxfId="29">
      <calculatedColumnFormula array="1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calculatedColumnFormula>
    </tableColumn>
    <tableColumn id="9" xr3:uid="{21A4B4CB-3FC0-462B-B497-AC674FD37DD6}" name="wives" dataDxfId="28">
      <calculatedColumnFormula array="1">IFERROR("[" &amp; _xlfn.TEXTJOIN(",", TRUE, _xlfn.UNIQUE(_xlfn._xlws.FILTER("""" &amp; Original_data[mother_id] &amp; """", Original_data[father_id]=Original_data[[#This Row],[person_id]]))) &amp; "]", "[]")</calculatedColumnFormula>
    </tableColumn>
    <tableColumn id="10" xr3:uid="{51DAC9D4-D586-4290-A0B5-27AF09F6BC1C}" name="husbands" dataDxfId="27">
      <calculatedColumnFormula array="1">IFERROR("[" &amp; _xlfn.TEXTJOIN(",", TRUE, _xlfn.UNIQUE(_xlfn._xlws.FILTER("""" &amp; Original_data[father_id] &amp; """", Original_data[mother_id]=Original_data[[#This Row],[person_id]]))) &amp; "]", "[]")</calculatedColumnFormula>
    </tableColumn>
    <tableColumn id="11" xr3:uid="{0A7BAFD9-6234-46ED-A258-86FED6C79DC9}" name="spouses" dataDxfId="26">
      <calculatedColumnFormula>"""spouses"": " &amp; IF(AND(Original_data[[#This Row],[wives]]="[]", Original_data[[#This Row],[husbands]]="[]"), "[]", IF(Original_data[[#This Row],[wives]]&lt;&gt;"[]", Original_data[[#This Row],[wives]], Original_data[[#This Row],[husbands]]))</calculatedColumnFormula>
    </tableColumn>
    <tableColumn id="17" xr3:uid="{1B8FA588-EAB5-4E70-8A66-70888A67535F}" name="avatar" dataDxfId="25">
      <calculatedColumnFormula>"""avatar"": """ &amp; "https://static8.depositphotos.com/1009634/988/v/950/depositphotos_9883921-stock-illustration-no-user-profile-picture.jpg" &amp; """"</calculatedColumnFormula>
    </tableColumn>
    <tableColumn id="18" xr3:uid="{8D0643D8-1401-4746-9806-48FB23767622}" name="data" dataDxfId="24">
      <calculatedColumnFormula>"""data"": {" &amp; _xlfn.TEXTJOIN(", ", TRUE, Original_data[[#This Row],[first_name]],Original_data[[#This Row],[last_name]],Original_data[[#This Row],[gender]],Original_data[[#This Row],[avatar]]) &amp; "}"</calculatedColumnFormula>
    </tableColumn>
    <tableColumn id="19" xr3:uid="{0DB3772C-94BF-44A5-826E-178849D54703}" name="rels" dataDxfId="23">
      <calculatedColumnFormula>"""rels"": {" &amp; _xlfn.TEXTJOIN(", ", TRUE, Original_data[[#This Row],[father]],Original_data[[#This Row],[mother]],Original_data[[#This Row],[children]],Original_data[[#This Row],[spouses]]) &amp; "}"</calculatedColumnFormula>
    </tableColumn>
    <tableColumn id="20" xr3:uid="{20D655F9-84A9-4CD9-9CFB-909A5E8EC496}" name="json_record" dataDxfId="22">
      <calculatedColumnFormula>"{" &amp; _xlfn.TEXTJOIN(", ", TRUE, Original_data[[#This Row],[id]],Original_data[[#This Row],[data]],Original_data[[#This Row],[rels]]) &amp; "}"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4C35A-95C9-4DEF-9EEC-A45CF9F66AC3}" name="Table1" displayName="Table1" ref="C5:G18" totalsRowShown="0" headerRowDxfId="21" dataDxfId="20">
  <autoFilter ref="C5:G18" xr:uid="{66D4C35A-95C9-4DEF-9EEC-A45CF9F66AC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855848C-51BC-4C07-A47F-174643C6D621}" name="Employee ID" dataDxfId="19"/>
    <tableColumn id="2" xr3:uid="{BEE9123F-91B8-40E3-B0CE-9F8F9DCF3AAC}" name="Name" dataDxfId="18"/>
    <tableColumn id="3" xr3:uid="{63B5306D-067D-4A13-8BFC-1B04164F7A0F}" name="Title" dataDxfId="17"/>
    <tableColumn id="4" xr3:uid="{2CD62556-2900-4D6D-84C6-229C99541D1D}" name="Manager ID" dataDxfId="16"/>
    <tableColumn id="5" xr3:uid="{F8085993-FB0C-41E8-9BD3-AD17AB8D41AD}" name="Role Type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ED3A94-FBF4-4261-9F82-3CD4E2C14F50}" name="Table3" displayName="Table3" ref="B4:F11" totalsRowShown="0" headerRowDxfId="14" dataDxfId="13">
  <autoFilter ref="B4:F11" xr:uid="{C0ED3A94-FBF4-4261-9F82-3CD4E2C14F5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0C88199-389C-4787-8691-A2CA5AE3A54F}" name="Employee ID" dataDxfId="12"/>
    <tableColumn id="2" xr3:uid="{E1E78986-7A6E-4486-93BE-5F3D6CA3098B}" name="Name" dataDxfId="11"/>
    <tableColumn id="3" xr3:uid="{EB74018C-E9F2-40E7-9150-BCBBB339A0C8}" name="Title" dataDxfId="10"/>
    <tableColumn id="4" xr3:uid="{C44DFA7A-C2D5-4F60-B239-B2F58AD224A7}" name="Manager ID" dataDxfId="9"/>
    <tableColumn id="5" xr3:uid="{59F7E599-AD09-4569-8088-C701A2F0F361}" name="Role Type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83AD1A-4970-4241-B517-956CFA17B390}" name="FinalJSON" displayName="FinalJSON" ref="B5:B6" tableType="queryTable" totalsRowShown="0" headerRowDxfId="7" dataDxfId="6">
  <autoFilter ref="B5:B6" xr:uid="{D583AD1A-4970-4241-B517-956CFA17B390}"/>
  <tableColumns count="1">
    <tableColumn id="2" xr3:uid="{74DFE4E7-6F53-40B8-8255-724B829E3B64}" uniqueName="2" name="FinalJson" queryTableFieldId="2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A1DC00-DBA1-43AB-B793-3C7057CEDBAD}" name="family_json" displayName="family_json" ref="A1:I14" tableType="queryTable" totalsRowShown="0">
  <autoFilter ref="A1:I14" xr:uid="{51A1DC00-DBA1-43AB-B793-3C7057CEDBAD}"/>
  <tableColumns count="9">
    <tableColumn id="1" xr3:uid="{5D5DA5F2-0A3F-41A6-88E8-886C434D03F3}" uniqueName="1" name="id" queryTableFieldId="1"/>
    <tableColumn id="2" xr3:uid="{2D2F019D-21DF-48EF-A631-E0480E131859}" uniqueName="2" name="first name" queryTableFieldId="2"/>
    <tableColumn id="3" xr3:uid="{4622421C-BD31-4527-B6D9-6687FD637B73}" uniqueName="3" name="last name" queryTableFieldId="3"/>
    <tableColumn id="4" xr3:uid="{0598DB75-C1B1-49AD-BEDA-9299F7D2FB48}" uniqueName="4" name="gender" queryTableFieldId="4"/>
    <tableColumn id="5" xr3:uid="{0BC0AC35-7EC3-4A97-B1FB-2A9407C0B410}" uniqueName="5" name="avatar" queryTableFieldId="5"/>
    <tableColumn id="6" xr3:uid="{98E61848-6519-4526-9E19-4C9D0F721298}" uniqueName="6" name="father" queryTableFieldId="6"/>
    <tableColumn id="7" xr3:uid="{F9F1393E-E6A5-4272-B30F-89EBEC3AABDA}" uniqueName="7" name="mother" queryTableFieldId="7"/>
    <tableColumn id="8" xr3:uid="{A63689EE-BB2B-4EE8-BA83-32EA214F2182}" uniqueName="8" name="children" queryTableFieldId="8"/>
    <tableColumn id="9" xr3:uid="{0426B625-1BBE-4391-AF59-384A53BB9D4D}" uniqueName="9" name="spouse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1817DD-E6BD-4C50-A725-E422328D562D}" name="Original_data_1" displayName="Original_data_1" ref="B5:D18" tableType="queryTable" totalsRowShown="0" headerRowDxfId="5" dataDxfId="4">
  <autoFilter ref="B5:D18" xr:uid="{7B1817DD-E6BD-4C50-A725-E422328D562D}"/>
  <tableColumns count="3">
    <tableColumn id="1" xr3:uid="{4FAD7C02-F0A4-4F81-8828-A3573D7E6A60}" uniqueName="1" name="person_id" queryTableFieldId="1" dataDxfId="2"/>
    <tableColumn id="2" xr3:uid="{DCD99C07-21AC-4EE1-9BF5-0ED334753D67}" uniqueName="2" name="name" queryTableFieldId="2" dataDxfId="1"/>
    <tableColumn id="3" xr3:uid="{B69EF500-1809-4530-B58B-2285A2254A51}" uniqueName="3" name="json_recor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webextensions/webextension1.xml><?xml version="1.0" encoding="utf-8"?>
<we:webextension xmlns:we="http://schemas.microsoft.com/office/webextensions/webextension/2010/11" id="{FE51F12A-2566-CCEE-A4FF-A3D428335B55}">
  <we:reference id="wa104381973" version="1.0.0.4" store="en-US" storeType="OMEX"/>
  <we:alternateReferences>
    <we:reference id="WA104381973" version="1.0.0.4" store="WA104381973" storeType="OMEX"/>
  </we:alternateReferences>
  <we:properties>
    <we:property name="addinIntsanceKey" value="&quot;5ed5772b-a4ab-42df-be8b-2d2c91e4043e&quot;"/>
    <we:property name="fileInfo" value="{&quot;webURL&quot;:null,&quot;golocalReferenceFileWebURL&quot;:null,&quot;usesGolocalEndPoint&quot;:false}"/>
    <we:property name="tableName" value="&quot;Table1&quot;"/>
    <we:property name="tableValues" value="[[&quot;Employee ID&quot;,&quot;Name&quot;,&quot;Title&quot;,&quot;Manager ID&quot;,&quot;Role Type&quot;],[&quot;ID1&quot;,&quot;Bianca Toscano&quot;,&quot;Director&quot;,&quot;&quot;,&quot;Executive&quot;],[&quot;ID2&quot;,&quot;Aasa Andrejev&quot;,&quot;Manager, Marketing&quot;,&quot;ID1&quot;,&quot;Manager&quot;],[&quot;ID3&quot;,&quot;Paul Lohmus&quot;,&quot;Manager, Products&quot;,&quot;ID1&quot;,&quot;Manager&quot;],[&quot;ID4&quot;,&quot;Sergio Udinese&quot;,&quot;PR Coordinator&quot;,&quot;ID2&quot;,&quot;Staff&quot;],[&quot;ID5&quot;,&quot;Mattia Sabbatini&quot;,&quot;Content Strategist&quot;,&quot;ID2&quot;,&quot;Consultant&quot;],[&quot;ID6&quot;,&quot;Mai Aare&quot;,&quot;Engineering Lead&quot;,&quot;ID3&quot;,&quot;Staff&quot;],[&quot;ID7&quot;,&quot;Aet Kangro&quot;,&quot;Design Lead&quot;,&quot;ID3&quot;,&quot;Staff&quot;],[&quot;ID8&quot;,&quot;Aili Mihhailov&quot;,&quot;PR Specialist&quot;,&quot;ID4&quot;,&quot;Consultant&quot;],[&quot;ID9&quot;,&quot;Lemme Kangur&quot;,&quot;PR Assistant&quot;,&quot;ID4&quot;,&quot;Assistant&quot;],[&quot;ID10&quot;,&quot;Alice Cattaneo&quot;,&quot;Copywriter&quot;,&quot;ID5&quot;,&quot;Consultant&quot;],[&quot;ID11&quot;,&quot;Helbe Piip&quot;,&quot;Software Engineer&quot;,&quot;ID6&quot;,&quot;Staff&quot;],[&quot;ID12&quot;,&quot;Riccardo Buccho&quot;,&quot;Intern&quot;,&quot;ID6&quot;,&quot;Assistant&quot;],[&quot;ID13&quot;,&quot;Jana Piip&quot;,&quot;UX Designer&quot;,&quot;ID7&quot;,&quot;Staff&quot;]]"/>
    <we:property name="DiagramType" value="&quot;OrgChart&quot;"/>
    <we:property name="sourceDataType" value="0"/>
    <we:property name="templateID" value="&quot;TM34188351&quot;"/>
    <we:property name="DVSettings" value="{&quot;shapeBinding&quot;:{&quot;altTextColumn&quot;:&quot;Title&quot;,&quot;indexColumn&quot;:&quot;Employee ID&quot;,&quot;shapeLabelColumn&quot;:&quot;Name&quot;,&quot;shapeTypeColumn&quot;:&quot;Role Type&quot;},&quot;connectorBinding&quot;:{&quot;delimiter&quot;:&quot;,&quot;,&quot;connectorDirection&quot;:&quot;FromTarget&quot;,&quot;connectorLabelColumn&quot;:&quot;&quot;,&quot;connectorBindingType&quot;:&quot;Column&quot;,&quot;targetIndexColumn&quot;:&quot;Manager ID&quot;},&quot;layout&quot;:&quot;OrgChart_Hybrid_HorizontalCenter_VerticalRight&quot;,&quot;masterSelector&quot;:{&quot;masterMappings&quot;:[{&quot;shapeType&quot;:&quot;Executive&quot;,&quot;stencil&quot;:&quot;basicorgchart_u.vssx&quot;,&quot;master&quot;:&quot;Executive&quot;},{&quot;shapeType&quot;:&quot;Manager&quot;,&quot;stencil&quot;:&quot;basicorgchart_u.vssx&quot;,&quot;master&quot;:&quot;Manager&quot;},{&quot;shapeType&quot;:&quot;Position&quot;,&quot;stencil&quot;:&quot;basicorgchart_u.vssx&quot;,&quot;master&quot;:&quot;Staff&quot;},{&quot;shapeType&quot;:&quot;Assistant&quot;,&quot;stencil&quot;:&quot;basicorgchart_u.vssx&quot;,&quot;master&quot;:&quot;Assistant&quot;},{&quot;shapeType&quot;:&quot;Staff&quot;,&quot;stencil&quot;:&quot;basicorgchart_u.vssx&quot;,&quot;master&quot;:&quot;Staff&quot;},{&quot;shapeType&quot;:&quot;Consultant&quot;,&quot;stencil&quot;:&quot;basicorgchart_u.vssx&quot;,&quot;master&quot;:&quot;Consultant&quot;},{&quot;shapeType&quot;:&quot;Vacancy&quot;,&quot;stencil&quot;:&quot;basicorgchart_u.vssx&quot;,&quot;master&quot;:&quot;Vacancy&quot;}],&quot;defaultMaster&quot;:&quot;Staff&quot;,&quot;defaultMasterStencil&quot;:&quot;basicorgchart_u.vssx&quot;}}"/>
    <we:property name="containerID" value="&quot;1&quot;"/>
    <we:property name="tableAddress" value="&quot;Sheet1!C5:G18&quot;"/>
    <we:property name="pageID" value="&quot;0&quot;"/>
    <we:property name="imageCacheV2" value="&quot;data:image/png;base64,iVBORw0KGgoAAAANSUhEUgAABEMAAAIvCAYAAACfuhX5AAAAAXNSR0IArs4c6QAAIABJREFUeF7snQeUHMWZgP/VSrvaBQWQBAYRBCiQTBRgk4MwGdtgE4XIWWQkJJLIWWRENsEEgwGfzYHBHMZnE4RNEBzGRBuwUMIWwpIVV9K9alxDT++krump7qr+9r17x+70X/XX9xee4puqmibhBwIQgAAEIAABCEAAAhCAAAQgAAEI5IhAkxrrdw646ZUFCzu+k6NxM1QIQAACEIAABCAAAQhAAAIQgAAEckigtaXrxECG7DDitjevGr3HRkPXWyWHGBgyBCAAAQhAAAIQgAAEIAABCEAAAnkg8NqfJ8voq56ahAzJQ7UZIwQgAAEIQAACEIAABCAAAQhAAAKCDGESQAACEIAABCAAAQhAAAIQgAAEIJArAsiQXJWbwUIAAhCAAAQgAAEIQAACEIAABCCADGEOQAACEIAABCAAAQhAAAIQgAAEIJArAsiQXJWbwUIAAhCAAAQgAAEIQAACEIAABCCADGEOQAACEIAABCAAAQhAAAIQgAAEIJArAsiQXJWbwUIAAhCAAAQgAAEIQAACEIAABCCADGEOQAACEIAABCAAAQhAAAIQgAAEIJArAsiQXJWbwUIAAhCAAAQgAAEIQAACEIAABCCADGEOQAACEIAABCAAAQhAAAIQgAAEIJArAsiQXJWbwUIAAlkjcMoNb8t7n80uSmvnoSvIugN6ZC1V8oFALAKDVllWBq26bKwYHoYABCAAAQhAAAK2CCBDbJGmHwhAAAIlCBw/fpL8dcq/C690b+kih+62umy3YV94QcBZAp9/MU/aWpuRIc5WkMQhAAEIQAAC/hNAhvhfY0YIAQhkmAAyJMPFITVjAsgQY3QEQgACEIAABCBgiQAyxBJouoEABCBQigAyhHnhIwFkiI9VZUwQgAAEIAABvwggQ/yqJ6OBAAQcI4AMcaxgpFsTAWRITZh4CAIQgAAEIACBFAkgQ1KET9cQgAAEkCHMAR8JIEN8rCpjggAEIAABCPhFABniVz0ZDQQg4BgBZIhjBSPdmgggQ2rCxEMQgAAEIAABCKRIABmSIny6hgAEIIAMYQ74SAAZ4mNVGRMEIAABCEDALwLIEL/qyWggAAHHCCBDHCsY6dZEABlSEyYeggAEIAABCEAgRQLIkBTh0zUEIAABZAhzwEcCyBAfq8qYIAABCEAAAn4RQIb4VU9GAwEIOEagETJk4sSXZM9dd5Q77/6p/HDf/RwjQro+EECG+FBFxgABCEAAAhDwmwAyxO/6MjoIQCDjBExlyKeffiI7bfcdmTXry8IIR485V0aPOU/SliGlclNJtrS0yH//+reyyaabZbwqpFcvAWRIvQSJhwAEIAABCECg0QSQIY0mTPsQgAAEKhCoV4Ycc9yJgQA5/5zRcu89d8mbb78vffr2ywTzjo4OOXT4fjJ16hR56pnfSltbeybyIonGE0CGNJ4xPUAAAhCAAAQgUB8BZEh9/IiGAAQgUBeBRsiQDz/6oOiYzIL582WLoevL5Ml/D3LdYMONAzkxY8YM2e1728qJI0+TceeNCV7bfY+95f4Hfx7884MP3CunjDw2+Ge966RcW6VERzkZoneuaHC6bf38s888FbwUPuYTzeWUU0eVHJPKQ+1MqTSucv3XVUiCiwggQ5gQEIAABCAAAQhknQAyJOsVIj8IQMBrAvXKkFqOyUyfNk169uoZ7MwIH6HZZOjmwVGb1VYfEMiRJx5/VEadflJwlGXhooUFobLX9/eRE447Qi6/Yrx0dCwu2Vapu0lKyRB9hEbvaNGSQ4mPufPmytjRp3fa3RLOWedy8qlnylprDew0JpWH7qPUuNSuGTXmUv1zv0py/6ohQ5JjSUsQgAAEIAABCDSGADKkMVxpFQIQgEBNBOqVIfo/6sPCYKX+/SvuDFGJKfmgZUipNt5847WSx26iO0N0W7XKECU/tHBRd4eE5ci22+8Y5B1ts9QRoEp5RIVLmI0SLuX6V8eN+EmGADIkGY60AgEIQAACEIBA4wggQxrHlpYhAAEIVCWQlAwpJRX0MZOwTAgfoTGRIeXaSkKGKBkRPiqjj8+UkiGV8kCGVJ12DX8AGdJwxHQAAQhAAAIQgECdBJAhdQIkHAIQgEA9BJKSIZV2hoTFwTPPPBXcA1JtZ4jaQaGfU6LjyssvkqOOPl5uuO7qwo6RcFu1ypDoN92Ed4p89OEHMnDQYFlvvW8H94Gou03U/SXhozQ6l7/+9WP59VNPBkdqonlUkiHRXTPRnSr11JLYbwggQ5gNEIAABCAAAQhknQAyJOsVIj8IQMBrAvXKkFruDAl/1e2gwUPkixkz5OrxN1Y8JqOkg5IoE265IeCvd2mUa6tWGaLaCl+Gqn7XO1jCR1/a25cpujskmsv+Bx5S+Grh8JjCd4aUOv6jXi/Xv9cTzfLgkCGWgdMdBCAAAQhAAAKxCSBDYiMjAAIQgEByBExlSHIZ0BIEkieADEmeKS1CAAIQgAAEIJAsAWRIsjxpDQIQgEAsAsiQWLh42BECyBBHCkWaEIAABCAAgRwTQIbkuPgMHQIQSJ8AMiT9GpBB8gSQIckzpUUIQAACEIAABJIlgAxJlietQQACEIhFABkSCxcPO0IAGeJIoUgTAhCAAAQgkGMCyJAcF5+hQwAC6RNAhqRfAzJIngAyJHmmtAgBCEAAAhCAQLIEkCHJ8qQ1CEAAArEIIENi4eJhRwggQxwpFGlCAAIQgAAEckwAGZLj4jN0CEAgfQLIkPRrQAbJE0CGJM+UFiEAAQhAAAIQSJYAMiRZnrQGAQhAIBYBUxnS0dEhF40bK69OfKnQ35ZbbSvjLrqi8Psdt94oU6dOKfpbrORCD6v+rrh0nPxov4Nk7XXWM22GuJwQQIbkpNAMEwIQgAAEIOAwAWSIw8UjdQhAwH0C9ciQsJzQcuSf//yHXHvDrdLa2j1ROMiQRHF63xgyxPsSM0AIQAACEICA8wSQIc6XkAFAAAIuE0hKhigGCxcskCMPO0COPPoE2X7HneWZXz8pX8yYLgcefFiwq6OtrV1+8+xTMnzEEXLIoUcFr193zeUBvuiuknfeeUvOOOX4kmgHDhpSEC7R58aec2HQt5Yn0T5drhW5104AGVI7K56EAAQgAAEIQCAdAsiQdLjTKwQgAIGAQJIyRLWnjsa0tbcXZIeWIepITXNzc+HIjDo+c8O1V8iFl1wV7CJRcYOHrBOIDCVVjj36EDlr7LjCkZhSO0NUG6edfIxccNGVwXPh35UwifZJyfNDABmSn1ozUghAAAIQgICrBJAhrlaOvCEAAS8INEKGaKkR3RkSvu8jvCtEg9Q7RtRuj1tvvr7ouE0pGaKee/zRhzvdU6JkjN6Nwh0jXkzT2INAhsRGRgAEIAABCEAAApYJIEMsA6c7CEAAAmECScqQ6I6OajLk1VdeKnm5ar0yRMmYrbfdgQtXczzVkSE5Lj5DhwAEIAABCDhCABniSKFIEwIQ8JNAkjJEHXV56603Czs6KskQdaRl1GknyC233SO9ei9XBDd6/EW9aHJMhm+f8XPO1jIqZEgtlHgGAhCAAAQgAIE0CSBD0qRP3xCAQO4J1CNDqn21biUZosCHj8p07dpVxl9/a+GOkFKvffLJX4MLV+NcoMoxmXxOcWRIPuvOqCEAAQhAAAIuEUCGuFQtcoUABLwjYCpDvAPBgLwigAzxqpwMBgIQgAAEIOAlAWSIl2VlUBCAgCsEkCGuVIo84xBAhsShxbMQgAAEIAABCKRBABmSBnX6hAAEIPAfAsgQpoKPBJAhPlaVMUEAAhCAAAT8IoAM8auejAYCEHCMADLEsYKRbk0EkCE1YeIhCEAAAhCAAARSJIAMSRE+XUMAAhBAhjAHfCSADPGxqowJAhCAAAQg4BcBZIhf9WQ0EICAYwSQIY4VjHRrIoAMqQkTD0EAAhCAAAQgkCIBZEiK8OkaAhCAADKEOeAjAWSIj1VlTBCAAAQgAAG/CCBD/Kono4EABBwjgAxxrGCkWxMBZEhNmHgIAhCAAAQgAIEUCSBDUoRP1xCAAASQIcwBHwkgQ3ysKmOCAAQgAAEI+EUAGeJXPRkNBCDgGIGoDOnWtYscOGxV2XL95R0biRvpzp3fIe3du7qRrMNZ/uPLBdK7RzcZtOqyDo+C1CEAAQhAAAIQ8JkAMsTn6jI2CEAg8wRuevxjef39WbJ06depNjWJDNukrwxchf+ITLp4b3wwU555ZbKcfegGSTdNeyUIrLJiu6zSrw02EIAABCAAAQhAIJMEkCGZLAtJQQACEIBA0gSeeOFTuffpv8qvrt4h6aZpDwIQgAAEIAABCEDAMQLIEMcKRroQgAAEIGBGABlixo0oCEAAAhCAAAQg4CMBZIiPVWVMEIAABCDQiQAyhEkBAQhAAAIQgAAEIKAJIEOYCxCAAAQgkAsCyJBclJlBQgACEIAABCAAgZoIIENqwsRDEIAABCDgOgFkiOsVJH8IQAACEIAABCCQHAFkSHIsaQkCEIAABDJMABmS4eKQGgQgAAEIQAACELBMABliGTjdQQACEIBAOgSQIelwp1cIQAACEIAABCCQRQLIkCxWhZwgAAEIQCBxAsiQxJHSIAQgAAEIQAACEHCWADLE2dKROAQgAAEIxCGADIlDi2chAAEIQAACEICA3wSQIX7Xl9FBAAIQgMB/CCBDmAoQgAAEIAABCEAAApoAMsSRufD5F3PlH7PmO5ItaUIAAhDIHoHfvzldnn11ilx63MbZS46MIJBRAt1bu8qQ1XpmNDvSggAEIAABCJgTQIaYs7MauecZz8vg1XpZ7ZPOIAABCPhEYFHHEpk1e6H0W667T8NiLBBoKIGPJ/9LrjppKEKkoZRpHAIQgAAE0iCADEmDukGfO438jTx/8/cMIgmBAAQgAAEIQAACZgROv+E1OXT3NWXDQcubNUAUBCAAAQhAIKMEkCEZLUw0LWSII4UiTQhAAAIQgIBHBJAhHhWToUAAAhCAQBEBZIgjEwIZ4kihSBMCEIAABCDgEQFkiEfFZCgQgAAEIIAMcXEOIENcrBo5QwACEIAABNwmgAxxu35kDwEIQAAC5QmwM8SR2YEMcaRQpAkBCEAAAhDwiAAyxKNiMhQIQAACEGBniItzABniYtXIGQIQgAAEIOA2AWSI2/UjewhAAAIQYGeI83MAGeJ8CRkABCAAAQhAwDkCyBDnSkbCEIAABCBQIwGOydQIKu3HkCFpV4D+IQABCEAAAvkjgAzJX80ZMQQgAIG8EECGOFJpZIgjhSJNCEAAAhCAgEcEkCEeFZOhQAACEIBAEQFkiCMTAhniSKFIEwIQgAAEIOARAWSIR8VkKBCAAAQggAxxcQ4gQ1ysGjlDAAIQgAAE3CaADHG7fmQPAQhAAALlCbAzxJHZgQxxpFCkCQEIQAACEPCIADLEo2IyFAhAAAIQYGeIi3MAGeJi1cgZAhCAAAQg4DYBZIjb9SN7CEAAAhBgZ4jzcwAZ4nwJGQAEIAABCEDAOQLIEOdKRsIQgAAEIFAjAY7J1Agq7ceQIWlXgP4hAAEIQAAC+SOADMlfzRkxBCAAgbwQQIZktNJ/evcf8vBznxSye+vDmbLhoOULvx+x50BZf63eGc2etCAAAQhAAAIQcJHAzH8tkEvu+b9C6h9Nni3f6tNdlm3rFvxt241WkB9st5qLQyNnCEAAAhCAQBEBZEhGJ8TCRUvk4HF/ELUoif7079cu95y3lTR3acpo9qQFAQhAAAIQgICrBM6/Y5K89PaMTumrdYdaf6h1CD8QgAAEIAAB1wkgQzJcwcdf+FQmPP5+pwxHD19fdvnOyhnOnNQgAAEIQAACEHCVgNoNcuwVr3RKX6091BqEHwhAAAIQgIAPBJAhGa5iqd0h7ArJcMFIDQIQgAAEIOAJgejuEHaFeFJYhgEBCEAAAgUCyJCMT4bo7hB2hWS8YKQHAQhAAAIQ8IBAdHcIu0I8KCpDgAAEIACBIgLIkIxPiPDuEHaFZLxYpAcBCEAAAhDwiIDeHcKuEI+KylAgAAEIQICdIS7NAb07hF0hLlWNXCEAAQhAAAJuE9C7Q9gV4nYdyR4CEIAABEoTMN4ZMmP232XGnM9l8ZKOQsu92/tK77Z+sE6YwMJFS+WCOz6Qi48fzDfIJMy2VHMtza3S1m1ZCz3RBQQgAAEIxCUwe/6XMnnWR7Jw8Tfftta9pV2+1WP1uE3xfA0Err7/rzJ89/6yUt/WGp7mkXoIdGnqIj1al6unCWIhAAEIQCAGAWMZcv8fL5e3p7wszV26iEhTIEW+3X9L2XiVbWJ0z6O1EliwUKS1pdanec6UwKIli6RX9+VlYJ+NTJsgDgIQgAAEGkjgj58+J4++eYM0d2kO1h9LlyyRXu19ZK9vH9HAXvPbNOsPO7VfKktFrUGG9t/JTof0AgEIQAACYixD7n31Ennr8xeLEG4/aF/ZftA+YIWAswRmzZshC5cskEHIEGdrSOIQgIDfBJQMeWzSzbIotDPkWz1Xl+O2vszvgTM6rwksWjxfPpn1HjLE6yozOAhAIGsEkCFZqwj5pEoAGZIqfjqHAAQgUJUAMqQqIh5wkAAyxMGikTIEIOA8AWSI8yVkAEkSQIYkSZO2IAABCCRPABmSPFNaTJ8AMiT9GpABBCCQPwLIkPzVnBFXIIAMYXpAAAIQyDYBZEi260N2ZgSQIWbciIIABCBQDwFkSD30iPWOADLEu5IyIAhAwDMCyBDPCspwAgLIECYCBCAAAfsEkCH2mdNjhgkgQzJcHFKDAAQgICLIEKaBjwSQIT5WlTFBAAJZJ4AMyXqFyM8qAWSIVdx0BgEIQCA2AWRIbGQEOEAAGeJAkUgRAhDwjgAyxLuSMqB6CCBD6qFHLAQgAIHGE0CGNJ4xPdgngAyxz5weIQABCCBDmAMQCBFAhjAdIAABCGSbADIk2/UhOzMCyBAzbkRBAAIQqIcAMsSA3sSXJ8reu+0jv37+v2XToZvU3IKK23WnPeXu+++UfX/8w5rjeNAeAWSIPdb0BAEIQMCEQJZkSJLv659+8qls992d5LgTj5Ex5442QUOMwwSQIQ4Xj9QhAAFnCaQmQ/QCoqWlJbZUqId2Ev0iQ+qpQLZjkSHZrg/ZQQACEDCVIVo2zJo1qwBxj712lwcfvd8YajkZMn/+Ahm6wRay4UYb1Nw+MsS4DF4EIkO8KCODgAAEHCOQmgw556zz5b2/vCfvv/eBDB9xkLVPQZLo11SGODY3cpkuMiSXZWfQEICAQwTqlSF658UD9z0oI487RcacM9p4DYIMcWjiZDxVZEjGC0R6EICAlwRSkSH6E5MLLx0nb7z2prz4+xflmeefkrb2NtGvTf775AC4+lRFv9bR0SHDDzhUnnnq2eA1ddxEfaqjPn0p9Xy0YpX6VZ/IfG/73WTkqSfKeWPHBaHhT4z0okn9/bAjR8hDP/1ZsKNlvfXXC/of9r0d5d677y8sqqKfQKnF1oHD9w+2wI6/8erCMZlSz5055vRgnFM/nxqMvVtLt6LfFSd+GkMAGdIYrrQKAQhAICkCScmQ8E6MU888pexaIio8wh+ILFq4sOTx10o7Q3R7moeWMToftZ74n9/8VtQOFr0O0a/9YN+9g7WGXh8ddMiBctYZY4PfdTuV8lVrqug6imO7Sc3M+tpBhtTHj2gIQAACJgRSkSHRhUT4/o1p06ZLr549AzESfUNXQmL0GWPl7ffelL59+wTjrfR8FEilfvVCY/UBqwUC4vGfPyGnnzwqEB6qL32OV4uK3z73QpEMmTlzZiEv3ZaWHvr3E085Xm654daCDCn3nIqbN3duoX8tXGzuoDGZTD7EIEN8qCJjgAAEfCaQlAzRH3KoD1a22mbLsmuPJGVI9ChMOIehm20SrDUqrUPCr6ldLVqWqF2vd952V7AuiQqa8NrnL3/+S6d1lM9zxaWxIUNcqha5QgACvhBIRYaoN229G2TGjBlFF4ZFd4Yo0PrC0fCnKfpvlZ6PFqlSv9EFSnjxExYT6sLU8MKilKiIfuqj8/jRfvsEn/ZoSVLuufAuErWdd/sdtzW6sNWXSWpzHMgQm7TpCwIQgEB8AvXKkPCdIXo3RS1rj/BaRH+IE3dniJIf+oMWtZ4Irz307lF9jCe8DtGipNRramdHuN1KMkS/Fl5bxa8AEY0ggAxpBFXahAAEIFCZgHUZUuoCM5Vi+zLtwc6K666+Qe65+97gnz/64MNO20/DR2XUImb27DkVn9fDr9bvv+fMKZIySciQ6LfGRHeCVLqFXo9THZXZZOjGwXEifVyISd04AsiQxrGlZQhAAAJJEKhXhpT6thb1YUm5tUeSO0PSliFKwETXUXxzTRKzsv42kCH1M6QFCEAAAnEJWJch0YWASji8TVT9R79ekDzz1DPB5WZaKvzsoUdl0OCBhXs61NnXAWsMKPt8GEa1fit96tK//0qBlFHypdwxmfARFi091Lbb8C315Y7FRJ/TeYfvKan3xvu4EyOvzyND8lp5xg0BCLhCoNEyJLr2CO/eiK4B4u4MKXX8t9SRXCUoTHeGVDra++EHH3VaR9XzbTquzBkX8kSGuFAlcoQABHwjYFWGhHc7hHc5hOXBZVddHOzQUNtYBw8ZJDOmf1E4VhLexqp3kugdHaWe18WK02+5LajqU6NbbpwQNHnOuLFy1213y0OPPVAQM9H7PKJHYNRXCE+482Y585TRRReolnpOnfkNb59VY4vuMvFtImZlPMiQrFSCPCAAAQiUJtAIGRLePRpdewTv+2XWANVkiL7cXbWhj+SEP+hQf9fv75WO68Y5JqPWD9XWLCovvY7Sd7Ax39IlgAxJlz+9QwAC+SRgVYbkE/E3o650LCbvbLIyfmRIVipBHhCAAASSlSHwhECWCSBDslwdcoMABHwlgAyxVFn9SRCfxFgCbtgNMsQQHGEQgAAELBEw3RliKT26gYARAWSIETaCIAABCNRFABlSFz6CfSOADPGtoowHAhDwjQAyxLeKMh5FABnCPIAABCBgnwAyxD5zeswwAWRIhotDahCAAAREBBnCNPCRADLEx6oyJghAIOsEkCFZrxD5WSWADLGKm84gAAEIxCaADImNjAAHCCBDHCgSKUIAAt4RQIZ4V1IGVA8BZEg99IiFAAQg0HgCyJDGM6YH+wSQIfaZ0yMEIAABZIgjc2DBgoVy/JEnyrU3XyO9e/dyJGv30kSGuFczMoYABPJFABlit96sP+zwRobY4UwvEIAABMIErMuQjo4OGXfORfLaq6/L9RPGyzrrrl3IR73hHnbQkfLVV1/JQ4/91Ln/6G/k2OIuRlQul15whex30I+KGN960x0ydcpUuejycfybUIIAMoRpAQEIQCDbBExlSCPfo9Mmpsc28aVXC6mMOHy4HHrkIXWnFnf9Ee6w3Fqk7qQ8bAAZ4mFRGRIEIJB5AqnIEPUf6W3tbbLiiisUvVG/8/Y7Mv7K62XevPly209ucVKGNGpscRcjLEDM/t1DhphxIwoCEICALQL1yJBGvUfbGnu5frQM2WnnHWXHYduL/nDp6OOPDH6v5yfu+gMZYkYbGWLGjSgIQAAC9RBITYZsvd1Wcuetdxekh/6P9/Df29ragp0iM6bPCMbYtWvXwm4S/eY8bJed5O7b7wleP+eCsUWLgFJxamfEY488XmA2aPBAuWHCtfLb/3lBrrniuuDvW22zZWHnhM5LyZtnn/6NVPqkpdQY1JGWuGMr1ecBw/cvHJPRXPQi59f//UxR7udffE6w+0Z/QqTH2Nq9VdSzM6Z/Ibq9UvwUg3KcVBs+/yBDfK4uY4MABHwgUK8M8XX9od73tQzR7+Pt7W1y8KEHBjtFo+sY9QHUKSecUZgSeg2l/hB+bejmm8oXM74Ijumq9Uf4yG5UlETbDM83vRZp7tpctEZR6woXdwMn/e8SMiRporQHAQhAoDqB1GTIvvv/UB5+4JHCG7c6unHtVTfICScdK2NHnVdyZ4h6k735+lsDeSFNTYEoUW+u6siHem306WeXfEPVcWedc6ZMuOl2ueSKC4P4ow89Vsaef1awA0X1rf6u3pSVCBiyzuBArOhPW5q7NFc9WqIlRr1j0wuFcJ96wXHF+EuDxYsWIZpbNPdtt9+65DGZsAwpx2/e3LkFHmFO4SNN1aeWm08gQ9ysG1lDAAL5IVCvDKn3PTqr64+wDFFrg5OPO00uuuKCYJ2kXguvKcKvq/f28O9rrrVmYX2kXlPrhpuunxCsryrJEPWaXlfp9UKpXapqTfbow49XXVPlZ0Z/PVJkSN4qznghAIEsEEhNhqi7LBZ3dBTeELWAWGfdIXLayFEFGRLe9aCA6U8W1GKk0qcTpeLKyZBP/vpJYWeFLoreARLnuEn42XrGpmRI9L4PveVV7XYJf3oTHafKX+WuPwmK3hkS3RmiL2QNf7qDDFkgg/pslIV/P8kBAhCAAAQiBOqVIb6uP8I7QhUyvVaoVUiodZjaSbLpZhsXPnhSHxCF1weVZMjkz/5eFKdyKNW36/fDNepfSGRIo8jSLgQgAIHyBFKVIfrThzPHnC7XX3NjsAVT/Ye4liHhf1a7N8K7ICrJkHJx5144Vo47YmTh2I0WHkoQvPLSqyU/pTCVIfWMrZwMUfLn8KMPlcsvvqqwA6Zc7uXyrkWGRI8nJXUJmwv/IrIzxIUqkSMEIJBnAknIkHreo7O6/ogek9FzJI4MUbtiV1ihb0NliM4LKVL8bzEyJM//q8bYIQCBtAikKkPUNkp9N4X+D24lPLQMiX7KoJ596823Csdkyu0MKRd35LGHy7vv/KXT7erhPqNfW2sqQ+oZWyUZooTRKy++Ir984smAw8yZM4t20lRa/KjXapEhit/rf3ozkVvo05rYpv0iQ0zJEQcBCEDADoEkZEg979GVZEia6484MqTSMRm1DtJHbEodk1FHbMN3lukjNOqDqHBcuZ0h4VkSvfjVzgyqsKlzAAAgAElEQVTKZi/IkGzWhawgAAG/CaQuQ0q9IYePyYQv8lSXeLW2tso548YEd35UOiZTKu7wo0bIqSeeKXPmzClUVW8jDR83CV/UWkqGlHvzjj5rOrZqMkQtVPR2VvW1eeVy13+vdIFquWMyagdNKU5+/+sgggzxvcKMDwIQcJ1AUjLE9D06q+uPODJEzYFKF6iG1xUHjzgw2Jl74qknBHesheP2P+jHMvHlV4Odveq1UusRfRS51IX1Ko/wpfWuz8168keG1EOPWAhAAAJmBKzLELM0k4kKCwS9EDC5xKuer5lLZiSNbSUpTo3NsjGtI0Maw5VWIQABCCRFwFSGJNW/STtJva/6vv4wYetLDDLEl0oyDghAwCUCuZIh6pON8I4H069zU598tHbvHnzbjI8/SXFykQ0yxMWqkTMEIJAnAi7KkKTeV31ff+RpHkfHigzJc/UZOwQgkBaBXMmQtCDTrzsEkCHu1IpMIQCBfBJwUYbks1KMOg4BZEgcWjwLAQhAIBkCyJBkONKKJwSQIZ4UkmFAAALeEkCGeFvaXA8MGZLr8jN4CEAgJQLIkJTA0202CSBDslkXsoIABCCgCSBDmAs+EkCG+FhVxgQBCGSdADIk6xUiP6sEkCFWcdMZBCAAgdgEkCGxkRHgAAFkiANFIkUIQMA7AsgQ70rKgOohgAyphx6xEIAABBpPABnSeMb0YJ8AMsQ+c3qEAAQggAxhDkAgRAAZwnSAAAQgkG0CyJBs14fszAggQ8y4EQUBCECgHgLIkHroEesdAWSIdyVlQBCAgGcEkCGeFZThBASQIUwECEAAAvYJJCpDNlt9Z9l89WH2R5GDHv/0zgLZbP3WHIw03SHO6/i3dO/WLoP6bJRuIvQOAQhAAAIlCSgZ8ugbN8jipR2F1/suu7Lsv8kpEGsAgTffXSDfHtwqXbs2oHGaLBDoWNohcxbOkqH9d4IKBCAAAQhYImAsQ/5vysvywReTZPGSRYVUV+k9SFZdbqCl1PPVzWHnfiL3XjIgX4NOabTLtPSU5du/lVLvdAsBCEAAApUIfP7Vx/LaZ7+VBR1zC4/17L68rLfSFoBrAIETLvlMfrBjb/nelj0b0DpNhgl07dJNVuq5BlAgAAEIQMASAWMZYik/uvkPgZ1G/kaev/l78IAABCAAAQhAAALWCOw96gU5bPc1ZZ8dVrfWJx1BAAIQgAAEbBBAhtignEAfyJAEINIEBCAAAQhAAAKxCCBDYuHiYQhAAAIQcIgAMsSRYiFDHCkUaUIAAhCAAAQ8IoAM8aiYDAUCEIAABIoIIEMcmRDIEEcKRZoQgAAEIAABjwggQzwqJkOBAAQgAAFkiItzABniYtXIGQIQgAAEIOA2AWSI2/UjewhAAAIQKE+AnSGOzA5kiCOFIk0IQAACEICARwSQIR4Vk6FAAAIQgAA7Q1ycA8gQF6tGzhCAAAQgAAG3CSBD3K4f2UMAAhCAADtDnJ8DyBDnS8gAIAABCEAAAs4RQIY4VzIShgAEIACBGglwTKZGUGk/hgxJuwL0DwEIQAACEMgfAWRI/mrOiCEAAQjkhQAyxJFKI0McKRRpQgACEIAABDwigAzxqJgMBQIQgAAEigggQxyZEMgQRwpFmhCAAAQgAAGPCCBDPComQ4EABCAAAWSIi3MAGeJi1cgZAhCAAAQg4DYBZIjb9SN7CEAAAhAoT4CdIY7MDmSII4UiTQhAAAIQgIBHBJAhHhWToUAAAhCAADtDXJwDyBAXq0bOEIAABCAAAbcJIEPcrh/ZQwACEIAAO0OcnwPIEOdLyAAgAAEIQAACzhFAhjhXMhKGAAQgAIEaCXBMpkZQaT+GDEm7AvQPAQhAAAIQyB8BZEj+as6IIQABCOSFADLEkUojQxwpFGlCAAIQgAAEPCKADPGomAwFAhCAAASKCCBDHJkQyBBHCkWaEIAABCAAAY8IIEM8KiZDgQAEIAABZIiLcwAZ4mLVyBkCEIAABCDgNgFkiNv1I3sIQAACEChPgJ0hjswOZIgjhSJNCEAAAhCAgEcEkCEeFZOhQAACEIAAO0NcnAPIEBerRs4QgAAEIAABtwkgQ9yuH9lDAAIQgAA7Q5yfA8gQ50vIACAAAQhAAALOEUCGOFcyEoYABCAAgRoJcEymRlBpP4YMSbsC9A8BCEAAAhDIHwFkSP5qzoghAAEI5IUAMsSRSiNDHCkUaUIAAhCAAAQ8IoAM8aiYDAUCEIAABIoIIEMcmRDIEEcKRZoQgAAEIAABjwggQzwqJkOBAAQgAAFkiItzABniYtXIGQIQgAAEIOA2AWSI2/UjewhAAAIQKE+AnSGOzA5kiCOFIk0IQAACEICARwSQIR4Vk6FAAAIQgAA7Q1ycA8gQF6tGzhCAAAQgAAG3CSBD3K4f2UMAAhCAADtDnJ8DyBDnS8gAIAABCEAAAs4RQIY4VzIShgAEIACBGglwTKZGUGk/hgxJuwL0DwEIQAACEMgfAWRI/mrOiCEAAQjkhQAyxJFKI0McKRRpQgACEIAABDwigAzxqJgMBQIQgAAEigggQxyZEMgQRwpFmhCAAAQgAAGPCCBDPComQ4EABCAAAWSIi3MAGeJi1cgZAhCAAAQg4DYBZIjb9SN7CEAAAhAoT4CdIY7MDmSII4UiTQhAAAIQgIBHBJAhHhWToUAAAhCAADtDXJwDyJD4VZu7cLH8atI/Rf1//dParYtsuVbP+I0RAYGMEVh1ue7StbkpY1mRDgQg4BsBZIhZRZ9++58y7V8Li4K/u1ZP6d6ti1mDREEgIwT6Ldsiy3Zvzkg2pAGB+giwM6Q+ftaikSHxUX8xe5Gc+fOPZPGSpYXg9pYuctrOq8ZvjAgIZIjAjDmLZIsBLKozVBJSgYC3BJAhZqU9/oH3Zfb8bz6Mae7SJMdtt7L0bu9q1iBREMgAgVnzOmRAnzZZqVdLBrIhBQjUTwAZUj9DKy0gQ+JjVjJkzOMfyYKOb2TIsq3Ncvm+a8ZvjAgIZIjAu1Pmyqar9+ATxgzVhFQg4CsBZIhZZaMypLVbk4zdbYD0WRYZYkaUqCwQ+GzmfFmhRysyJAvFIIdECCBDEsHY+EaQIfEZI0PiMyPCDQLIEDfqRJYQ8IEAMsSsisgQM25EZZsAMiTb9SG7+ASQIfGZpRKBDImPHRkSnxkRbhBAhrhRJ7KEgA8EkCFmVUSGmHEjKtsEkCHZrg/ZxSeADInPLJUIZEh87MiQ+MyIcIMAMsSNOpElBHwggAwxqyIyxIwbUdkmgAzJdn3ILj4BZEh8ZqlEIEPiY0eGxGdGhBsEkCFu1IksIeADAWSIWRWRIWbciMo2AWRItutDdvEJIEPiM0slAhkSHzsyJD4zItwggAxxo05kCQEfCCBDzKqIDDHjRlS2CSBDsl0fsotPABkSn1kqEciQ+NiRIfGZEeEGAWSIG3UiSwj4QAAZYlZFZIgZN6KyTQAZku36kF18AsiQ+MxSiUCGxMeODInPjAg3CCBD3KgTWULABwLIELMqIkPMuBGVbQLIkGzXh+ziE0CGxGeWSgQyJD52ZEh8ZkS4QQAZ4kadyBICPhBAhphVERlixo2obBNAhmS7PmQXnwAyJD6zVCKQIfGxZ1mGTHz5Jdl95x3krnsfkH1+vF/8wdUYofr5wR67yNPPvSALFy600meNqfFYHQSQIXXAIxQCEIhFABkSC1fh4bRliK11hhkdolwlgAxxtXLkXY4AMsSRuYEMiV+oemXIg/ffKycdf0zQ8R577S0//dlj8ZMoE2G6SPn0k09kh622kGNPGClnnXNe0LrK84xTRgbCY5OhmxX1iAxJrGSZaggZkqlykAwEvCaADDErr6kM0e/zs2Z92Wntce7Y0TLhxuulpaWl5Ht+ONNa1hn6mVraM6NAlG8EkCG+VZTxIEMcmQPIkPiFqkeGRBcRjzz8oAwaNLiTbIifVX0R9ciQqCipLxOi0ySADEmTPn1DIF8EkCFm9a5Xhgxee22Z9MbrBemxYP582Wyj9WTl/qsU/d0su6+jlFx579135YP3/yIHH3JY4UOWetok1m8CyBC/65vH0SFDHKk6MiR+oeqRIXpXSKljLOFPbVRWZ519XrCA0AuVnXbeRe77yV3B3884a6yMOPDH8szTTxUGsOFGG8t5F14sP/r+noVjMlq+6Id0m9FR1yJDwjtaDj3iKHn4gftLHpNRbe2y47Yy8pRT5fyzxwRdhXfAlBtnR0dH0Zg0o3LPx68cEdUIIEOqEeJ1CEAgKQLIEDOS9cqQEYcfKU889khBUqh1wo9+sKecMXqMXHnpxZ0kyeS//z1IVK0x1E7Rtya9WfForF6zXHDx5fLGG6/JS7//3yCurb29sJ6JttmlS5dAyITXOWr9w/u/2RxxMQoZ4mLVyLkSAWSII/MDGRK/UPXIEL1IUAuB8PZR/YZ/zfU3BXd9hH9XIkEtEmbOnCmT3v1A+vbtJ3rxon7/95x/B/LhoUcfL7q/Y9PNNi86+lKLiCl3TKZP336FtrSI+e3/PFdWhqgjN6sPGBC8/sRjjxaO2+h2So1z3ry5ctaZpxXGqCpTiUsj70SJPyv8iECG+FFHRgEBFwggQ8yqVK8MUe/zs+fMLkiKSy++QD79219l1933LDoaO33aVOnZs1cgMcK7Wlfu37+iDIkeo9X3i6ldpOXaLLXO4f3fbH64GoUMcbVy5F2OADLEkbmBDIlfqHpkiO4tvMtC7dbYbocdg8VF9Ee9duoZowIZEt5qGpYhH33wQcnLTJVcCN/5UWr3h+6v2s6Qv7z756K2Kt0ZEm2r1CKq1DjDDPSukOjOFh1XbodL/GoSESaADGE+QAACtgggQ8xIJyFDVll11eA9/Yknfy3HHXWYqF0c0TVD+MMbnal6b64mQ9QRGb0bZMaMGUUfypRrU8uQ6Dqn3LpI321mRpCoLBJAhmSxKuRUDwFkSD30LMYiQ+LDTkKGqF71okBtPT3x5NPKftKinwsvEsptHQ2LhyzLkHLfdhM+KhOWRI3+dpz4s8DPCGSIn3VlVBDIIgFkiFlVkpAhBxx8SCAp1GWq7cssE+zIfPbpp4o+9FBS49677wxeUx+66G+qqyRDomsTPULdx/Xjry7ZZiUZwvu/2TxxLQoZ4lrFyLcaAWRINUIZeR0ZEr8Q9cgQtSOkra296CiM2rKqFyZbbbNNp2+XKSVDVDt33X5r4RyuHkWlrayVvh1G99GnT9+gzW4tLcH9HVOnTCk6Ixy+r6TaMRl95Cackz66U2qc+jLZ9db/drATRkmiS664JliwlXo+fuWIqEYAGVKNEK9DAAJJEUCGmJFMQoaE7x3Td3pF1whhGaJEifoWvGo7Q0qtM8JHdNUdIlqwhNssJUO0WOH932yeuBaFDHGtYuRbjQAypBqhjLyODClfiFE3vS7DNltJhm2+kjR3aSo8WI8MiW4RDV8sGj0Sou8U0XKg2vbRUouU8HEcNYBKn7BEc9Of5Kg7StSP/uo99c9nn3+B3HX7bZ3uKQnfd1JKhqjXq41T3acS7rvc83yLTfL/I4IMSZ4pLUIAAqUJIEPKz4wJj78vy7R1lX13WF2Wbeta9GASMkQdM4neIxYVGeFdHoMGD5EvZswQdd9XuZ0hemen/hBF3TWifsJSQ3/AoXakhNssJUNULO//+flfD2RIfmqdl5EiQxypNDKkfKEOHvcHmfbPedK/X7scvMuaBSlSjwxJYlroBUdzc3Owi6TcAiSJvmgjXwSQIfmqN6OFQJoEkCHl6V/1wDvy7MQpgQjZZ4fVi6SIqQxJs9b0DYFqBJAh1QjxumsEkCGOVAwZUl2G6Ce0FNlwnb5yzi8+lgUdSwvBy7Y2y+X7rmmt6nxaYg11rjpChuSq3AwWAqkSQIZUlyH6ibAUGfX4xzJ7/uJCcGu3Jhm72wDps2zxDpJUi0vnEIhJABkSExiPZ54AMiTzJfo6QSVDRuy+liPZ2k3zid99JnPmLurU6bf6tElHjzbp1vvrLaDqx7YMsUuC3vJCABmSl0ozTgikT0DJkPXW6ClrD+idfjIZy+Clt2fIx5Nnd8pKSZHWPstK1+WWkS7NXx/fRYZkrHikY0QAGWKEjaAME0CGZLg44dSQIeULVU6GDFh5WZnb3l2al+2ODHFknpNmbQSQIbVx4ikIQKB+Akdf9ooMWq2HrLh8W/2NedZCORmyfM9WaV6uXZp7tUvTf+4yQ4Z4VvycDgcZktPCezxsZIgjxeWYTPlC6TtD9BMDV+kR7KIZvMZyMubxj1I9JuPI9CJNxwggQxwrGOlCwGECp9/wmhy6+5qy4aDlHR5FY1LXd4bo1pUEOWDnAbLX1qvKKY98yDGZxmCn1RQJIENShE/XDSGADGkI1uQbRYZUlyFagmy1wQrBw2lfoJr8LKBFCHxNABnCTIAABGwRQIaUJ61lSFiCtHTrEgRwgaqtGUo/NgkgQ2zSpi8bBJAhNign0AcypDzE8++YJLt8Z2XREkQ/mVcZsnDBAjn+qMNk/E0TpHfv5RKYfTSRNQLIkKxVhHwg4C8BZEj52t71qw9luR4twU4QLUH008iQbP87wVrJrD7IEDNuRGWXADIku7UpygwZEr9Q9cgQ9TW4F547RtS3weifQw47UkYccVTwFbnh17p27SrX3XybrL3ueiWTvO2WG+XxRx4OXhs0eEjwbGv3b+4xiT+yyhHRN3jV/7Qpn8sFl14Zuys11ssuOl/2O+DgsuOL3SgBdRNAhtSNkAYgAIEaCSBDagQVecxUhqj38MOH7y8zpk8vtLjVNtsavYfrBupZB5iMPqn+GiksGtm2CTNXYpAhrlSKPGslgAyplVTKzyFD4hcgCRmy47BdZIdhO4tenBx17ImyzfY7FAmCd95+S8aceao88OgTnXZiRBcE6tk3XvtTIFUa9ZPkGzwypFFVqq9dZEh9/IiGAARqJ4AMqZ1V+Ml6ZMgxhw+XMedekPsPIZJcz0Sr2Mi2zWaMG1HIEDfqRJa1E0CG1M4q1SeRIfHxJylDVO9KbLS3tctBIw4rkiHl3lCnTpkiZ5x8vEy4696Sx1WUGDlt5HGFgZ19/kWBeFE/5V7TckLl8eyvnxK9WyX8/KabbSFfzJheOCbzzFNPBp8wHXDwIcHxmWG77Co/ueO2oB/dZ/STKLXb5ZobbpGfPXh/YXdMeFdL3PziV4+ISgSQIcwPCEDAFgFkiBnpRsgQvd4o9T6u1yl6J6r6Xb9vv/D8c1XXAep5tV4Yf+VlwYDDu1HK/b3cmqSWdUelfPXu2UrColROpdYy4Z27ldZKZlXOXxQyJH81933EyBBHKowMiV+oJGWIEhunnHCMXHTZlTJw8JBOO0Mm3Hhdp+Mv6k231N/VSMLtqeM14d979V6u0Ff0NdW3OqLT3Nxc2DKr3vzDnyKpBcLNN1xb2KkSXpSorbdqcaSOzFTa0aJzv/qGm4OFUfiYTKXcS+UXv3JEVCOADKlGiNchAIGkCCBDzEjWI0PCx2TCR3H1f+yXeh+fN3eeXHf1FXLx5VdJU1NTp3WB/lCk3DogHK9khPoAaMiQdYLdKbrd8N/Vhzf62HB4TaKlSpz+ovlq4pU+bCqXU7ha4XVYKSbhtZJZlfMXhQzJX819HzEyxJEKI0PiFyoJGRK+M0TvoojeGVLuHpBKMkS99tgjDxWdAdY7TzYZulnZ16K7UhSVaD/RxUP0Exp9sWqp5/QnQvoTpVIypFLupfKLXzkiqhFAhlQjxOsQgEBSBJAhZiTrkSHljslE37fDv9cqQ8IXrIfjJ770YmFXiB6x2n26woorlvy7vkOt1L1itaw7KuVbTYaEd4WEc1U5RV/Ta7QPP3i/6AMqjsmYzWtkiBk3orJLABmS3doUZYYMiV+oJGSIvjMk3Hv4Hg29E2LQ4LU73QNS6ZhMOaGgPoXpt8IKJWWIei16X0lSMkQtSsJHelTu6lOXcZdc1mlnSKXcS+UXv3JEVCOADKlGiNchAIGkCCBDzEjaliHq+Gx4R4k+Rquyr0VOKBky8eUXO13UqmJL/V21W+5esVr6q5RvLTKkVE7RdZdey6jdMsgQs3kcjUKGJMORVrJDABmSnVpUzAQZEr9QNmSIPsZS6m6QUttH1Rvzg/ffIwePOLzsUZhqx2Sin8JEj61UOiZT7hOhyZ99VvSJidql8vabb4jJMRm+fSb+XI0bgQyJS4znIQABUwLIEDNytmWIeh8vd0F7LXIi+qGIHnWlD3bqkSGV8q0mQ8rlFN0pq9cy6t6QmTNnFq27omslsyrnLwoZkr+a+z5iZIgjFUaGxC+ULRmiMtNHXKLfEhM9UqPO2+pvnannAtXoV92Gt4UedMhhMnXq53LCyacFF7fWsghSz4W/Alhdwtq9e6uMPe9CURevqeMzcS5Q5at448/XOBHIkDi0eBYCEKiHADLEjF49MqTcV+tWOyZzwlGHyZw5swsJ6+O9ta4DwmuJ8F0l5f5ejwxR8qVcvmEZUu7+lHI5lVvLqPVXpbWSWZXzF4UMyV/NfR8xMsSRCiND4heqHhkSvzciIGCPADLEHmt6gkDeCSBDzGaAqQwx663zhzKljrSatt2IuOiHSFnPtxEMXGwTGeJi1ci5EgFkiCPzAxkSv1DIkPjMiHCDADLEjTqRJQR8IIAMMauibRmijo6Ed1qEd6KajaCxUa7l21ga7rSODHGnVmRaGwFkSG2cUn8KGRK/BMiQ+MyIcIMAMsSNOpElBHwggAwxq6JtGWKWJVEQiEcAGRKPF09nnwAyJPs1CjJEhsQvFDIkPjMi3CCADHGjTmQJAR8IIEPMqogMMeNGVLYJIEOyXR+yi08AGRKfWSoRyJD42JEh8ZkR4QYBZIgbdSJLCPhAABliVkVkiBk3orJNABmS7fqQXXwCyJD4zFKJQIbEx44Mic+MCDcIIEPcqBNZQsAHAsgQsyoiQ8y4EZVtAsiQbNeH7OITQIbEZ5ZKBDIkPnZkSHxmRLhBABniRp3IEgI+EECGmFURGWLGjahsE0CGZLs+ZBefADIkPrNUIpAh8bEjQ+IzI8INAsgQN+pElhDwgQAyxKyKyBAzbkRlmwAyJNv1Ibv4BJAh8ZmlEoEMiY8dGRKfGRFuEECGuFEnsoSADwSQIWZVRIaYcSMq2wSQIdmuD9nFJ4AMic8slQhkSHzsSoac+fOPpLnL17FLl4p0a26SE3fsH78xIqoS+J+XJ8u6g5aTlfstU/VZHqiPwKy5i2WLNXpK927/mdz1NUc0BCAAgbIEkCFmk+OEB96XuYuWSJemr+MXLxE5cpuVpFdbs1mDRJUlMOWLf8u7H34pw7ZcBUoNJjBnwWJZs2+7rNSrpcE90TwE7BBAhtjhXHcvyJD4COcvWiIvfviVzF20uBDc2rWLbLDKsvEbI6IqgTOufVXWGdBbjtpnSNVneaB+Aiv06CbNepVdf3O0AAEIQKAkAWSI2cSY+NevZMbsRUXBav2h1iH8JEvgrifel798MkvGn75Fsg3TWkkCvdu6SlsL85jp4QcBZIgjdUSGOFKoHKc54sI/yIYD+8gZB6+bYwoMHQIQgIBfBJAhftXTx9GMf/Bdeeujf8r947bxcXiMCQIQaCABZEgD4SbZNDIkSZq01QgCyJBGUKVNCEAAAukSQIaky5/eqxNAhlRnxBMQgEBpAsgQR2YGMsSRQuU4TWRIjovP0CEAAW8JIEO8La03A0OGeFNKBgIB6wSQIdaRm3WIDDHjRpQ9AsgQe6zpCQIQgIAtAsgQW6Tpx5QAMsSUHHEQgAAyxJE5gAxxpFA5ThMZkuPiM3QIQMBbAsgQb0vrzcCQId6UkoFAwDoBZIh15GYdIkPMuBFljwAyxB5reoIABCBgiwAyxBZp+jElgAwxJUccBCCADHFkDiBDHClUjtNEhuS4+AwdAhDwlgAyxNvSejMwZIg3pWQgELBOABliHblZh8gQM25E2SOADLHHmp4gAAEI2CKADLFFmn5MCSBDTMkRBwEIIEMcmQPIEEcKleM0kSE5Lj5DhwAEvCWADPG2tN4MDBniTSkZCASsE0CGWEdu1iEyxIwbUfYIIEPssaYnCEAAArYIIENskaYfUwLIEFNyxEEAAsgQR+YAMsSRQuU4TWRIjovP0CEAAW8JIEO8La03A0OGeFNKBgIB6wSQIdaRm3WIDDHjRpQ9AsgQe6zpCQIQgIAtAsgQW6Tpx5QAMsSUHHEQgAAyxJE5gAxxpFA5ThMZkuPiM3QIQMBbAsgQb0vrzcCQId6UkoFAwDoBZIh15GYdIkPMuBFljwAyxB5reoIABCBgiwAyxBZp+jElgAwxJUccBCCADHFkDiBDHClUjtNEhuS4+AwdAhDwlgAyxNvSejMwZIg3pWQgELBOABliHblZh8gQM25E2SOADLHHmp4gAAEI2CKADLFFmn5MCSBDTMkRBwEIIEMcmQPIEEcKleM0kSE5Lj5DhwAEvCWADPG2tN4MDBniTSkZCASsE0CGWEdu1iEyxIwbUfYIIEPssaYnCEAAArYIIENskaYfUwLIEFNyxEEAAsgQR+YAMsSRQuU4TWRIjovP0CEAAW8JIEO8La03A0OGeFNKBgIB6wSQIdaRm3WIDDHjRpQ9AsgQe6zpCQIQgIAtAsgQW6Tpx5QAMsSUHHEQgAAyxJE5gAxxpFA5ThMZkuPiM3QIQMBbAsgQb0vrzcCQId6UkoFAwDoBZIh15GYdIkPMuBFljwAyxB5reoIABCBgiwAyxBZp+jElgAwxJUccBCCADHFkDiBDHClUjtNEhuS4+AwdAhDwlgAyxNvSejMwZIg3pWQgELBOABliHblZh8gQM25E2SOADLHHmp4gAAEI2CKADLFFmn5MCSBDTMkRBwEIIEMcmQPIEEcKleM0kSE5Lj5DhwAEvCWADPG2tN4MDBniTSkZCASsE0CGWEdu1iEyxIwbUfYIIEPssaYnCEAAArYIIBbt+58AACAASURBVENskaYfUwLIEFNyxEEAAsgQR+YAMsSRQuU4TWRIjovP0CEAAW8JIEO8La03A0OGeFNKBgIB6wSQIdaRm3WIDDHjRpQ9AsgQe6zpCQIQgIAtAsgQW6Tpx5QAMsSUHHEQgAAyxJE5gAxxpFA5ThMZkuPiM3QIQMBbAsgQb0vrzcCQId6UkoFAwDoBZIh15GYdIkPMuBFljwAyxB5reoIABCBgiwAyxBZp+jElgAwxJUccBCCADHFkDiBDHClUjtNEhuS4+AwdAhDwlgAyxNvSejMwZIg3pWQgELBOABliHblZh8gQM25E2SOADLHHmp4gAAEI2CKADLFFmn5MCSBDTMkRBwEIIEMcmQPIEEcKleM0kSE5Lj5DhwAEvCWADPG2tN4MDBniTSkZCASsE0CGWEdu1iEyxIwbUfYIIEPssaYnCEAAArYIIENskaYfUwLIEFNyxEEAAsgQR+YAMsSRQuU4TWRIjovP0CEAAW8JIEO8La03A0OGeFNKBgIB6wSQIdaRm3WIDDHjRpQ9AsgQe6zpCQIQgIAtAsgQW6Tpx5QAMsSUHHEQgAAyxJE5gAxxpFA5ThMZYlb8BW/+Sjo+/7PIksWFBrqtsal06bO6WYNEQSAjBLr06Cfq//hxmwAyxO365SF7ZIhZlf8y9d/y+qdzZGHHkkID3+rVIuus1G7WIFEQyAiB7t2aZaVeLTVlgwypCVP6DyFD0q8BGVQmgAwxmyH/uvVA6Zj6/jfBXbpK962GS7dBW5o1SBQEMkBgydyvpLn3StJ15XUzkA0p1EMAGVIPPWJtEECGmFF+4o0vRP1f+EeJkH02QWKbESUqCwSU3Fu8RGST1XvUlA4ypCZM6T+EDEm/BmSADGnEHIjKkKZubdI27ARpWf97jeiONiFghcDif34qTS3tyBArtBvbCTKksXxpvX4CyBAzhqVkyEar9ZAjt/6WWYNEQSADBGYvWCz/+NciZEgGapFoCsiQRHHSWAMIsDPEDCoyxIwbUdkmgAzJdn3iZIcMiUOLZ9MggAwxo44MMeNGVLYJIEOyXR/j7JAhxugItEQAGWIGGhlixo2obBNAhmS7PnGyQ4bEocWzaRBAhphRR4aYcSMq2wSQIdmuj3F2yBBjdARaIoAMMQONDDHjRlS2CSBDsl2fONkhQ+LQ4tk0CCBDzKgjQ8y4EZVtAsiQbNfHODtkiDE6Ai0RQIaYgUaGmHEjKtsEkCHZrk+c7JAhcWjxbBoEkCFm1JEhZtyIyjYBZEi262OcHTLEGB2BlgggQ8xAI0PMuBGVbQLIkGzXJ052yJA4tHg2DQLIEDPqyBAzbkRlmwAyJNv1Mc4OGWKMjkBLBJAhZqCRIWbciMo2AWRItusTJztkSBxaPJsGAWSIGXVkiBk3orJNABmS7foYZ4cMMUZHoCUCyBAz0MgQM25EZZsAMiTb9YmTHTIkDi2eTYMAMsSMOjLEjBtR2SaADMl2fYyzQ4YYoyPQEgFkiBloZIgZN6KyTQAZku36xMkOGRKHFs+mQQAZYkYdGWLGjahsE0CGZLs+xtkhQ4zREWiJADLEDHSjZMiLr7wq2+2ylzz0k9ulf/+VC/+8/49+KOHX1O+mP+F2Nt9sU9lsm2Fy0vFHy7ixo4qa/Nunn5V9rVLflcZgmjNxdgggQ+xwttELMsQGZfqohwAyxIxeGjJk4ssvye477yB33fuAbLrZ5rLDVlvIsSeMlLPOOc9sEBWiwn3t8+P9JPp74h3SYCYIIEMyUYbkk0CGJM+UFpMlgAwx41mvDNHCoKWlRf732V/J5ptuEiRiIkO0tPhy1iz5/p67yRMP3VcY1Jlnj5Prbr5Vwv0gQ8xqnocoZIg/VUaG+FNLX0eCDDGrrKkM+fSTTzpJjAfvv1fOOGWkPP3cC7LJ0M3KJpS0DNG5zJr1ZaHPPfbaW376s8c6yQ9kiNk8cS0KGeJaxWrMFxlSIygeS40AMsQMfb0yREmKP//lPXnv/Q/lsEMO7LQrIypGKu0E0TJknSGD5LU33yrIlfnzF8g6m3xXVum/UtHfwyOutPvDdGdIuP2kdrOYVYmouASQIXGJZfd5ZEh2a0NmXxNAhpjNBJ9kiN5doqTMSccfI2edfV5DdpuYkSbKJgFkiE3aFvtChliETVdGBJAhRtikHhmiJcUVF50nf3pjkvzvH16S//3Nk9Le1lbXzpCjDhsujzz2XwW5okTE7j/cX84edZpcePnVBUlSamfILsN2lGf/57cS3l2iZUip1/QYPps8OQC4yYYbxBqDpn7+2FFyzqjTZN+DD5cpU6YGbbR061b0u+LCjx0CyBA7nG30ggyxQZk+6iGADDGj10gZEt2xoeVEqZ0hg9deW/448ZVgEHpXhx5RuXair2sZEt61st0OOxaO5ESPyagjOrvsuK2MPOVUOf/sMSX7NqNKVNoEkCFpV6BB/SNDGgSWZhMjgAwxQ1mPDFEyYue99g3kxMKFiwr/rI7K1HNMRt37MXv2nIJcOf/iK+Svn3wie+22i5xw2uiKMmSN1VcLRMQjj/2i8Gy/vn2DO0NKvbZq//7Sq1fPTgInerdJ+N6T6P0k9/z0ITnqxFOD+1HmzptX6HeD9dYLdrSU2zFjVjGiaiGADKmFkhvPIEPcqFOes0SGmFW/XhkSPpqiMlDHaNUxmT59+wXHaK65/iZREkILCvX7yv37d7ozZPUBA4K4Jx57NNjVoe4TicaV+l31GT2yo3eGqDbCfZWSISrHcn2bESUqCwSQIVmoQgNyQIY0ACpNJkoAGWKGsx4Zoo7I6N0g02d8UXRJab0yZLVV+gdS4dlf/lwOPfpEUbtPwqIhKlyigqLSfSLh176/5+6BsNA7QxRFJTUqyZBoHuFjOCMO2r/AYaftty0SRGYVIsqEADLEhFo2Y5Ah2awLWX1DABliNhvqlSHhi0/Dd4YsXLgwEB7RH7U7JLxbI3qBalRs6F0kpdrRF66WujOk1C6UcjKk1I6SRlzmalYhokwIIENMqDkQgwxxoEg5TxEZYjYBTGVI+LLTcM/LtLfLx++8Lu9/+FHsb5MpJRXUcRfd5n//+tmqO0P0t8nUKkPU8Z47fnJfp5xNZUj4qMzQTTeW115/s3DsxqxCRJkQQIaYUMtmDDIkm3UhK2RIvXOg0TJE7/AI51npAtVyMqRUO7rNUpe56tcqfZtMNRFTL1vi0yOADEmPfUN7RoY0FC+NJ0AAGVIe4sJFS6SlW5eSD5jKEHU0JHxkRTUePi4SPlZS61frhmWIlgpKgOhvlon2WavwqLRrJCxDVF/6uEslGRIdTzQvzUExiX4rTgJTnSZqIIAMqQGSI48gQxwpVI7TZGeI2fqjUTJEH5PZapttgm91qSZDqh2TKdVOUjKEYzL+/Q8HMsS/mgYjQoZ4WliPhoUMKV/M+57+WD6ePFtG7L6WDFylR9GDJjKko6Oj5MWgWmZsu/V35fSTTqhrZ8i4saOK5IqSE42QIVqUqB0oaw8eJOq4zy3XXlnxmIzORYkT/aOP1qjfw7tmwn/36F+3zA8FGZL5EtWcIDKkZlQ8mBIBZEh58G99OFMmPP5+sP7YaoMVih5slAxRX60bPeKi7xPRR2jUbo9Sl5hGvwWmXDv663vr3RlS6fLWlKYz3dZJABlSJ8CshiNDsloZ8tIEkCGVZcj9T38cPKAWI2EpYiJDmHUQyDoBZEjWK1R7fsiQ2lnxZDoEkCGVZYj6d1j9qA9jwlLEVIakU+Vke60kUZLtidZsE0CG2CZuqT9kiCXQdGNMABlSmwzRT2kpssKTx0jH1PcLwU3d2qRt2AnSsv73jGtBIATSJoAMSbsCyfWPDEmOJS01hgAypDYZop/SUmR6R5MoIRL+2Wi1HnLk1t9qTKEy1CoyJEPFSDgVZEjCQLPSHDIkK5Ugj3IElAxpamqS9dbsDaQIgY8mzw6OyZT62aLHZ3Jgl59L/+avFyTIEKaPDwSQIT5U8esxIEP8qaWvI7nu4Xflt69PlW02WtHXIRqP68t/LZA/vvvPkvH9+rTJ4l7LSGvP7oXX8yJDjIESmHkCyJDMl8gsQWSIGTei7BG44K5J0qOtRdZfCxkSpf7S2zNE/V/0Z/merfKD9t/LsAVPSremDmSIvelKTw0mgAxpMGCLzSNDLMKmKyMCv37lc3n21Smy23f6G8X7HPT36f+Wh5/7W6chqkvd1xncV6ZKszR3a0aG+DwJcjY2ZIinBUeGeFpYj4Z11QPvyIYDl5ddvrOyR6NKZijqAlV9Z4hqUUmQA3YeIHttvarMv+tgjskkg5lWMkQAGZKhYtSZCjKkToCEN5zAsxOnyFsfzZTRw9dveF+udaAuUNV3hqjclQRRaw+1BvndR//K7TEZ1+pIvrUTQIbUzsqpJ5EhTpUrl8kiQ8qXXcuQsATRX7XLBarfcPvV08/KtBlfyDGHDc/lv0M+DRoZ4k81kSH+1NLXkSBDyldWy5CwBFFrEfVj+wLVqVOmyAlHHSbz58+T626+TdZedz1fpyTjSpEAMiRF+I3sGhnSSLq0nQQBZEh5ik+++HdZuGhJ8GmMliD6aVMZor5ed/T5l8iLr7xa6PioQw8OREL0ta5du8odN14t66+zdqckr59wpzz08yeCv+v4JOZDtA3Vz+dTp8rVF59ftvmwDKn0vBrfuZdcKcP337fkmBqRP23GI4AMiccry08jQ7JcHXJTBJAh5efBu3/7Sn73xrRgJ4iWIPrpemTIbbfcKI8/8nDQ1CGHHSkjjjiq6mRUMe1t7cGz6n38sovOl/0OODh1KbJwwQI5fPj+MmP69MIYttpmW7ng0iurjqncA2qs06Z8Xlcbxp3nPBAZ4ukEQIZ4WliPhoUMMStmvTJk1522l+/ttL0sWLBQfjziaBl5zOGy43ZbF8mCSf/3Zzl51Dnyy5/dJ8v17lVIVP392ptukztuuka6t7bK7ff8VPb74d5Fz5iNyiyq1p0hyBAzvjajkCE2aTe2L2RIY/nSev0EkCFmDE1lyDtvvyUTbrwu2N3R2r273Hf3nfL9fX8kvXsvVzERJQiGDFlHdhi2c+ZkyDGHD5cx516QupgxqyRRYQLIEE/nAzLE08J6NCxkiFkxk5Ihqne1m6K9vU2OGH5AkQxRomTEsSfJbddfVVGG6BHo53fbeUeZcNe9wZ/Du0aUtLjk6uuDv2+39XeLdnsowXLMyWcGr4V3pGjRceiB+wXSZtqMry+ULfWM2t2in1djCe+AUc8PXGOAvPfhR0H82oMGFmSOWQWIagQBZEgjqKbTJjIkHe70WjsBZEjtrMJPJiVDwm0qUXLayOMKfzr7/IsC+RHeSbLGmmtJz5695K1JbwTPDRo8JBArLzz/XLA7Q+0c0bs1jjr2xCBeHbG57uor5JwLLgqO2uhdHGpNoI/c6N0mavfJs79+KtixssKKK8r4Ky8L+im320P1VUqGqL8ff9RhMmyXXeUnd9wWtKHHo/45PKbwOJQgeuapJ4McDzj4kIptqOdK5Vfu76XGWMuuHLMZ4mYUMsTNulXNGhlSFREPpEwAGWJWgKRkyOdTp8lRI0+Xqy85PxAE4WMk0R0g4Uz1MZmw7NC7TPbcbefg2I36/aAjj5cLzxkly/XuLZeNv0HGX3pBsJtExa87ZFBhd4p+Lnokp9yuj3Buv3n+d4U7Q/Tzm2+6sTz46ONFwoWdIWZzzWYUMsQm7cb2hQxpLF9ar58AMsSMoakMCYuA8BEZJSxOOeEYueiyK4MdFtHfq+0MCe84mTlzptww/ipZd731Azmi5MDEl1/sdOwkHNPctatceO4YaW5uDp7TAuXiy68KdrCE+w8Tix6T0YJlzbUGBsdnlKxR7am+xpx5qjzw6BMyb+68QM6otpuamjrJlLAMqaWNcH6KnW47mrda/4THaFZ5v6OQIZ7WFxniaWE9GhYyxKyY9cqQ8J0hl5x7ViAloneGVNs9oZ+f+KfXg7tFBq25ZqedJFp6zF+woLArRI9Yi5RK0iUsQ8I7S1QbOr9SMkTvJJn11VeFYz7IELO5ZjMKGWKTdmP7QoY0li+t108AGWLGsB4ZonrU/2H+2h9fDXZnqN8fe+ShImERviekmgzROzHG3zRBJr70okhTk0x86Q8y9rwL5Z677ygcsQnvmlB56J0lSoaE7yGJPqeeLXW/SbWdISofdQQonF8cGaJ2l5RqQ41R7wrRFYzuZgn/PWt3rZjNusZHIUMazziVHpAhqWCn0xgEkCExYIUerVeG6DtDwr2HZYESDeqYydqDB1b9lhZ9zEYJiOixmrAM+cMrr5a8CLUWGbLHLsPkuFNHy/233xQc2VE7WvROk1IyRH+zjN6toqTI4w/cLeNvvo0LVM2mnJUoZIgVzFY6QYZYwUwndRBAhpjBq1eG6F618Nhk6GYlZYi+J6SaDFHt6Wc++/ST4B6SXz7+mOy2594y9sxTA6GgJMQZJx8fHOFVgiK8+6OUDCm1myRKy0SGqKM44UtXo5IlekymnAwplV+5XTBaQGXl4lmzWdf4KGRI4xmn0gMyJBXsdBqDADIkBiyLMkQdV1HCISwgdPdqh4Y66hLeTaLkynZbbxnc66GPyYSP4KhjMqXaUm2Gnyt3TEYdewlf2qokyxuT3g7u/agkQ/QiQImdYdtvI79/eSIyxGzKWYlChljBbKUTZIgVzHRSBwFkiBk8Uxmi/mO9tbV74SJUdWxjx2G7BEdj6jkmo0ahjqI8cN890r17a7AjRN0j8o9/fCHTpk6VM8ecE7wevrxVyZO333wj2JkSlSFKlITFSTlKJjJk8mefyRuv/anst+jUIkOiYkfnVynvLH0Lj9msa3wUMqTxjFPpARmSCnY6jUEAGRIDlmUZorrTuz70Tgv1N73bQl9mqi9DLXWBqj6Co+LCx1yiX9tb7rXo1+bqr/PdYugmwaLn4nPPKilDvrVCv6JjOTpH3U+1I0BmVSGqXgLIkHoJZiceGZKdWpBJaQLIELOZYSpDondshC8mLXeBqsowemeHPsaij7mo+zF027vstmcgGpQYUBemnnz6qEC+6Hb01/puutkWBXESlSHq2fBRmfBlq2Fi5b5aV12WWu6IixIZKq85c2YXmgpfrlqLDFE7W8rlV+7vyJDqcx0ZUp2Rk08gQ5wsW66SRoaYldv0mIxZb7VFlfv2mdqieQoCIsgQf2YBMsSfWvo6EmSIWWVNZYhZb35Fhe9CUSNTEih6X4pfI3ZnNMgQd2oVK1NkSCxcPJwCAWSIGXRkiBk3orJNABmS7frEyQ4ZEocWz6ZBABliRh0ZYsZNRekdK3pniNrVor5lRu324CddAsiQdPk3rHdkSMPQ0nBCBJAhZiCzKEPMRkIUBL4hgAzxZzYgQ/yppa8jQYaYVRYZYsaNqGwTQIZkuz7G2SFDjNERaIkAMsQMNDLEjBtR2SaADMl2feJkhwyJQ4tn0yCADDGjjgwx40ZUtgkgQ7JdH+PskCHG6Ai0RAAZYgYaGWLGjahsE0CGZLs+cbJDhsShxbNpEECGmFFHhphxIyrbBJAh2a6PcXbIEGN0BFoigAwxA40MMeNGVLYJIEOyXZ842SFD4tDi2TQIIEPMqCNDzLgRlW0CyJBs18c4O2SIMToCLRFAhpiBRoaYcSMq2wSQIdmuT5zskCFxaPFsGgSQIWbUkSFm3IjKNgFkSLbrY5wdMsQYHYGWCCBDzEAjQ8y4EZVtAsiQbNcnTnbIkDi0eDYNAsgQM+rIEDNuRGWbADIk2/Uxzg4ZYoyOQEsEkCFmoJEhZtyIyjYBZEi26xMnO2RIHFo8mwYBZIgZdWSIGTeisk0AGZLt+hhnhwwxRkegJQLIEDPQyBAzbkRlmwAyJNv1iZMdMiQOLZ5NgwAyxIw6MsSMG1HZJoAMyXZ9jLNDhhijI9ASAWSIGeh/3T5cOqZ9JE3NzV83sHiRtAzdV7qtsZlZg0RBIAMElnbMk+a+a0jXldfNQDakUA8BZEg99Ii1QQAZYkZZyZBfvfUP6dLUJE0ismSpyJr9ustu6y9v1iBREMgAgY6lS6WlSxfZZPUeNWXz2p8ny+irnpqk/h2QHUbc9uZVo/fYaOh6q9QUzEP2CCBD7LGmJzMCyBAzbounvS8dX04RWbK40EBzn9WkyzLLmTVIFAQyQqCpZRlpam3PSDakYUoAGWJKjjhbBJAhZqS/mL1IPp81XxYuXlpooGf3rrJizxazBomCQEYIdOvSJMt2/8+HjFVyQoZkpGjV0kCGVCPE62kTQIakXQH6hwAEIJA8AWRI8kxpMVkCyJBkedIaBPJEABniSLWRIY4UKsdpIkNyXHyGDgEIeEsAGeJtab0ZGDLEm1IyEAhYJ4AMsY7crENkiBk3ouwRQIbYY01PEIAABGwRQIbYIk0/pgSQIabkiIMABJAhjswBZIgjhcpxmsiQHBefoUMAAt4SQIZ4W1pvBoYM8aaUDAQC1gkgQ6wjN+sQGWLGjSh7BJAh9ljTEwQgAAFbBJAhtkjTjykBZIgpOeIgAAFkiCNzABniSKFynCYyJMfFZ+gQgIC3BJAh3pbWm4EhQ7wpJQOBgHUCyBDryM06RIaYcSPKHgFkiD3W9AQBCEDAFgFkiC3S9GNKABliSo44CEAAGeLIHECGOFKoHKeJDMlx8Rk6BCDgLQFkiLel9WZgyBBvSslAIGCdADLEOnKzDpEhZtyIskcAGWKPNT1BAAIQsEUAGWKLNP2YEkCGmJIjDgIQQIY4MgeQIY4UKsdpIkNyXHyGDgEIeEsAGeJtab0ZGDLEm1IyEAhYJ4AMsY7crENkiBk3ouwRQIbYY01PEIAABGwRQIbYIk0/pgSQIabkiIMABJAhjswBZIgjhcpxmsiQHBefoUMAAt4SQIZ4W1pvBoYM8aaUDAQC1gkgQ6wjN+sQGWLGjSh7BJAh9ljTEwQgAAFbBJAhtkjTjykBZIgpOeIgAAFkiCNzABniSKFynCYyJMfFZ+gQgIC3BJAh3pbWm4EhQ7wpJQOBgHUCyBDryM06RIaYcSPKHgFkiD3W9AQBCEDAFgFkiC3S9GNKABliSo44CEAAGeLIHECGOFKoHKeJDMlx8Rk6BCDgLQFkiLel9WZgyBBvSslAIGCdADLEOnKzDpEhZtyIskcAGWKPNT1BAAIQsEUAGWKLNP2YEkCGmJIjDgIQQIY4MgeQIY4UKsdpIkNyXHyGDgEIeEsAGeJtab0ZGDLEm1IyEAhYJ4AMsY7crENkiBk3ouwRQIbYY01PEIAABGwRQIbYIk0/pgSQIabkiIMABJAhjswBZIgjhcpxmsiQHBefoUMAAt4SQIZ4W1pvBoYM8aaUDAQC1gkgQ6wjN+sQGWLGjSh7BJAh9ljTEwQgAAFbBJAhtkjTjykBZIgpOeIgAAFkiCNzABniSKFynCYyJMfFZ+gQgIC3BJAh3pbWm4EhQ7wpJQOBgHUCyBDryM06RIaYcSPKHgFkiD3W9AQBCEDAFgFkiC3S9GNKABliSo44CEAAGeLIHECGOFKoHKeJDMlx8Rk6BCDgLQFkiLel9WZgyBBvSslAIGCdADLEOnKzDpEhZtyIskcAGWKPNT1BAAIQsEUAGWKLNP2YEkCGmJIjDgIQQIY4MgeQIY4UKsdpIkNyXHyGDgEIeEsAGeJtab0ZGDLEm1IyEAhYJ4AMsY7crENkiBk3ouwRQIbYY01PEIAABGwRQIbYIk0/pgSQIabkiIMABJAhjswBZIgjhcpxmsiQHBefoUMAAt4SQIZ4W1pvBoYM8aaUDAQC1gkgQ6wjN+sQGWLGjSh7BJAh9ljTEwQgAAFbBJAhtkjTjykBZIgpOeIgAAFkiCNzABniSKFynCYyJMfFZ+gQgIC3BJAh3pbWm4EhQ7wpJQOBgHUCyBDryM06RIaYcSPKHgFkiD3W9AQBCEDAFgFkiC3S9GNKABliSo44CEAAGeLIHECGOFKoHKeJDMlx8Rk6BCDgLQFkiLel9WZgyBBvSslAIGCdADLEOnKzDpEhZtyIskcAGWKPNT1BAAIQsEUAGWKLNP2YEkCGmJIjDgIQQIY4MgeQIY4UKsdpIkNyXHyGDgEIeEsAGeJtab0ZGDLEm1IyEAhYJ4AMsY7crENkiBk3ouwRQIbYY01PEIAABGwRQIbYIk0/pgSQIabkiIMABJAhjswBZIgjhcpxmsiQHBefoUMAAt4SQIZ4W1pvBoYM8aaUDAQC1gkgQ6wjN+sQGWLGjSh7BJAhhqw/vURk1gsi0vGfBrrI0r4/FFnm24YNEgaBbBBo6r6GSPcB2UiGLIwJIEOM0RFoiQAyxBD0P/5LZOptIkvmFRpYuuxQkT57GjZIGASyQaCpa2+RZTeuKRlkSE2Y0n8IGZJ+DcigMgFkiOEMeX1jkTmTvgnu0iKyylksRgxxEpYNAksXThNp7S9NPTbNRkJkYUwAGWKMjkBLBJAhhqA/uUDk0wuLg3vvKLLG5YYNEgaB9AksXTxHZPEcaeq7d03JIENqwpT+Q8iQ9GtABsiQhsyBqAxpXkZkwCUi/fZrSHc0CgEbBJbO+0CkuQcyxAbsBveBDGkwYJqvmwAyxBBhKRnSZw+RQXcYNkgYBDJAYNE/Zen8vyFDMlCKRFNAhiSKk8YaQICdIYZQkSGG4AjLMgFkSJarEy83ZEg8XjxtnwAyxJA5MsQQHGGZJoAMyXR5jJNDhhijI9ASAWSIIWhkiCE4wrJMABmS5erEyw0ZEo8XT9sngAwxZI4MMQRHWKYJIEMyXR7j5JAhxugItEQAGWIIGhliCI6wLBNAhmS5OvFyQ4bE48XT9gkgQwyZI0MMwRGWaQLIkEyXxzg5ZIgxOgItEUCGGIJGhhiCIyzLBJAhWa5OvNyQIfF48bR9AsgQQ+bIEENwhGWaADIk0+UxTg4ZYoyOQEsEkCGGoJEhhuAIyzIBZEiWqxMvN2RIPF48bZ8AMsSQOTLEQGU2yAAAIABJREFUEBxhmSaADMl0eYyTQ4YYoyPQEgFkiCFoZIghOMKyTAAZkuXqxMsNGRKPF0/bJ4AMMWSODDEER1imCSBDMl0e4+SQIcboCLREABliCBoZYgiOsCwTQIZkuTrxckOGxOPF0/YJIEMMmSNDDMERlmkCyJBMl8c4OWSIMToCLRFAhhiCRoYYgiMsywSQIVmuTrzckCHxePG0fQLIEEPmyBBDcIRlmgAyJNPlMU4OGWKMjkBLBJAhhqCRIYbgCMsyAWRIlqsTLzdkSDxePG2fADLEkHmDZMiLL/9Rttnxh/Lw/RPkgP2+b5hcvDDV50677id/eP6/ZPPNNooX3OCn//bJZ7Lpd3eVk088Ui4494wG90bzggzxcxIgQ/ysq0+jQoYYVtNQhsyfv0CGfHsb2WTjb8svHr3bsHN7YdHFgP59u22+60T+9kj50RMyxI86qlEgQ/yppa8jQYYYVtZQhuj37y+//KrQ8Q/23rXwXu6SDCk1lnHnnp6otECGGM5P0zBkiCm5bMchQ7JdH7ITQYYYzoIcypAxZ44MRE7fvsvLH57/hbS3txnCIyyrBJAhWa1M/LyQIfGZEWGXADLEkHedMkTvdPjJfT+TI489w+pOkOiITXeGREXFGWddKLff9YD87f2J0q9vH0OwxWHIkEQw1t4IMqR2Vi49iQxxqVr5zBUZYlj3BsiQ6Ccd6lOOQ4f/ONim+eN99pI77n4gSFbtKjnskP3k5NPPC37Xn4bo+FqeVXGl+otuBQ0vBmbPniM333pPYTur3uXy2d8/L+SlJYmK23K778sZpx4ro8ZeHLyuP4Hq6OiQffY/Sp586rkCfDWmyy4aI7vudXBhYRZeJG3w7XUCEbPr93YIOCT9CZDhLPAuDBniT0mRIf7U0teRIEMMK5ugDDn+pDGF9/TozhAtS8LrjFJ/q7QW0K+F37tXW7V/IGHUzzFHDpd7f/pIpxw0mXLv9ZVkyPsffFx03CcqXEqNQfUX/btef6ncn/nNC6J21IR30qgYzaxavoaVzlcYMsTPeiND/KyrT6NChhhWM2EZot/YJ9xweXBWV/9++snHyrU33i5rDFgt2I3xs5//MlhE6Ddk9WmIFhT9+i0fiJM4z0b7079rKlFhEj5LPHXaDOnVs0ewQyS6iNJx4Vz0omvhooWB9FCf4MyZ8+9AmvzysXtE/T18XrmUDPnnzC8T/eTHsPrehiFD/CktMsSfWvo6EmSIYWXrlCH6mExLS7eiuzrC7+OrrLJS4f34R/vsISOOPEV+9MM9ZN8Djg4+sNB/u2H8RdLRsbjsWkDLEP3erd7z9T0c5445Jfhg5NnnfhfkodcwtexcqXRMJroeCa8lwuuM8BjCAkX//ZSRR8luex9ctKYKy6OokMnCThvDGZWNMGRINuqQdBbIkKSJ0l7SBJAhhkQTliHRTxd0Vgfu/4PgEwm9OCj1yY1+c44uJCo9qxcE0dFHP4XRb/b6k5HwXSHRT4NUW1qWRBcJ0UWWliFqAaIvT6tFhhx+6P6Jngk2rL63YcgQf0qLDPGnlr6OBBliWNk6ZYhaT+hdD+H39PD79J9en9Tp2Em5oyiV1gL6Nf3erYRBdDeKXgO88+57Ra9VOqZSbY1R7oOVRx77ZcnjNKXGVqkP9aFVdCwcqzGczzoMGVInwIyGI0MyWhjSKhBAhhhOhgbJkOgt7nHejE1kSLVb48P9662tOia8eIhuS62U9xabbxx8MqQ/ndICptKnOfqYDDLEcL7WGIYMqRGUA48hQxwoUs5TRIYYToAEZIg6EhsVAKYypNJawJYMCa85hu24TdldpsgQwzlnIwwZYoOy/T6QIfaZ02M8AsiQ8rxm/muBLN+ztfQDCcuQct/S0igZosVJtW+FCfevt7T+9ncvBUdVrrj65sInLOr+j/BFbJXynjtvntxy272dLmEt1ZfePosMiffvtenTyBBTctmLQ4ZkryZkVEwAGVJ+RsyZ1yEtXbtIS7cunR9KSIaU+gBC76hQ79Ph9/RxF18j3Vtb5ezzryjsAFV/G3n84RXXAlEZovtUH4JEj8lEd4dGd16EQdTygYvaARPtQ+0+iY5LjSG6hlFj233XnYJjMuV25lbafZu1rwl24n97kCFOlCl2ksiQ2MgIsEwAGVIe+H1Pfywvvz1DRuy+lmy1wQrFD9YpQ/Slo6rR6M4I3ZE6z3vvndfLiaeenfgxGfVGHT2aEz0/rPKILjjC0ubaq8YVdnisPWSgTJ/xhUTvICm1iNBnkcNAw7tNrr3hjuCli8eNDqSJuk8EGWLnfxiQIXY42+gFGWKDMn3UQwAZUp7eWx/OlEvu+T85YOcBstfWqxZLkYRkiBYV6gLzXzx6d6e7v9SOD/1+rNcppf4Wvr8juhaIyhA14nAb4fd5tS4JX2Kqni23e7XSnSHV+ig1hmhM+AL7cjJExdSabz3/nuQmFhniZ6mRIX7W1adRIUMqy5D7n/44eGDgKj2KpYihDPFp7piMRX+TTHNzc7D40r9/PmUaX9drAjThGGRIwkBTbA4ZkiJ8uq6JADKksgxR/w6rH7VDtUiKGMqQmorCQxBIiwAyJC3yje0XGdJYvrRePwFkSG0yRD9VkCKLdhGZM+mb4OZlRAZcItJvv/qL4nkLtexI8RxBZoeHDMlsaWInhgyJjYwAywSQIbXJEP1UQYqsep+0fD6uOLjPHiKDvt5VyQ8EnCSADHGybFWTRoZURcQDKRMY/9Cf5Z2PZ8ly5e7GSDm/NLufNnOeTP/nvJIpDFx+ioza9BIZ2PvrnSOCDEmzVPSdEAFkSEIgM9AMMiQDRSCFigR+/+Z0uenn78mqKy4DqQiBf89bJB9Nnl2Sy/LLLJITvn2N7LDq7755HRnCHHKdADLE9QqWzh8Z4mddfRrVV3MWySdTS7/h+jROk7E8++oUUZ9cRX+C3SFDbpGtln/wm5eQISaIickYAWRIxgpSRzrIkDrgEWqNgPowZvGSJdb6c6WjjyfPllsef79TusHukE3fk72WO1lamhciQ1wpKHlWJ4AMqc7IxSeQIS5WjZwh8DUBdYGqvjNE/V50bwh3hjBNPCSADPGnqMgQf2rJSPJHQF2gqu8MUaMvujfk84tEPr2wGAo7Q/I3SXwbMTLEt4p+PR5kiJ91ZVT5IKBlSKfLU9XwkSH5mAQ5GyUyxJ+CI0P8qSUjyR8BLUM6XZ6qUHCBav4mRB5GjAzxs8rIED/ryqjyQeCF16cFX2fX6Wt165Ah6ttTRp19ufzhpT8VIB59xAFy7JEHBd+sEn6ta9dmuWvClbL+eoNLAl+wYKHse+DxsvaQteSay882Ksp1N90tn0+ZXjZe5XTOBdfIIQfuUzaPah0n0Ua1Png9GQLIkGQ4ZqEVZEgWqkAOEDAjoO4LUUKk09fq1ilDfvnfz8m06V8Ea45yP7xnm9WMqDoJIEPqBJjRcGRIRgtDWhCol4DhzhAtPHbdeTvZZedtRQuNk44/VHbaYcsi8TDp7Xdl5Gnj5MnH75LlevfqlLFa1Pzxtbdk0lvvygP3XFfymXqHmcSiKIk26h0H8bURQIbUxsmFp5AhLlSJHCFgQKCOnSHIEAPehNghgAyxw9l2L8gQ28TpDwKWCCQkQ1S2andGe3ubHHnofkUyRImS4UecJnfcclkn0aEFw0H7f1/u/eljouWKai+6w6R791b5xSO3y2VX3VLYkaL+piTL71/8Y/Apkeo7vCulVIzagXLzdRfK8MNPC2LUj969MmjggCDX3XfZXm65/afBa5decGYgeMLtqjbumnCFqPb5yR4BZEj2amKaETLElBxxEMg4gQRkyGHDfxT7PVuJlIsvvymAs/223wl2lOq1SHtbmzz59POidrqWa1t9AMQPBMoSQIb4OTmQIX7WlVFBwPTOkOjOkM+nTJMjjj1Lxl9xjqw9ZM1OO0Ouuf7OkvJAxV165S1y7ZXnynsffCwPPPxfhaMuakdJ+HdVrVJ/U3/XnxJtsdlGnWK0WKl0TEa1q3LUkkQf2Qnvaumx7DJ1H7VhxtkhgAyxw9lGL8gQG5TpAwIpEEhIhoSP2VZ7zw6vOdSHGepDnHXXHlT4wKO5ubmwBoke4a22yzUFgnSZRQLIkCxWpf6ckCH1M6QFCGSSQJ07Q8J3hqgdFOoTk+iOjkq7KMJbXdXC44ARJ8nF558R3OuhFyKzvvpX4YhNqb+FZYj6JEctjMIx5WRI+NMh9YzeMXL0CWMLu1jCu1qQIZmcwSWTQoa4U6tqmSJDqhHidQg4SiAhGRLeeVrtPTv6vq/IqV0g0R2t6u/RXa2Vdrk6WgHSbgQBZEgjqKbfJjIk/RqQAQQaQqBOGRI+1qLzC9+toXaJqOMlSjRELzrTYkMfVdHx+iJW/XstUkQfk9F9RGOiIkN9OnTMiWcX7ijRnxZddtEoQYY0ZKZZbRQZYhV3QztDhjQUL41DID0CKckQ9SFO9LL2UneCIUPSmxpO94wMcbp8ZZNHhvhZV0YFgaSOyYRJRhcVUfGgn9VHU8J3b5T6m3o+eiwn+rf5CxZ0ulk+HFPqUtfw0R21Vfb1N98JjskgQ9z/9wIZ4n4N9QiQIf7UkpFAoIhACjKk3HoEGcLcTIwAMiQxlJlqCBmSqXKQDASSI9DgnSH663T15arh3SGl/hY+KvPx3z4tXHKmBqwuOttmq806/U19wqOP23xrxX4lX1fxenusPrZz650PyIM/+2XA8jubbxxchnrumJFlZYj6JpxoG1ygmtxUTLIlZEiSNNNtCxmSLn96h0DDCDRYhpR7zw4fldGXp0fvOlNjZmdIwyrvd8PIED/riwzxs66MCgKmO0MgB4EsE0CGZLk68XJDhsTjxdMQcIZAHTLEmTGSaP4IIEP8rDkyxM+6MioIIEOYAz4SQIb4U1VkiD+1ZCQQKCKADGFC+EgAGeJjVUWQIX7WlVFBABnCHPCRADLEn6oiQ/ypJSOBADKEOeA9AWSInyVGhvhZV0YFAWQIc8BHAsgQf6qKDPGnlowEAsgQ5oD3BJAhfpYYGeJnXRkVBJAhzAEfCSBD/KkqMsSfWjISCCBDmAPeE0CG+FliZIifdWVUEECGMAd8JIAM8aeqyBB/aslIIIAMYQ54TwAZ4meJkSF+1pVRQQAZwhzwkQAyxJ+qIkP8qSUjgQAyhDngPQFkiJ8lRob4WVdGBQFkCHPARwLIEH+qigzxp5aMBALIEOaA9wSQIX6WGBniZ10ZFQSQIcwBHwkgQ/ypKjLEn1oyEgggQ5gD3hNAhvhZYmSIn3VlVBBAhjAHfCSADPGnqsgQf2rJSCCADGEOeE8AGeJniZEhftaVUUFA3thCZM4kkaYuX8NY2iFLVzxCpNe2wIGAwwQWiiyzgTT12NThMZC6IoAMYR5AwFMCn1wg8tllIk3N/1l/LBbpMVSWrnSipwNmWPkgsFik23LS1Gevmob72p8ny+irnprUpJ7eYcRtb141eo+Nhq63Sk3BPGSPADLEHmt6goBVAguniSyaqSzIN9126yPSvIzVNOgMAokTaGoV6dKSeLM0aJcAMsQub3qDgDUCHbNEFk4PPoQp/Ki1h1qD8AMBlwkowdelvaYRIENqwpT+Q8iQ9GtABhCAAAQgAIG8EUCG5K3ijBcCEIBAfgggQxypNTLEkUKRJgQgAAEIQMAjAsgQj4rJUCAAAQhAoIgAMsSRCYEMcaRQpAkBCEAAAhDwiAAyxKNiMhQIQAACEECGuDgHkCEuVo2cIQABCEAAAm4TQIa4XT+yhwAEIACB8gTYGeLI7ECGOFIo0oQABCAAAQh4RAAZ4lExGQoEIAABCLAzxMU5gAxxsWrkDAEIQAACEHCbADLE7fqRPQQgAAEIsDPE+TmADHG+hAwAAhCAAAQg4BwBZIhzJSNhCEAAAhCokQDHZGoElfZjyJC0K0D/EIAABCAAgfwRQIbkr+aMGAIQgEBeCCBDHKk0MsSRQpEmBCAAAQhAwCMCyBCPislQIAABCECgiAAyxJEJgQxxpFCkCQEIQAACEPCIADLEo2IyFAhAAAIQQIa4OAeQIS5WjZwhAAEIQAACbhNAhrhdP7KHAAQgAIHyBNgZ4sjsQIY4UijShAAEIAABCHhEABniUTEZCgQgAIH/b+9MoKSqroW92256QmicFZyVSU1UFI1PkKAgTiQxzjKIiigIiiigCDgPSBAUBxwjalBR8cUoEf1dxhmD4vDQ54wDMipCaGWw0bfOzX8qt25XVde9davuPed+vVbWoqvuOWfvb58mzec+pyBAZ4iJewAZYmLViBkCEIAABCBgNgFkiNn1I3oIQAACEKAzxPg9gAwxvoQkAAEIQAACEDCOADLEuJIRMAQgAAEI5EmAYzJ5gor6MWRI1BVgfQhAAAIQgEDyCCBDkldzMoYABCCQFALIEEMqjQwxpFCECQEIQAACELCIADLEomKSCgQgAAEIpBFAhhiyIZAhhhSKMCEAAQhAAAIWEUCGWFRMUoEABCAAAWSIiXsAGWJi1YgZAhCAAAQgYDYBZIjZ9SN6CEAAAhDIToDOEEN2BzLEkEIRJgQgAAEIQMAiAsgQi4pJKhCAAAQgQGeIiXsAGWJi1YgZAhCAAAQgYDYBZIjZ9SN6CEAAAhCgM8T4PYAMMb6EJAABCEAAAhAwjgAyxLiSETAEIAABCORJgGMyeYKK+jFkSNQVYH0IQAACEIBA8gggQ5JXczKGAAQgkBQCyBBDKo0MMaRQhAkBCEAAAhCwiAAyxKJikgoEIAABCKQRQIYYsiGQIYYUijAhAAEIQAACFhFAhlhUTFKBAAQgAAFkiIl7ABliYtWIGQIQgAAEIGA2AWSI2fUjeghAAAIQyE6AzhBDdgcyxJBCESYEIAABCEDAIgLIEIuKSSoQgAAEIEBniIl7ABliYtWIGQIQgAAEIGA2AWSI2fUjeghAAAIQoDPE+D2ADDG+hCQAAQhAAAIQMI4AMsS4khEwBCAAAQjkSYBjMnmCivoxZEjUFWB9CEAAAhCAQPIIIEOSV3MyhgAEIJAUAsgQQyqNDDGkUIQJAQhAAAIQsIgAMsSiYpIKBCAAAQikEUCGGLIhkCGGFIowIQABCEAAAhYRQIZYVExSgQAEIAABZIiJewAZYmLViBkCEIAABCBgNgFkiNn1I3oIQAACEMhOgM4QQ3YHMsSQQhEmBCAAAQhAwCICyBCLikkqEIAABCBAZ4iJewAZYmLViBkCEIAABCBgNgFkiNn1I3oIQAACEKAzxPg9gAwxvoQkAAEIQAACEDCOADLEuJIRMAQgAAEI5EmAYzJ5gor6MWRI1BVgfQhAAAIQgEDyCCBDkldzMoYABCCQFALIEEMqjQzxX6if67+T+geGyi/r6lODy5pvLtWHnOF/MkZAIGYEmu12oJQ1q45ZVIQDAQjYRgAZEqyiNz73lXy9ckNqcHmZyB/23VJqK8uDTcgoCMSEwE5bVssWzZvFJBrCgEBhBJAhhfEr2WhkiH/UP69aLKtv/qP80vCfX0bKqltIizPv9j8ZIyAQIwIbl3wklR0PlbKq2hhFRSgQgICNBJAhwao6+MGPZM26janBFeVlckHPHWSz5hXBJmQUBGJAYMXqn6T1ZlWyXV1lDKIhBAgUTgAZUjjDksyADPGPWcmQVVOPF/lpXWpwWU2d1A2d6X8yRkAgRgR+WvhPqWzfHRkSo5oQCgRsJYAMCVZZrwypalYmlxy5s2yxKTIkGFFGxYHAVyvXydYtkCFxqAUxhEMAGRIOx6LPggzxjxgZ4p8ZI8wggAwxo05ECQEbCCBDglURGRKMG6PiTQAZEu/6EJ1/AsgQ/8wiGYEM8Y8dGeKfGSPMIIAMMaNORAkBGwggQ4JVERkSjBuj4k0AGRLv+hCdfwLIEP/MIhmBDPGPHRninxkjzCCADDGjTkQJARsIIEOCVREZEowbo+JNABkS7/oQnX8CyBD/zCIZgQzxjx0Z4p8ZI8wggAwxo05ECQEbCCBDglURGRKMG6PiTQAZEu/6EJ1/AsgQ/8wiGYEM8Y8dGeKfGSPMIIAMMaNORAkBGwggQ4JVERkSjBuj4k0AGRLv+hCdfwLIEP/MIhmBDPGPHRninxkjzCCADDGjTkQJARsIIEOCVREZEowbo+JNABkS7/oQnX8CyBD/zCIZgQzxjx0Z4p8ZI8wggAwxo05ECQEbCCBDglURGRKMG6PiTQAZEu/6EJ1/AsgQ/8wiGYEM8Y8dGeKfGSPMIIAMMaNORAkBGwggQ4JVERkSjBuj4k0AGRLv+hCdfwLIEP/MIhmBDPGP3RQZ8srrb0i3Xr1lxr13yEnHH+s/0TxHLPzyK+nctYcMG3yWXHbJyLRRud7Lc/rUY/nmk+9zftdPwvPIkCRUmRwhEA8CyJBgdUCGBOPGqHgTQIbEuz5E558AMsQ/s0hGIEP8Yy9Ehmg58P2qVfL7Y46UWTOmpwK4aMxlMvmW26WyslJenPOkHLBfp5zBqedffPlVefHZv0ltTY3zrPu1+e+8F0iG/PmBGTLw3OHOfN4YMwVULBnizS9fyZHvc/4rb/8IZIj9NSZDCMSFADIkWCUKlSFzX3tVjurZ3fldY/ZzL0in/TvnFcjYS0bJqy+96Iypqa1Njfnyiy+k+8EHytlDhsroS8eJ/v7grl3lgYcfy2tuHoIAMoQ9YBsBZIghFUWG+C9UGDKkY/u28ubb76akx7p166Vjp4Nk+zbbpb2eK7qmZIgWJH4y9IqEBx9+VNq13S2nmCmVDPGTB88GI4AMCcaNURCAgH8CyBD/zNSIQmWIkhoffvCBfPzR/0qffgMcgZHPVz4yZPiFI6XzPnvKFlts2Uia5LMGzySXADIkubW3NXNkiCGVRYb4L1QYMmTggL7yyGP/LQP6neIcLVES4qhjT5IxIy+QK66b2EiSfLVokRNop71/Lc/PfkL6DRwiT/19Tir46XfeKo8+8WTaa2ed3l/u+vP9qWMyWri453J3lajJdFdIpqM12cYvW77COSajBM9rb8xzYtIdJVqUZHpPPZdpzkz5qXjatGmd6nQ5oPN+0qXHUTJi2BAZNfbytDXpDPG/p/UIZEhwdoyEAAT8EUCG+OOlny5Ehqxft86RFZdfdZ3Mn/9mo04P3dWxatX3znKjx4yTC0dfIv1POUGemf10KuC773tQ/njCic737s6QNfVr5O5pt6V1nOg1F339tfP83vvs67y/fPly6XXoITL0/OEyfszFzntH9/6d003S0NDQaE09bpNNNnFyOKxnL5l+791OjEro6I4XHaR+PRhlRpWaADKk1MRZr9gEkCHFJhzS/MgQ/yDDkCHqfo01a+pTx1zGX3W9fP7FF9L7yF4y5IJRKRmyZOkyqatr6RyD8f4jv6nOEO8xmVxzaQpuOeE9rpNtvBITSobsstOOzpGdRx57wjlmowRGrvfUPSZ+8nPnn2lezW3Dhp8CHQ/yvxPsG4EMsa+mZASBuBJAhgSrTCEyRAmDPxzdy5ERGzZsSP1ZHZXRUuNPU6Y6osP7fVOdIVqguEWJynDZ0iXSsmWdc7RGCwv1zH6dD3CO1+y0885OPLMemykXnj80FdvxfzhG3vngY/mh/gdHmsyY+bhzpEfLlZUrVzrvb7nlVmlCRomRv9x/nwwbPEi8sQQjzqhSEECGlIIya5SSADKklLQLWAsZ4h9eWDJkx+3bOOJjzl8fldPOOleuv3Kc/Lh2bZoM8XZOqGh114ZfGZJrLi8F970h4y8Z6XSvZBuvxYS+QNV9bKb/qSelXa7qPVLjJ79MMkSv6X7P3UFSzItj/e+c+I9AhsS/RkQIAVsIIEOCVbIQGeIWGqozw33Xh7ezQkenOyyakiGHHX64PP/ss+K9K8TbGaLmdcsQfdeIW5S0btNGtAz59OOP06SNns99xEfJDy1S3GJHzx2MNKNKSQAZUkrarFUKAsiQUlAOYQ1kiH+IYckQLQrUZarNa2vlswVvOcdc3J0hSnjcee90572PPvk0rePBrwzJNVcmClpU7LvPr5yLXrONL0SG+MkPGeJ/r/odgQzxS4znIQCBoASQIcHIBZUh3iMwevXa5s2dDgslHdTFqtm6KZqSIUo8bL/DDo06MtS4++65q9EaujMkkwzR77mP6+i7TZAhwfZN3EchQ+JeIeLzSwAZ4pdYRM8jQ7KD/3TRGtl9+xaNHghLhlw68gI5rs/pjgDRd2yojoxsMkQ9p4+fqI4Ht0jYasstnDibkgtarHjn0kmq9dWRHDW/t4vDPbd7fCHHZLLNmSk/ZEjx/5JAhhSfMStAAAL/JoAMyb4TFi6ulx23bS7lm5Q1eiioDPF2T6iJ3cdJtIDI9ikwbqmhjqboL/edIfp+kZde/EfqCIt73JzZT6dkSS4Zsnbtj3L3HbdnvIQ1kwxxd5WoIz6ZcuXnLt4EkCHxrg/R+SeADPHPLJIRyJDs2Ptc9rJss3mNnHbUrrJ3281TD4YlQ9TRE++FpV4Z4v4o3g7t2oq6rPTWGyc4skLLARWYPjrjfs17gWquuXRy3mMr7o/WzTY+02Wm+miNGuO96FS/p9b0k5/3AlV1TwnHZML9awMZEi5PZoMABLITQIZkZ3PDgwtkwWerpE+vXaXHAdulSZEgMkRfSLpk8eI0weD9GFzvURn3x++638t2gWqmj9Z1d6S0bddeVixfLupeklwyRB2TUV0q7i+9ZiYZ4hY7egz3hZj1tw8yxKx6EW3TBJAhTTOKxRPIkNwyZOl3a50HlAzRUqQQGRKLohMEBLIQQIawNSAAgVIRQIbkliFz5i52HmizVW2aFAkiQ0pV0zDW0eKmvLw87ZNlvCInjLWYIz4EkCHxqQWRhEMAGRIOx6LPggzJT4bop5QU6XdInez01GkiP61LDS6rqZO6oTOLXi8WgEAxCSBDikmXuSEAATcBZEh+MkQ/paXIE5+skfr1G1ODq5qVySVH7iyFbzfUAAAgAElEQVRbbFphzQbL1aFiTZIkkkYAGcKGsI0AMsSQih5z4fNSt2mlIdGWNswVq9bJxo2/ZFz04OoFMqx2hpTLz877yJDS1obVikMAGVIcrswKAQg0JnDptLfl46/+JZXNNgGPh8Dq+g2y1iU83G9X1TaTul22lPJm5c7LNsoQNkTyCCBDkldz2zNGhhhS4dX1P8na9Q2GRFvaMIdPmScrvv9P94daffOWVXJSl82k65tDpVlDfSogZEhpa8NqxSGADCkOV2aFAAQaE1D/2Ff/6OerMYE7/vtjeentZWlvKGnUu8sO8va/Nsra/zSGIEPYQFYQQIZYUUaScBFAhrAdjCegLlDVd4YoCXJyz52dX0Qqflgqq6YezzEZ4ytMAl4CyBD2BAQgAIHoCagLVPWdIVqCqN9B1O8itt8ZEj19IoiCADIkCuqsWUwCyJBi0mXukhBQMmTDTz+nJIhu5eUC1ZLgZ5EICCBDIoDOkhCAAAQ8BJQMeeGtpc5/gNESRD+CDPG3XTasXy+DBw6QSVNvk1atNvM3mKdLRgAZUjLULFQiAsiQEoFmmeIR+H/zlsgh+2zT6DxzGDJkym13yYxHZznBd2i7u9w59U9SXVUVKBl18/rYqydI35OOk706dgg0hxqUzzzuuAee1kcGDeib17hsQeWzZr4Jqdi+WbJEJl41vtGQMNfJNx4Tn0OGmFg1YoYABGwjMHfBCmm3Y0unE8T7FVSGqP8fvGLsxaIuJ9VfB3c9RC6/ZkJgfNNuvVmWLv6moDnU4sUUFsWcOzA4BjYigAxhU9hGABliW0XJJ0WgUBni/Uf7O//zvvzzrbcdsRDkK6x/6Dc1j4rzxqnTUuLmjj8/ICce+ztpsWnzwDKmqTWD8Mg0plTrhBVvVPMgQ6Iiz7oQgAAE8iNQiAy59srxcuLJfaTDHns6/yFDyZHvvv1WJt8yTaqqq/MLoAhPFVNYFHPuIqBI7JTIkMSW3trEkSHWlpbECpEh3yxZKucMHyX33zFVNmtV1wimEg6Dzrso9frVY0fL4Yf9Vtav3yD9zx4mR/Y8VG67+z7nffXeod26yKjxV8srr7/hvObuMnly9hy5euIU5/VuXQ5yOiaCzKOD8coQ9br6Zcq7/m2Tr3fWra2pkaeeeU5UB8lpp5woJ/Q/S5YuX+5MV1FRIbdPniDTZ8zMO3Y1zt2ZkinfpctXyBl9T06LSa21+y47y4effNqIEbs5nQAyhB0BAQhAIN4EwpIhKkslCk7ve5IMPPtc6d6jpzzz9N9k0oRrHQDurhFvV4kSJw/OnCVzX31Fli9bJv3PGCiqS+TxRx5KwWvbrr1cN2mKjBg6WHr0OkLuvXOa896Y8Vc6a7m/cgmLbDHp2NX6+vcKJXWU6Fnw3rtywdBznNf363ygrFi+jGMy8d7WggyJeYEIzzcBZIhvZAwwhUAhMiSTUNB5K1EycOgImXj1eOe4i/v7trvu6siE9u12c6SGmue8kZfKXx+enrEzQ429dtJNMumay53jN0oi7NG+rXTr8l++5vHWRMsIfURGve/tutCCpLx8k4xHVtQYzUGLE/cRn2yx77lHh1ROZVImp545WK64dGTqaJCSP0qGHLDfvvKXmY+nrU1nSH4/XciQ/DjxFAQgAIGoCIQpQ1QOSmLU1tRKzyOOkskTr5errrvB6RJRr7dv39ERF0ouPPbIjEbHYZSoUDLCPbasrEwGnd5XLh57uey62+6ObFFiRB3HUfNcfNFwR6S47+/IJkOWLF6cNSYvfzX3bTdPdgTM+YPPctZXYkTFeMtNNzZaM6r6sW5mAsgQdoZtBJAhtlWUfFIEiiVDlCDw/iNeyYfa2hqns0J1hkybcoPTUaI7PNT3mY6puLtCdOC6Q8PPPJnKrmXH3HlvyZ03T3S6Udx3lmQTD96Y1LhMMiRb7Ef36pGXDNFdKKtWr3ZkkeKFDMnvBxgZkh8nnoIABCAQFYFiyBAlPdavX5fqCtG59RtwptP1obswVq9enSYV8pEh7stLs0mPbK+7u0K8Manvve8r6XLGoHOcLhR99IdjMlHtVH/rIkP88eLp+BNAhsS/RkQYkEAhMiTXMZlsMkR3dPiRGEoovPz6G406M9wSJR+pkguRFjXqWEpTMsSbt+7+mHDFWOdIjbszJFfs7qM27u4UFafuDNF3r6hc1fNKijz+4D0y6ZZpBV8yG3DLGDMMGWJMqQgUAhBIKIEwZYgSBbqL44uFn8vc117JeRmqV4roYzIn9+nndIDoIytuiVKoDMkWk+oaufC8wc7RYdVlortITjzlVGSIgT8byBADi0bIOQkgQ9gg1hIoRIZkOkKixMC9DzwkZ/Q7JecxGT8yJJt0KUSGKNmgjtyoO0x0Hkcc9lvn3pKmZIj3eJASKfPfeS9jZ0i22Ju6aNYrQ9QG1HH2+G1Xeem1uciQJn4qkSHW/rVFYhCAgCUEwpQh6ijMe2/Pd7ooVq5cmSYXsuHS94cc2qOX002iBEin/TvL/DfnOV0k7i9vV4bfzhCv8HDPrY/F6A4QncvIMeNk9Ijz5cprJ3BMxqA9jwwxqFiEmhcBZEhemHjIRAKFyBD3P9D1padKMOjjHE1doJrpmIzq8NBHS7JdoKouEVVHWtTdI9mkSrZ5dI10p4W+BFVfyqred6+f6eiLesZ9+emB+3eS6uoquWrsaHn2+X843SFNxb5Zq1bSf9AwWVNfn9o2+oJZHYO6M2TbrbdKXRyrXtdxZmJk4v4rZszIkGLSZW4IQAAChRMoRIY09dG67mMn6vcGfSGp9ziKvlzVfUxmyMABUl+/JpWguihVPZdvZ4i7syTb2u7X1ULuS1vVRanq94pLxl0hLzz/XOrIz6n9BsiSJd/IkPMuSLunpPBKMEOYBJAhYdJkrjgQQIbEoQrEUBQChcqQogSVgEn1sRx9DCbTsaIEYChqisiQouJlcghAAAIFEwgqQwpeOMcE+hJW3RmS7cLVYsbA3GYTQIaYXT+ib0wAGcKusJYAMiSa0qrjM+7OEHdHTTQR2bcqMsS+mpIRBCBgF4E4yhB1nMXdGaI/etf9iTF2VYFswiaADAmbKPNFTQAZEnUFWL9oBJAhRUPLxBETQIZEXACWhwAEINAEgTjKEIoGgUIJIEMKJcj4uBFAhsStIsQTGgFkSGgomShmBJAhMSsI4UAAAhDwEECGsCVsJIAMsbGqyc4JGZLs+ludPTLE6vImOjlkSKLLT/IQgIABBJAhBhSJEH0TQIb4RsaAmBNAhsS8QIQXnAAyJDg7RsabADIk3vUhOghAAALIEPaAjQSQITZWNdk5IUOSXX+rs0eGWF3eRCeHDEl0+UkeAhAwgAAyxIAiEaJvAsgQ38gYEHMCyJCYF4jwghNAhgRnx8h4E0CGxLs+RAcBCEAAGcIesJEAMsTGqiY7J2RIsutvdfbIEKvLm+jkkCGJLj/JQwACBhBAhhhQJEL0TQAZ4hsZA2JOABkS8wIRXnACyJDg7BgZbwLIkHjXh+ggAAEIIEPYAzYSQIbYWNVk54QMSXb9rc7ekSE3HpOWY1l1C6k5/Dyr844quQferpL9Wm+UPbZpiCqERK1b9asjpayqNlE5kywEIAABUwgMnfGxrPox/f8PT9h/a2lRXW5KCsbEuWhxvXz29WrpdmAbY2I2OdCO2zWX7eoqTU6B2CGQIoAMYTNAAAKhELjhwQWy9+6bS6/ftA5lPiaBAAQgAAEIQAACTRGYM3exvPvpShnVd6+mHuV9CEAAAmkEkCFsCAhAIBQCyJBQMDIJBCAAAQhAAAI+CCBDfMDiUQhAABnCHoAABMIngAwJnykzQgACEIAABCCQmwAyhB0CAQgEJUBnSFByjIMABNIIIEPYEBCAAAQgAAEIlJoAMqTUxFkPAvYQQIbYU0sygUCkBJAhkeJncQhAAAIQgEAiCSBDEll2koZAKASQIaFgZBIIQAAZwh6AAAQgAAEIQKDUBJAhpSbOehCwhwAyxJ5akgkEIiWADIkUP4tDAAIQgAAEEkkAGZLIspM0BEIhgAwJBSOTQAACyBD2AAQgAAEIQAACpSaADCk1cdaDgD0EkCH21JJMIBApAWRIpPhZHAIQgAAEIJBIAsiQRJadpCEQCgFkSCgYmQQCEECGsAcgAAEIQAACECg1AWRIqYmzHgTsIYAMsaeWZAKBSAkgQyLFz+IQgAAEIACBRBJAhiSy7CQNgVAIIENCwcgkEIAAMoQ9AAEIQAACEIBAqQkgQ0pNnPUgYA8BZIg9tSQTCERKABkSKX4WhwAEIAABCCSSADIkkWUnaQiEQgAZEgpGJoEABJAh7AEIQAACEIAABEpNABlSauKsBwF7CCBD7KklmUAgUgLIkEjxszgEIAABCEAgkQSQIYksO0lDIBQCyJBQMDIJBCCADGEPQAACEIAABCBQagLIkFITZz0I2EMAGWJPLckEApESQIZEip/FIQABCEAAAokkgAxJZNlJGgKhEECGhIKRSSAAAWQIewACEIAABCAAgVITQIaUmjjrQcAeAsgQe2pJJhCIlAAyJFL8LA4BCEAAAhBIJAFkSCLLTtIQCIUAMiQUjEwCAQggQ9gDEIAABCAAAQiUmgAypNTEWQ8C9hBAhthTSzKBQKQEkCGR4mdxCEAAAhCAQCIJIEMSWXaShkAoBJAhoWBkEghAABnCHoAABCAAAQhAoNQEkCGlJs56ELCHADLEnlqSCQQiJYAMiRQ/i0MAAhCAAAQSSQAZksiykzQEQiGADAkFI5NAAALIEPYABCAAAQhAAAKlJoAMKTVx1oOAPQSQIfbUkkwgECkBZEik+FkcAhCAAAQgkEgCyJBElp2kIRAKAWRIKBiZBAIQQIawByAAAQhAAAIQKDUBZEipibMeBOwhgAyxp5ZkAoFICSBDIsXP4hCAAAQgAIFEEkCGJLLsJA2BUAggQ0LByCQQgAAyhD0AAQhAAAIQgECpCSBDSk2c9SBgDwFkiD21JBMIREoAGRIpfhaHAAQgAAEIJJIAMiSRZSdpCIRCABkSCkYmgQAEkCHsAQhAAAIQgAAESk0AGVJq4qwHAXsIIEPsqSWZQCBSAsiQSPGzOAQgAAEIQCCRBJAhiSw7SUMgFALIkFAwMgkEIIAMYQ9AAAIQgAAEIFBqAsiQUhNnPQjYQwAZYk8tyQQCkRJAhkSKn8UhAAEIQAACiSSADElk2UkaAqEQQIaEgpFJIAABZAh7AAIQgAAEIACBUhNAhpSaOOtBwB4CyBB7akkmEIiUADIkUvwsDgEIQAACEEgkAWRIIstO0hAIhQAyJBSMTAIBCCBD2AMQgAAEIAABCJSaADKk1MRZDwL2EECG2FNLMoFApASQIZHiZ3EIQAACEIBAIgkgQxJZdpKGQCgEkCGhYGQSCEAAGRJsD6x5aIQ0fD5P5Jdf/j1BWZlU7ttbKrbfK9iEjIJATAiUb9NOKrbZPSbREAYEIGArAWRIsMo+s2ClzJq/PPXrh5ql7da1cnDbumATMgoCMSFQV1she7Vunlc0yJC8MPEQBCDQFAFkSFOEMr//r9tPkYYlH6XeLGtWJdXdz5HKPQ4LNiGjIBADAj9/v0jKalpKRes9YhANIUAAAjYTQIYEq+6s+StE/c/9tfcOm0r/g7YNNiGjIBADAj+s3yirfmyQTju1yCsaZEhemHgIAhBoigAypClC+cqQGqnpMUQq9zo82ISMgkAMCGz87kspq6xFhsSgFoQAAdsJIEOCVTiTDNlnxxZyZhdkSDCijIoDgTXrN8q3//oJGRKHYhADBJJEABkSrNqNO0OQIcFIMipOBJAhcaoGsUDAbgLIkGD1RYYE48aoeBNAhsS7PkQHAWsJIEOClRYZEowbo+JNABkS7/oQHQRsIoAMCVZNZEgwboyKNwFkSLzrQ3QQsJYAMiRYaZEhwbgxKt4EkCHxrg/RQcAmAsiQYNVEhgTjxqh4E0CGxLs+RAcBawkgQ4KVFhkSjBuj4k0AGRLv+hAdBGwigAwJVk1kSDBujIo3AWRIvOtDdBCwlgAyJFhpkSHBuDEq3gSQIfGuD9FBwCYCyJBg1USGBOPGqHgTQIbEuz5EBwFrCSBDgpUWGRKMG6PiTQAZEu/6EB0EbCKADAlWTWRIMG6MijcBZEi860N0ELCWADIkWGmRIcG4MSreBJAh8a4P0UHAJgLIkGDVRIYE48aoeBNAhsS7PkQHAWsJIEOClbZYMuSV19+Qbr16y4x775A2bVqn/nzS8ccGC5RREPBBABniAxaPQgACBRFAhgTDZ4MMmfvaq3JUz+5y930PSus2bVJ//uMJJwaDwijjCSBDjC8hCUDATALIkGB1K1SGaOlRWVkpL855Ug7Yr5MTSLFlyEVjLpPJt9zurNVp71/Li8/+TWpranJCUGNefPnV1LPe74MRZFQcCSBD4lgVYoKAnQSQIcHqWogM+cv998mwwYMcCVFs8fDlF19I94MPlFWrvk8lenTv38kDDz8myJBgtbd5FDLE5uqSGwRiTAAZEqw4hcoQJRTe/98P5cOPPpEB/U6Ryy4Z2UiGhNkN0tDQIMf1OV2eff6FlHxR4uX5f7yUWjsbCWRIsD1i4ihkiIlVI2YImEkAGRKsbqbJkLOHDJXRl44TLWJGjxnnfM8XBNwEkCHsBwhAIBICyJBg2AuRIevWrZeOnQ6S668cJ/Pmv5PWddFUZ8ifH5ghA88d7gQ9/pKRjshY+OVX0rlrD/l+1aq0192Z6WeGDT6rkfzQ8Xy1aJEzRHeMVDZr5giUp/4+JyskdZzn98cc5eTjHb9s+Qrp0uMoGTFsiIwae7kzx++POVJmzZiemi9b7JqDflDnGqxajMqXADIkX1I8BwEIFEoAGRKMYFgyRHVpdN5nT1n09ddOIHvvs6/Mfu4FqamtFdXV0evQQ2To+cNl/JiLnfd1V8f6deuyjnNnpDtDtAxxf9+t+6EZj8ns1/mArOsGo8UoUwggQ0ypFHFCwDICyJBgBS1Ehqh/6PfsfZzTobFhw0+pP6ujMrlkiPu94/7QW04bNFTOGzJIjv7jyXLrjRNEdZJouaC/19lpiaLkhbfjZMnSZVJX19I5LuNeQz/XVGdItvEHdN7PkTS77LSjc8TmkceekCEXjEp1pnhj1d9fMPQcmXzLNNHiJlfswarHqGwEkCHsDQhAoFQEkCHBSIclQw7u2lVatqxz5If72Io6PqPFxU477+wIklmPzZQLzx/q/LnN9ttnHZdLhriP6LjvCXH/WckQdbTGvW6pjvUEqwajwiKADAmLJPNAAAK+CCBDfOFKPVyIDHHLBdU9oYSB/od/Lhmixt1573T5bMFbstWWWzixeDsodIDeTopcQsHbGaLmcEuTpmRItvFahmTKTYmWbLGr9d13qeTqaglWPUYhQ9gDEIBA1ASQIcEqEJYM8XaGqGj0XSLerg63LMk1LpMMcd8Zoo/IZLszRMuQTN0kHK0Jtl9MGYUMMaVSxAkBywggQ4IVNKgM8R4L0as3r611JMdHn3ya9dNkcsmQTB0f7sy0eMh03MQ9r3v9fDtDso3PV4Z4Y1fiJlMHSaYjPsGqxyhkCHsAAhCImgAyJFgFwpIh8+e/Kffdc5e888HH8unHH6d9oksuGZJrXCYZosWG+z1kSLDa2zwKGWJzdckNAjEmgAwJVpygMsT7D321urtrw/1xut6P1vV2d1x+7Q1y5OE9nGMyh3Q5KO0uDm9W+gLVF158OdVZosTMNTfcKK3q6lIdJ+p+EHUnibczxN2R4pUy7u/d45uSIVoMeWP3HtXJxCxY1RjVFAGOyTRFiPchAIGwCCBDgpEsVIbo4y6zHn80JUPmzH467VNm8pUh3nFhyRCOyQTbGyaPQoaYXD1ih4DBBJAh2Yv3wcLVsu0W1bJ5y6pGDwWRIVpILF68JO0jbd1SQF022q1Xb0dGeGWICsL90bi6y8N73MT7cb06eL2+vhBVd6PU//BD6gLWDu3aijq6475zxD2/Oy41r/peSw91gat7fFMyRI3PFvv7H3yYuihWrxPmp+sY/CNb1NCRIUXFy+QQgICLADIk+3ZY+t1aqV/bILtv36LRQ0FkiPvSU30Rqvujb9u2ay8rli+XP02Z6nzkbi4Zoo+yqOMv3nFhyZB2HTrIP+e+7kyn4+WHx24CyBC760t2EIgtAWRI9tJMn/2ZPPzcQundZQc5uefOaVIkiAyJ7SYgMAj8fwLIELYCBCBQKgLIkOyk3/1kpYy46U05+NdbS/+jdkuTIkFkSKlqWug6XglT6HyMN4cAMsScWhEpBKwigAzJLUPun/2Z80Bls03SpAgyxKofA5JBhrAHIACBEhNAhjQtQ/QTbimCDCnxRmW5khBAhpQEM4tAAAJeAsiQ/GSIfkpLkaMXT5AWK95JDS5rViM1PYZI5V6Hs8kgYCwBOkOMLR2BQ8A4AsiQ/GWIW4q02WVzefnL+rTB++zYQs7ssq1xe4CAIaAJIEPYCxCAQCQE7n7yE3no2YWRrG3yos032SCXbTpNdqlY7KSBDDG5msSuCSBD2AsQgECpCCz4bJWMuGmebPz5l1Itac06rXbcXGo2r03lgwyxprSJTQQZktjSkzgEIBBXAurOEH1MRsdIZ0hcq0VcYRBAhoRBkTkgAAEIFEZA3xninUUdl6EzpDC2jI4nAWRIPOtCVBCAQIIJuGUId4YkeCMkKHVkSIKKTaoQgEBsCXhlSFLuDIltQQis6ASQIUVHzAIQgAAE/BHg02T88eJp8wkgQ8yvIRlAAALmE0jqp8mYXzkyCEoAGRKUHOMgAAEIFInABwtXy7ZbVKd9pK5eqtBPk5ly210y49FZznQd2u4ud079k1RXVRUpE//Tqvi+WbJErrtsjIy9eoL0Pek42atjB/8TMcIoAsgQo8pFsBCAgKUEln63VurXNqR9pK5ONeinyWxYv14GDxwgk6beJq1abeZMt2TxYrnwvMFy2933Oa898/Tf5MknHpfJt0yTqupqUWMGnd5XLh57uXTYY09nTENDg1wx9mKZ+9qrKfoHdz1ELr9mQkHVmHbrzbJ08TcFz1NQEAyOjAAyJDL0LAwBCEDAP4FCZIgWDROvGu8s/M7/vC//fOttGTSgr/9AijxC/dKDDCky5BhNjwyJUTEIBQIQgEAGAsWUIVp0tG3XQfqfMVCUoKitqXX+rL/UM9deOV5OPLmPI0j0mO++/TYlUSgcBPwSQIb4JcbzEIAABCIkEFSGfLNkqZwzfJTcf8dU2axVXaMMlBgZdN5FqdevHjtaDj/st7J+/Qbpf/YwObLnoc5/wVFfA0/r4wgUJVdqa2tSMuXJ2XPk5dffkK4HHShLl69wXlfjT+h/lgwddLozn4rj2kk3yaRrLpeK8nJHeNTW1MhTzzznzLvt1ls5z3zy2UJ55fU3nPXcHSxqjasnTnFe79blINFiR8sT91xxlDwRbp1YL40MiXV5CA4CEICAFFOGKLy6W2T8ldfKlePHpLpGsskQ9brqIDm970ky8OxzpXuPns6jqstk0oRrnT/rzhFvV4nqPnlw5qxUV8ryZctSEubxRx5KVbttu/Zy3aQpMmLoYOnR6wi5985pzntjxl+Zcz31jJY3SurM+fvT0m/AmWlyhy0VDwLIkHjUgSggAAEI5EUgqAxRsuPGqdMyHotR8mHg0BEy8erxzpEU9/dtd93VkRnHHNkzJTdOPXOwXHHpSGlo2JiaU4sNdazF/fp3K7+X62+cKr/as6MzXgsTJTHULwqjxl8t5eWbpKSGel+JlDP6ntyoM8QtUtTRHiVj9mjf1pEsmebKCygPxYIAMiQWZSAICEAAAlkJFFuGqIVVR4iSEW7ZkEuG6DG6i0QJlckTr5errrvBOW6j5mvfvqNstfXW8tgjMzIehVHyRMmQnkcclRpbVlaWOqaz6267O8JFiRF1JGfBe+/KxRcNd2TK2h/XZlxPiRktYMrLyzmCE+OfK2RIjItDaBCAAAS8BIohQ5Qo+cvMx1NCQq2puz5OO+VEpzNk2pQbUh0lWkJ06/JfosXIZq1apTo+yqQsNebl1+aK+qXipdfmylVjR8u0e+5PExjeozC5ZIi7K0Rz0V0qHKsx+2cFGWJ2/YgeAhCwn0ApZUimLgrvMRlNXAsPJSDcXSH6fTXXyX36OUJj9erVqY4Q/X4+MsR954n7DpS5r76S6kJxr6eO92SL1/6dYlaGyBCz6kW0EIBAwgkElSG5jslkkyGq60IJj2wyRHVkaHmhjrfoozFapqjxC7/6Wk489ncy84kn5fdH95LzR41LiZVMAqMpGaKO4eijMe6tgAwx+wcDGWJ2/YgeAhCwn0AhMsR7Gar3AlVFT3Vc3HbzZBk5ZpxcOmpE3sdk3HMrsTH3tVeydmLoYzVuKaJliBYmqktEfWkh470A1itDsq2HDDHjZwIZYkadiBICEICAQyCoDMl0jEQJknsfeEjO6HdK3sdkMh2puWrCjdKsWTM5+4x+qU9+UYLlnvtnSHV1ldMR8uzz/5AV334ni5cuk3GjLnBy8StDcgkdZIjZPyDIELPrR/QQgID9BILKEEXG+4kt3u/1kZJDe/Ry7uLIJDUyyQU1z3tvz09doJpJsngrk2ktJUA67d9Z5r85r9G9HrlkiDom4/5UHO9/pHFf+Gr/DjEzQ2SImXUjaghAIKEEgsoQLR/UHR36YlJ178ZfH57uHH/xc4GqvlzVPee3336Xdh+JvjhV3zWiREb/QcNk9PBznTs+mpIh+n4RdVlqtgtUKyoq5M6bJzoCBhli9g8EMsTs+hE9BCBgP4FCZIj3AlN1/4b+GF1Fzis/Ml2Mmu9H67qPyqjfE9Q6Xyz8PO04i/sjed3HZIYMHCD19WtSxVR3l6hnsx2T0R8LrC9s1evpT7tBhsT/5wIZEv8aESEEIACBFIFCZEgQjPrTZNx3hnjncV9kGmQNxkAAGcIegF7PmlwAAAPLSURBVAAEIBBvAoXIkHhn9u/ovB/nq47tZLt01YR8iDE/AsiQ/DjxFAQgAIFYEIibDGnqI3tjAY0gYk8AGRL7EhEgBCCQcAK2yxB1xMbdGeL++N2El97q9JEhVpeX5CAAAdsIlFqG2MaPfOJJABkSz7oQFQQgAAFNwHYZQqWTSQAZksy6kzUEIGAoAWSIoYUj7JwEkCFsEAhAAALxJoAMiXd9iC4YAWRIMG6MggAEIBAJAWRIJNhZtMgEkCFFBsz0EIAABAokgAwpECDDY0kAGRLLshAUBCAAgcwEkCHsDBsJIENsrCo5QQACNhFAhthUTXLRBJAh7AUIQAACBhFAhhhULELNmwAyJG9UPAgBCEAgEgLIkEiws2iRCSBDigyY6SEAAQiESQAZEiZN5ooLAWRIXCpBHBCAAAQyE0CGsDNsJIAMsbGq5AQBCFhLABlibWkTnRgyJNHlJ3kIQMAAAsgQA4pEiL4JIEN8I2MABCAAgegINJYhVVLd/Ryp3OOw6IJiZQgUSODn7xdJWU1LqWi9R4EzMRwCEIAABIpBIJMM2XuHTaX/QdsWYznmhEBJCPywfqOs+rFBOu3UIq/13nx/kYy64el3ytTT3ftPe/uGUUfvs/+e2+c1mIcgAAEIQKAwAmseGiENn88T+eWXf09UViaV+/aWiu33KmxiRkMgYgLl27STim12jzgKlocABCAAgUwEnlmwUmbNX5769UM903brWjm4bR3AIGA0gbraCtmrdfO8ckCG5IWJhyAAAQhAAAIQgAAEIAABCEAAAhCwhQAyxJZKkgcEIAABCEAAAhCAAAQgAAEIQAACeRFAhuSFiYcgAAEIQAACEIAABCAAAQhAAAIQsIUAMsSWSpIHBCAAAQhAAAIQgAAEIAABCEAAAnkRQIbkhYmHIAABCEAAAhCAAAQgAAEIQAACELCFADLElkqSBwQgAAEIQAACEIAABCAAAQhAAAJ5EUCG5IWJhyAAAQhAAAIQgAAEIAABCEAAAhCwhQAyxJZKkgcEIAABCEAAAhCAAAQgAAEIQAACeRFAhuSFiYcgAAEIQAACEIAABCAAAQhAAAIQsIUAMsSWSpIHBCAAAQhAAAIQgAAEIAABCEAAAnkRQIbkhYmHIAABCEAAAhCAAAQgAAEIQAACELCFADLElkqSBwQgAAEIQAACEIAABCAAAQhAAAJ5EUCG5IWJhyAAAQhAAAIQgAAEIAABCEAAAhCwhUCaDPnNyVNfX7+h4Te2JEceEIAABCAAAQhAAAIQgAAEIAABCEAgE4Gqyoq5/wfuBqZfHG9RCwAAAABJRU5ErkJggg==&quot;"/>
    <we:property name="bootBundle" value="null"/>
    <we:property name="docJsonCUnit" value="{&quot;data&quot;:&quot;N4Igwg9gdgLgprAanATgZwJbRALhARhABoQARCAWwCU40AHaNOXAbXwCYBmIzgFiIBsADiL4xRAJwSiAdm5iADKIXtR4vj1UBWEZ1UduGofoX41I-Aq1rrl2+MWz5CpRr1Edmnv17SNvfncjfkszS2kxExEJGTUBZTM5ZVdA7V1VDQF4gWshbhklGXiZaQlc6154sQt8WxdRdhSiAK8jJTs1dssE5KI8uJ7HKWU6kSThG28vTyD+LSUtbi14rW1Y3w8FhestHx9pReaDndUN3Y9tbSUW+Y8VudORLR2ds2Wj5v2PJZ8RM4ePrdeH8vhszjsVtx-oD1nMVttmk83to5nNrP5UlMhO0rJ08aFev0xFVTHjhh1LDV0ZiZhl+BJorExHVrOSHPgQgpuOSFPSmRyBmU1LDJPyQgKxGF8BFapJ7CKGaLJh1hkKxArGXLegTVazSkyFNF5Z9JBF2GYeRZSZYcayDdzjS1FTEtTaerrleblKVjRjWvwZFLOXUlAIZUoXYrKYN6m40l5LKoXdHmT0WrM+vp8AarUHBOGlVHDTGmu5aQMxOKDWZ03S+vJusmOPXBfySWY4x50h45kt1tIwZiNIHlDVqy3iUrJwTO+WtCKM9ip1yelk1JyLQb+dYw2TYkXc71Z93E8uqWmh-wJhwpRGDRFccMR5WRr1d0N91bD27jwn8FUJWzC9-VkQpx2nCVHz8GkTxUM9lVJWssQbdsyQfUZZHA-9lzvVspjLbsJDCLgpnGXQYJA51t1fNk80sbkHz5ddBV9PYQKJbCCSGdDRz6EIvUiHpf3cYEGgqTEDFI7gJmEusm3FcUpRlVlWJNRcUMGRseOjIR+KlEwOwokSLHYcSExI4dpPI6Zuw0KiEL1V0gL9dSK2tLTXx0vS1AM-D42MsS1P0CyAysvyu0ozU1XqHUfVNeC1WctjXOndyI204tdIafShKMx5AqQyTLMEayCMos0LQfb8Ysfe0nNiFy6w41DuM8zLvMEmc8sRAqJJCpwSvC8s7KikN3Ti1Mb29eqpiQowNK4jyKXa7KfNymyvFEjhWShS9BsleL1WmxauniIl3IAkl7BxBtqQ29wiqvRzUvsQ8l2TFcCSSH9uv8aztqC0j92o1K6NlWTJGIwxQsGiGNFuRqpPxTj3PFXDoxkTVwnWsqMxKQQGtUCYm3iF13CEK7lSAj6rVsdhfJfDQAcK-qyKG2zQWsuaYccUHmI-XjMeXB9DPuutrwExt7xovwkxlW98VJNkALzJnTMBx6Bpk365jeO7uYG3mUbB9HiyFj6RfZkD30acbhTc171uZvroa10r-LrLQ3niRHiqNlrANNsYsYUS24YDYG92UZxVf4syHtZsLw48N4GuSutvu6PmXwFjGQ7DnXBHsYvPNlScm1OqZnfM122eT1Yet9nms+N-mpcF-OcY9qYBH5BXJqAlNsIrgY1fj4La6TwuG42JvDZbgO0fg83pa6sXkLw09TzHjXE9h6erlmvbM8rxal5p2RO7X3GmtJ-d9TQ1ad5Zyf9-X+GllFg2T7ck3l6v0kydmrLhMKcSEKcq7qxfkjbW79ewXCPiBH+2dA7-2Fl3CKGYchUxZFTO+yN4iVG+Ag5+LsYHu0wZ7JYrtv4NlPqjKOed0HX27pkPuyNjRD3wf7Zo4DDikJruQq2GZDjnDnsg1uOd25MIthg4aV4zQ4kqvbF65g0x8MCHHXer9YE3ymKI-Wx86G-zbkHS+zDAGFxkJHXOn0GFEIMZA8eDQdEUPkcQ944jjEoPPjmcxsiWGUKxPg1U-J0qrQcUsH2WiJC7XYgtASxZFp3T0URFxQjk6iS8QQzSviO4WNFno4cNQOyqGAVNFMljeqCOKro1hXxsk8LPows2ADCn1L4oMW2k53D415kkr0AiE6uOEZ7JotCcnNNscHApozSIlMVqLauwyMnTy-kYyZDDpn+NXlUopAYFk51DvBIZE9VlwJIenJGTStnSNabM5Oz5B64jdGvZZZzaluI5j2RBeNvGSNQRfFex09kdKypYDcIKllQLIZ8uZ8NDFIP+YvFpMyAmgqCWwtQ-cs5KxlCrZiO9YmAzaMuGOkwIZpM1nXQuWSrl+wXrk1FOyoXwv4O9OqBJeAVGgiS9lwY3KHmTnPa87lnqQXsFmSmB1HDCpiXErBiiTFSLMcTNsSpe7YuRkow6KN7A4pSd3NJxL3kb2nIk784NupUr3nUzFvxfkZ2RUy7ZwLsaBPcULA65MElhCSVUg2oqS6dWLMmL0brjkeu+V69QZTfW8TXt-bhiS8zWJjKUS14o6gCsEhDalya-WpvAscossd16awpmypx1S8YEp5LEc6UpLqlxuhS7q+atX1r6AaMaqVNHlv6pWiGW0YVILrQ+WIMgGYvLseKaJA7XZDu6iO5xw5x3KEnew6oPQhBfJqey+deiV18tkOuywm6tXboJEIXleiK2Hu7sepNnaJ1Fypr5ZWcz71zKfcfM9ChYiir9Za1CebB0PqCb+sdL6N2CBanY66X7wM-pMqugM-7AMFh+gu4JKGa0Zww5mS9w91VRv3X0CD5YoO1pg+ezpXFunYXfDVewlGTzIeHahk9RRaMAdAsRzkD8ento48urjz6DpdqeYpFRzYwOLrY5tcTf7eMNvJZU5RwmcNGEUwFU1a7VP8akX66Q0niP8lUAUAT00SZIYU3h-T6HDPGE0lEQsBdtMHoc+rRzsgwZSgs30LoMmQ1g2lWKuzZrrT+s09hNNMqartKCd+4dZo0P7ReWXZs0Yw2JC3YlyLOm5m3F85nXIkKOCV2Y7aAYWV5LR00rpj5Xm82cUAuBUdWDDmMvi+yQ8mqIVtStMFzSpZu4pfbXBC+k1rQ+c6wRltPQrMysgkJ7C8nSLStxWYIQxa6jODnYVlrYneE9TBE8U4BxUQ-POLd67d2btonw5txbBIBsOCSeyftd7RMXM4BUP4gOztA9OS9ik22gtTjayi2VIn7Opee0YLMAXFY1f6a7H78OTu+ffLi0M9gFLEekOdOmvkNtFYhiV+bPd4POEQ9gqRIXpRHYo959LuOcT47bkz2943ftHuU9B8HOrNVNjrJj3DnHEdXlp4thngEecThefTOR7Gsfryp+lnjwvVz5e6-y5iI9Uzk+O+vaj4t8symR7Jzn9HJZk7h5L7Hc2tdo-9WMLodES3qpN0ZmdX4jNfZjN42MjuKeF3+8oUBUeY9bzgqD4cbuA9rjo-RVHLOl1-YB8DnPdLpd+4wjpdG0OXXdF95no9aWT3nSYq89kpnPf82iyHsbyX+cdMj6JLvQPu-VoNjXnCRPIe2Z8XicvTWeqlaT4LRvRy-Ut-owKI3VrPOs6l1PobvEU98bT-0pQ4Kl9hLbavivj7BcpV5IPlbDfrNcU+njxfteW6Grb+rgX+eB8fVn8z8F9vVfkdP0g3PyagOyv3r1kAfGjxmybT6D3RWXDzN2AKi1rxinAL6Tgi3jLguj6F51fyd0QI-1AK-yH36FCQTVJCs0jHxWs3Hx-Sr37yIING-2kG3zHEJTD1N3f180-0C2vUYO1HAIH2vwzwn2PW4Iq0Y2yBJAWSk2-0Eyhwnw7TvylUwih05DpzHw4LX2d3Sxc2WlAMnDTXq130y1b3LAmwIPEOI0sxsUgg0NhxP1EKQMyAJQglcOOSMLFAax11oPX2pyKymT1XigvgZ39X200McLoI-wkKqxJE5Qf18Ij2z17xSP+n8INwYyq1pib1iy2wVkSMsPSPo1m1iNg13wfwPyfy6Bf3MPbyAMClKx7UmGGF9xjUSAzWUGKCTCP1eRi2PwlwQLvSmz8WgPzynTah1XBRKNHi0MAPMOGITSwOIi12AxUVJF-xyjI3gM4LPzGI6MsDOg6mywxVqLf12NK24VxXyCnkiIR1Ei9ggRxxqCZ0swLA5W8PWIYngi2Oa20LNyrxxxlEtVPhXwGIyMv2vRiJmNuJ0JPVx2BIGGvHZE-HILMAGzCMOj4wKK4KKPhNG0ROeOsJELZw-yzBGIYTM2WjMLVyxDGC9zGg4m6MxMQzT2xPOKKJvT8ybwZIbCZJ5BZJXDZPqO4LpO5N6D6QlQ+MQyFKo2cPZVM3pPFJlBzQQwiLBL+JxLpi1wLXM2hPVJ4LWi+jR26Wi1DHyx1RlO7HN2QKh18j0ORJMXKQtX-22I1PZPZy3W6G11MJ3WtyOj5htkrktKUwaI5NNnJR41y11K031L9MHlbidNWJ+PSUGPdO4y2x1RkCrGOmbHez9QtNmNEPoJUx10hK1TaO1HWLgN+LmKtL+EIQOAWHkCKO9IFJ2xkwrN6J21wNOPwPfyITOCbLGMOQKwP0SBHMmOrJTJ2PqIcSHNKwnJ3Q7MXOvR7JpNTNnPhGIRx0dhOjWJ23sJV2vSnIsP7JWD1m3NxN3LSn3KV1Jx3TXIAKcNOweOeEvO1Ne3WI7IzJ3RPLqNlNO0HPfPTM-PbPLJ-NXOJKlwHMbOAokx9OvTjNI1JEDL1L5zOOFJd2rxG1LOwiXGM0NNuXCylBqPXPZXDKW3gxUM8Kb3sLL0LLwznLgr2neJMJ2xMHCMG0MNsPUMW2DICiYsOG4IorLJWxsLUKlLVPQr7N2MEubN0JEpQtcJLwS1Mx4skocP1OfLko-2LwZgFBkFwT3yguXQBI5JRxVFfUTNRP6OkqMAsqglg2so01PVAoJkvU+zLS0qiN724Icuej42cr6OW39y3z1xoIYruKBz8rWICrUwrGdL4OUBQOYPcoS31xMv+Jzxiv9McroyCsPGW3ZCq3CpW2+zspnKowHGivMtisxPivNSTIoIgooNsIAhzVtn4su2ytqtyrionE4kSooOnwxjarFMq0ysrx6t0P8vqoGqqCGrRMgNjzxQGBoogg6upKfJ8pqpmrqq7QKqW2-0rnWra02smsfWqsn16ueX6sOtEr-2TNPLTP71moOvjRcsrWMNqgdmIy2tdNrJDIBlKzzGIOWhxWKDkJsx9y0NbMWS5JfDBpnQhoywJwuswo-NLIoNBqYLahRvl1bRcq6o+EiQ8GzzfPnBuzeAWCe0pobkpo32WgDzMyRrqHxuyMZkithO-hGrNhxsrLZpyQJo+KFS5qytJrfPuJ2FiFu2ppu2loQQZpbJasSH5t6MFp4Q50LADzv3+prMUIWKHg1pbN5tFMRtxvBqFoLEjB1tNPRvmKZKNq6V0LjMuNQhZotuRpyV21LhJHZX4NC3tpPDOtvO4ODWxrbgsubA9oFvxJjIqrdOS0Ns+2Nq1LhIDmqhEHwsAk2KIrxtsrwN8weO5UGntJgJH0ywVmzpeNL2IoLt7MBJWo-WoOrqJMCLruN1mOcCwlJkYnzCjgPBLCDoTGTvPAYzToYOSpjBgKmIq0jXWJwvZH0sO0ts7tXzzMWLzFIL7rv0tmQQKwmuJutMyGWrj1yJbB5Dnr3oX0yOHr01xM9K6B1U-TKovp3ui2vvT1vqPrlMDxRu3qnt3qWxvumJ-uiMAY-uAa-tAbFs1Or0uIFQrv1TxA3qHlTRAeIj1unMToAu4IQZomQuQccHuooIwYaCweeoxrhIfH2Oiw5qwPkL3MMLIcPtgbTJxwNCfyYhfoYRIZIrmRtVrmOrQrwI3PcVF3JNZEJI6ATyvFKqD2JrcGSJ7xUb7xYo+r6LAe4MPIdxhIIJgse0MYe2Mfu1Mflvz1Qc8uYkqKh2qLvvyguNsYaxpT0amvuLeGWLhPkdTShvdWeU1EyS5g2V3RJOJX72LxQIbCfxMH9oSqav4cpShlIjjI6qJkLxnWMSPuLKRVgNCYVQWyxtVsN09o1sZXKSXvrsIiSaxXSoitcY7zqCgIwOaej1kbSo+wypseX1Iu2r8IUuIyMqCJWwof-LrLGO4BCb6ckHydIlNoRsP1jqYbwoWgqbXtSWqbkY8oysUcCEaabv2e3i0UDW8escJ26fseuv6ZW0GbyKktEcqrGdKwmanOPTCfUanrF00h6fcGNXku0XOX2Q+EaUZUCLMQjQ80BamMwdHleMVhMnWWtnoclV4ijPBZdKaihJ6Vhf6XhcdSxExeWbiZsu+lDwuQePERVvmtWhcpJawfhgRbxjmb4cNlJcBfJfpSc0Kb-qbzW0UNZkpZ9rv04ohPW1hpGcXXKqCU1zGMpcse2bFYz0lbnHaCwvgrbOH1IwBSXlaPFfxeKxVYnpYqQugYFIxwTqs3LyVe7GlcbuMvl0J2EJJwaF0e8spwNfTuDzlzRoIrEEfIBufNtYf3tcjrUD9f1pJLVfhokbWh1cVf1dDPZ1lx12DZ9Z-x0fRewcBrLHdcjf6TRJOZfC6Z6NBPNd1eCHjeBtVePjmaKq915ZZxCvSY91v2b3T1jctYraraQTme33iNt3bdmKtemHdcZtCqLwUOVVQQHZPyHezYTerwDtQKUm5bn28ISIVY7bdfncnsGzBsEOL2bVBYbbLYNy3crdd03wxl8dbeMqLY4WPbjbPa7cZcveLF7bXdtzvaNm+d+ItcHc7cNfiQ+YtrQOvfn3Ty-efwfc3e6htY5MXdSo2MIqS17MT0fdg5Hfg+A4EOXfQKgKWNqz-KEfQ410w90IQ6Hzw9jwI8nE5Onf1NncPnPYXew7r2XYAem2GvcwrAUY3f-afcA4vxSqH1YNk0Y+wb-ZnYA8INY+OIPNY6XdDaV0Vy0efYxa6VKLQbmtrZ5YndaKorWvUpMOlLYaof7w4o+MO1Ot4p8NM9wY5Jrus40vovqbM72hT3ZEPY+zUokuM7udQ4eaBo5JhyCLIOjFCI5vvxPZwceYc408RLiI-aPDs++U71UdSLUfYgJeyHochR4aIZc9de5pYuy7gzKKi8JDOeLZ-czYDbU9IjVpYzjri2vfrdjaZsFka7d3ZtLnE+pWi6ygE7GJra6-zs1tNZsvo4TsG4w+3erdfbNoWfVua+yGtpRJcuw3VMk4Y+k+Y-CYko+iidtKnuZbWaNQ2dkBSc8hVwi7akyZS6C612ebyZY93d4Ii0Semee2pRuLZfGQ2RuT-iBTaSrU7IhxFSRcIqxnDRB8eW6wLOr1K+ZdparXZZAq5eR+cDpd1jxbQ4650g0cKqx9R4ZYKYQq49fuxls307csFei2FcOym-uc6SG8ca5blbqa24G-E7g8xvJ52wPcne1Ye-vpdujIfyxrNeZ+2+m557I+ofTxTZzqU6dY4Bdem4n2lcDSTZ9KV5U5F4cdxKw3qD16H1U75-VejdzT46k9Z9xJ1-p29eV99bvOdYzcoeVZlbco59fsg7saZ4C5Z9m+Y9HabZXdWz04Vfx7NjA6S829LZI70V5+4x7cS-KP7Zt527t4vej6zsF9H00o14jfebe5w6U509XfT+S9Xxl+Z5m9I7m6A9L7Y5V-z61f87Iv4xg4b72-m9z-D7noXz98qfI1r8D-r6T-l55oW7K9Twq7dGH7O+l+5926w+b8U5d4r8gnA9vaq-vYD874n+7mT53cvz3fY6OPV+X8T+P6n5L7P5A9w9PowJo7wqI9mZv6lbv6b4f7L83+f6zClMzoYbCTiv2z6vdf+LfF3hx3JKJBcIL9XjjXzAHB96u80BTqlVE7+kBQB-AAnL0b5CdjuSVdfohwMLgFzeYxUbqvR6ytdI+SAmfjHWW5LMcuvXaDvxxQGCcM4I3YposxvKThhaJhUWnQO76T98BZPdVgwKa5MD+6AsQerrQuanhpsNHE2vQMoFe1Naa3SQLbXzLyDR6CETxjlVupzVTuJbOvm9SsqE9KK3vAttgIN4k1dq1eMwU5QsFGkZ+PvRAUV3Fr2DXq+1cwUS0+oUdhCbgrykXyiqXMHBPgpwX4OCrCM+B1gvrqM02hXVj67KRwflWcHNU3Kp1dqtdwG5Flpq4QvqkYPSFwD6BY1I5HTFyE7Uwh3gwoe9SiH9YABdsbihO3KHkMLmyQvoKkMCrFDw+J1MoZKVYaucqq+QmoYYLqGNUbKSHQOuQNGFNFxhg1eJqzm+p2hfqwzC5if3v7RMvmAjC0H82gRwp64pPa5CC1uRgtYeViDKlTz8QQ9S4yLHLEyBh4PILhLbITMWDnhQs2htHHoSj3rj9pc2EOTHtXzZZ-C++Y7TKN8OJ6-Dce4JaFnwOkKGYt+8hanrDQM7NDvqdFSodBUIRPBqEHiXEaInxGEi8RxIoShyQs4mErORnVUoXzr7aVsRJIokQSIZHMimRpI3Qo5ypEYj2h9ZHqKyMZH8iWRAonHMpS84mZVC6IvirYK7z0i+RgouUbKKZF4Na6MseCLd30Id9emplcBrfThHlcF8OzHgMo1zwg4jmJXeLnwNy5NChmxVbkdqOmK6i5+Q-Pft+1tG98f+Ww5JDsK+6mofub8NlnWAmSA9TEaCdFCh2jSzUuy0I1Gu+hRYPDxyTwi5E8iaKRj3hSPCEUCI6Ro9-hkxdMfH3tQQJxETLXMay0zFHCDMXLREdDREaB84aebbtDGAZ7VjD+dXC3lGziEXMlGZNGPG+VPA9j48pooXPzw1Y8cQumI2bg8W4LGtjKkvVgbb3YEWNjeXORnCQXTZPUEhc7YUZ62TZO99eQw2LuzkXFvplxwhGYSWSHFW85MmfWXqv0TZbjdeO4lcddyv7j9NeObM8Zb3bGL8TBNY5AT3ywqh9yCzbSnt7ibGj8a2sfKvnmJ-Gf9Pebol9v33faQSSx1-YQbf1EEf9++rFFSqcNdFr9IBG-ZnJWLvz6irxdfPAXBJALoCSCbfUcbOKz7ziAJlSICUHmIkQdnRUHHAQDXImoCAwqfPUWxO4EujOJNZbiRwJtLn9y+EE+fvUC-E1d+uME61t-wIESToBl-d3qzF-EiCKJ4kx-uX0aGjFaO7-NDqhK-7oS0BxAyjvpNf7AC6J148Aaf2E6OsvinHEoVQR47BCUJbAv8WJPMn4SMB8IrAfEOI4mTYJPE5ToQM+JUSnJgDMgVKK4wg1BJkg3gS1xeG0CueKgxKd1yFqWjhJmbUScNwynm0eB+NCbkTVInj98pbPIcRIKynqCB6WgjMbSK-S6CDJyg-vjVLG6MotaNtGylBObHNTHaKdZ2naNhFMYAp4gWQqlORE19URcWTkZKL3EhkByOI+UQKIVFCiyRd3GKcUHmm2dFpAlGUWtKOmrTiRVhMSuKK8J+caRL44vtbBFHuTpoTnK6YVxCHFd2IIXSmGFzfbpNOKL0pqUN37yldEJ0kscVnmNHgy2mHwiahaJYGxRVhNo08Vl3NFjT+Ju-QSRxLilmSI4tw+KK0QWT4wiwXRJxr0UtRyT1x0eRQanW4zkjRypXYmgoJGJKCViixccFMLk64StctDQ4tS3ZmIyaMRuFcC4w8FuMkQjxXEtIwqYSl98ileTl9MEHCzLqWM1ylGRWww0T8AddmY20+F21LGCPBWW53dERT2K4vVCMyz5kW4-qrlDHlONbioV46-02Ehw1k7cNqCzSYwTV0EYYSbR9sm6cnCt4YkowkpNpkEPYL7TxcRo3yi00y4pQFhk3cqYf0ql4T7ya4jCgBQMa3A2RXjLZtZlkkcyQKAs64n6NemeCIEE4h+tnNfpETI0-jJUPXADHBMXmXGN5obM+aejPuJqanL6LtTuIxEHLeePQiB5+I0WyZctlxUgaJp3OkPENND3jGhiq0s9dNOtEBnIyzoxY7Ho3D7m1iARa8qtHnmn6YSd5gTKMVvMzI0DppW3AVntks6gTXSY-BOTePR7nj2xuUitInNbF1isJh7HCS-MHRvzq8Ns23DOJ-kSsH5gaQ8ab2ikUgjyJxfqQDPc4O8UGD4k8ZjMDa24IFsUsOdUPfFtjjuwCvVvZPgV3jHe3OR8VAufGwL5x2Y3XBXKDy5y8F5bcAYxPdwD8qxPszvlrKYksLWJxlehaewYltSwRIgYGSRKEFeStJYUjhcws-lC8NRt8zSWhO0m+THJoHFtjv3XaiK5x3kmThZMdY0TS80XO+bgNAWgiw+VctRZ+3Yn+945Righd21cFp8QZj+Ymd+PYXyLTJii2JjopUXATzFlXdGVYo0X0StF2jKKYITUkpyP+IUxSUrINJQDCJVkoAbk14VB9gleE5RU-wObWScCtksicYpbm6ToBzk2AfxjckQQPJ0EqJcOxiUBDwCmA+MkFMiViKFFYU2JezNiUETicpA5duQISlFTGByUyGlNLVnpT2pqg0plkRYHJKj+7iiRVwL6VJSSpisZwPLIT6VKNxsywqUtwWVW16pvU5CRUqaUzK06m4xaJnUhyptl6qwj7o7ltZRy4ZtHRernTCydSyZewlil0IaqxyNuLigAh8qpYVJgqsrZ+VKKSG-0hAfy5Hj22BWYLzsWC9iBCp6HtKMB0K-WcMN8o3U5hvgiYTSxiFMYUVxckWXCsXAIr6hlgisf0POpZMRh7yiIWkNJUuD2pFKnIe0NBUf4SV2Kvosxiabn0sh41TqiCupXwraV3Q+lRT29lzSWhAw-lTCtZUGDMVkQjlW9HCUwLNRhRParUKxVfK+iX1S6T9VURrCelaS6erVk5BX0d0jy5Dm3A7o-LXSIcwtl8THliivoLDaVaiutbwJREyIBcQc1WpfDMSZq51dA2hbE1bs+Ir1U7LWF1iEBW9B1RCXHmkMg1bQkNR6s-gIJGa4q1ef6sXmBrpxMDTBaGo8Thq4ujq1lPvR1SDC3V0wFNaXOCi6F8GKoQhpbLtUGUXVoMpPtWtfK1r4GvnPVdaKrq5iJeeaytWWA7VFqDxNmM5eDmzSsoeEZa+LsmpJFjqLGnDA7vfBkXuyvR8kyNaK0wVYpOOUjMUsHPxWeTNF4inyZ4q1UrKT1QSs9douVzkLVVZ5QEGYxMZGMX1L689e0yTK0LLFI-f1rdP5k9FBZv3AlYrPcZiyPSNCnxqlNyoBNC4WUcYruDTS7hK02CHjLwGuBliYYkzWEs3PgmCL5mjktQWUxWabEbVSYC7s2oaXGTDloUz9VRqcXnMplf8-btc19qlx8i1iriXkr+RJK3ptq49QctPXNL6Nn439UvyE03qRNulAZuxvBycbAldk-hU9z41ZUfR-UBjcxp40WzamvvcTeRtAEKSqlHi85eyBuYcbZFv7NxXRvGaqbb1+wzZrpvcGrLaN0SkzQxroVcaRJ2mrEN-nM3ybLNhmtZUxwkXPdKcnjBzV+s3qhz0pwWzYErI836bXljS4TUcpk1sbwctza6a4qM3rLP1SQHDRri7WRbNNXmvKT5pqYdMc5SWnJRVIq3kVZNmWizdlrAm5aQt+WsLbBzeXkZStim3JbYqwRib-Ff6qzW1vi0mbs6-DJrQFpa1yKxtGwnJoVvbXfcNNgmnLXFoW2DaoNpzYbRJvW2ubjNLSvzXJsrqBb5JG2pSU6js3H8xJmsXrbFoO15bl122wtjVq00Damox26badtm2jaLtSsgrVOXeDqbXY92lzalps0Rqqtem3bQZvO2Pb2t6WszSdoK4GLrNbm0LddqlYPCdoj88QWMpW7-LVmBmz2ZVu-XlL9tEOjHaJpe0ChPNfWurR9t82NbMsWWv6ZJqU2pKVNS2l6rCkc3Q7nN16znbeqh3k6dtfSjGQzvvlM7SUGW1nc1vZ2U6pNaWp5ljuGEg6e4a21rf9vc1DaJdASh7VTsO2frJtDkeGQpsN3K7IdLZTrVopK1a65tOusKYlth3JaaNRup7cJRZ2sYFdaO+bZdqRg86pWEWvnVFq06c0pdNi5TVnKc1b03tZW1+fVtM1Tb5dM2xXdroR3jbMdQeucMVtD1g6hd-W6Pcc1p0ZElukuy3cLuk1e65dPutPX7qd0da1d1rbrQJtL21bpdxe9znrvL0G7wdVu6nUjpT116ft6ex3Zns21Xac97qlbaDod1-aJ9AesndFte2u6O9UerndhW93m6ztGk-3QDtt1J9btq29ve9q73Wwe9VREbUFsX0xKvtqe0fQ3tv0mbAdxWBas4ju3z6b9HuxHaLpX10749ke7jTLoa216d9v27-QPuN22bp90wHHV9wclGzr9vzWfQC0zGIpeNQYlVCGN2RhiL9lsqNa7MQGBop5xxGeSyndQqqtt265+kQbLQSYJpWK7AvqquLX6lCjBpysmNQJ+085DBzTHxnGJCtr5bCx9bzqFwcG6MvWKUG9CMmBdRe6PCQwIc9JvQQBHvfcQof4OAZg07Mz9ObLByKHAMk65g1QfDZTM+Dc1bfDvx9J6HyxBh6QeouHWG9MadhsupvFbg2HOWLhoGQ+DRw7rHDRKgpnYarltcUFytBEf5lkzi5QNBsmjJJiYOLDdDoR5w5ocDwhYPCERrAZZjPnDLoj9nZI0YP0puZSlJh2riSV6XO94yZSC1YHSkTWq3dniuhlaJ2keU9ZuRq0tky6w4zp5U4cNOaXUmpzB9gY2UFDMkLSDJBeFLhh8RgL0yQ6uVEPYiwIMSqVs-WFddHxwo3l6ZLUpmSNM+GEtFVUDPqSBF7l474agIw4yIhBF2KD5oqxIJCOniXHYj1U7IzfN-aXyGxwhvw20aWn0jwNr5Dxl73Z5f61DIENLuDN7xtMT55qyVbRKpWTjxegC8nlL19n8bxY4CpBYIVXElHgTT27XkQsQUkLkFMK3+lrTdDoLultghuFVI-G4KE9v8pPZYec5LiFcpC+9f0ZkppaqFb2S-c4vqMxdHuYxZMbKBaKw18ZXMy7sTJqikydBg0serNi1w0zJidM2wQzMWJUzv4361mcqrwP-qzDx8MU2zIfU6mUTL2AuW7BZW8j-jTxENoJClnDi2Kb9b4lifJkfAX94EoZS8cM3tSpJIi-w52Iy4ZcITfEx0W21sGdi48TTCM9HM4Ez9pFBfMfQvp-1Z6TdNS3Dt6ZDO7rdmYJ1RpDJTOt9oT+i3gyYsAlcKb2FRQA5XqL2b795BG4RQJP11sG99jeu9ekskmqK4+Mk8s-3qr0q6jVKkn-FqfX3AHz9ykgpfEsyWJLYD4+xM5Pp0l-8xz4ZvQbVlUONnn9LS3M4UuCLFLKCa6spTFq7OVmRdvZ0cywXGleEz9VZzYUgaRUsndx-hsQsWvtEoytOk04CSEZmkxhqKu06w5jOWknT1pf53EXCfVFcUJVEovaXeZ5H3Fjp-5mC0SLOmSyvzJnIk4BRWmwWALcok5Z5wenYwnp1I+M6UaxG8joLxFk6UqPboqiQiP0pLrCYfOjSpCqMhw18YzCR4FzrFqOZDKBmWj7lfa3fQMf5PLydRT5nfI4vp0QWEtQJQnXtqMUlqRjQZJIwryvQDL9oDpWQShUkZzUPD9hhEjDIuV5zHGKsh0iIYBoazfIHCk0toN1lsmxG6hxA63PWI2zTZPQzS6gy9ICsHLq4JVEZdMOOyMVKoulfsbbmzF2Vl6slU-NP0Cr0V6qsYZqoWqLDJFyeIE86dhUdDwVwqz5bFcmHrnmcBe5EyXJSvBWMrOKxY9kESt8WRIsq3y5ZQVUhWvolLXla0IrVMXuqcqvyyKoCsU8CN9VqVW2sVktWqr-lmqyhX0m+rQLmrSlQKr6t5U2rg1koduuaMj5ur5pya3dURUDnNLqVjVdVcKvar61vatnT1aoYRrIBCzHhjGpuPIGLuW-OSxmfcr7rNBh6gcdQYF0U7RD+Y0E-6ZNHaKZrg57zSAdd5q8rLch-KAYzBADgwbJNcG6DYhvQ2obf+8PQAbX2aXIyQGwud3IoUly-jz22PcxGCNrE4NFyBDUTB84obsg1gdDRGHU6CWSr7eiQPXKIwjg1wGGs7A6haBd4awWGgaJOacMIHLzdlhJtal2GBQ8NGcWwiPrBgezLrIG-MQjE3nOoj2wPBMYC3xiap3AaqPCOTC2zGg7rAN5pDcKnVQ8ejs83A6DxYKExBotmMmGUk1v2xtb0C+gyxRlnhS780x2Yo7dbrnTyLVA3k6xTsQ7YuD9CajUDfi0OIZaSwBEKyPWCoWoQ4N94LDbDJkols06RsV5YItaiQ7N2cBL8ZloXle8FNFYCcGbMCFTMCSxrM3tetpyGy8WzOYgbrzF3xzpdujlKOSKV2M5rez7QnaSpyzAbfJ8qxY0JJNhtIrBmAXHJlWF3a7DplySUp3NtYXrRptTS0rTHnWfhtKIJoOPVZnH9l3yPeUWc4Ub31529pGd9qvXuI9bEWNkDmmyw8WIDbgTeTqUCIS2JO5wm6y5crgfR1WEeuG1Ywj2+nMzC5nM24YAjUR1r1tlUA1JotXMBhjKcB3CXFRbZj76NuBuYa7TrXjEnzaB+qZZnd2s2zVlsiDyEAClHYBol+5vCHEf3y52N1ffWaktz3EHDcl7iEub7szqHFGiTlLZ7k0IAeJwwefkjnmPJTbXgNW+XDNuVp9bR0W25ctPvaGijcYig-PW1MZx+HqtrGCRi8AiPMsWt9SzrYYQipH6JD9+y2sak9z-u7EZiXWwzy+H98shnu91QcTaAdgOPCmgrVETh38Rkdn5DXp9KN3kL6d94PTSHJnAZacIYhFndLkm7-bbkQO9Y+DsrBQ7VdnYK46IvBOY7ldjYKViTsfG+WZVmxzE4zvBPRZdNHO0DjztdjKTYRuI+cs8dWPsHJNFYHY6polOnHYdkpwk-uKPXAjyifCp4+XNZOzsOT3x4fEOABPcngz-J9na7E7kllI9sS6O3oZlIqnBtGU4uZmelwyk3T9kw7W+LbH9LMj5pPFkgalo24068HFEel532KSxaWhrPe8sXI88L+wjI2hHGflbokWco0zkCzu3VmedL2yziDQxj7hq0KQ5WXkep357Km1MLJcRI+H2NdWXVepk+MOzy0WxtU5POKuqFlj1Cseek3WMW6mrPHbMuPRk4TAPnZG72ys2zIIDdVYFCpLzLTvd7UXb9+GoW2qOX3eTZWK2XYbkF5okXwERcPpSMp22fKdLua8uH0cHJyyNMgwhiQpEemVTTtLlO5yVSWg1i5ak3mUNLOKlAr68NJJkHxndZqbwrhlw4Q7k06K6aijV9cq1eixiHQjtyvavOtAYY8TYRmQBDujC29WVN-5YtRZbrysx2Cj+YfLWTHyixS9u42Sw5t4kpBzD7BhG6UtIkUcql-NuQX6qGqtcgpxyK0Q1NLkeZhp650n3f0FSvT7plO1us6tpmeFoZ3+3cqretM2nGEmsw4p9O4vOxwwN8i28chvlAzMZvRUe2gdUn4auN8+eayBXhWbrkeGeMcBhC4ytEDDuNYWhNUQMnVC9a00w8Ah1Gfnn42NQGoTW5rg1FJy00bx9Xn0AGJayg7ccTWNWEXSffd5BpoNNGc5m77Ndu8HW7v8117lPqi+PezvS1ra9YW+4EtfvT3-coF0mr3cQadj0MoSzIVfQDucjpzj84Zx7VciwGv53x-8cxvoe0PmH0uVh6AsZNtpF02igtLEsofzy2Hsjxh-I9YfMbdzw2ybJectkCdUgmDzK732jLMpnUqrBoITeGOEH42blwS+WtFDzrUbitAVepaAqrBI7u81dS140rNrA17a4VShVSfcXsK2T0Kvk-TXFPO6LK-w4oc2DR79xN8Rp+itbXxPSn1Fzld4+QYZPxn4lWlc9dxW6rTKqBQdbRVPA7PTUMTwCos+MrJV41wzx57ZUOfmWXKlajypc-K43P7R3kZ56xDeevXV1hDwtYC-SfYvMS8OlvTjLKQw98Za6yINjssVMv1jbLxddKOKDxwRD3Rza65Z2v2raJaqI7RrkQQ7oZ0zLCc9yuAsITh+2Ska0o5P3AWfjR2K0t8gXik2LE4ja187nIYKvWDifMvp4SGuIcZD9kSs47H9pVdXNkmn1+ELDySjTMaucN7Jc22iDlLu3E8qjPlfGZlXn86R4Kddjc7EIEp8DYOBLAC7wOh88iwNHdey7c7czv18VsdIhvaifoBMGtcqPavBlRCxEQ11FZZvES6y4kLtFfeK3l34qFt+Lo7e0CA3oH4d5B9hRwf3CUh3Tr5dPinY03+zPD6dM9PZXQ0gl-+5R+jva36PoHacCx+4ccf+Y4H9ulB9CLqvEP4n54ZSOcva336Kn8C+xMUzGZyLw++1-W9o-sNQOmZkjgB+8PC43P-AFnQJ-8+ifor8xAdEEN4ex5kXUgfOlh9eZxf0pzZzL8XAX2Ov1nk+8z8V-FY+5rhzfpz-cQa+tfg0QnyK8ZcGUFkehR8NEHh6Xexf13ub1ETa+M+f7Cvzm0DrF67ePf3yL3y2DB86+-fdYur99dBzh-MHCPoO2cDz2y+Y-Tbjbzbt+-aBCE7P8vsn5Aip-efuX1+4KfLV06ehLl4tmb4p+4ZLf61u3-L5+8Y+FwTUUr3t+BcHecvPP7X-S5b9Mog-UoBsIKbnpmkWh6r8aha-N9LCI-BfqJzq-LJ6um-ejmH595jao-B-LzJITX-d+A+ufePqfz74z9LfW-CiNoUq9yoquV-prtdua-5uoG4f2-6n3WcYvaP1P8mfGAwv9tvdiFH86-DMAb8woQ303BFmIeyctRfGbwACJfZ01KdVvY5wH8nfePyiIgQK-0IkYAusDgDBoBAKvxETRzxsoO-HJFz80A-P0ADEfeQwZ9QA2P3P8CAmsCIDTMEgOSZ3QEpkmdVeArHoDKfdAMLMS-NgLL84-V-QRwZ4bgNkcIWDpAoDWaQQN5InGEQJ78xAvvzW9vvPAJkCtRQZ3kCx-UHg-QBA9HCPEpXCrg0D--RgIwCaffjzlNEeHQLP89Anrxs8fkf7yT8b-dxBcwENLvw-0GAoeBu9R3PZjYtIzDi2cCwAzbwgDJaIwN4C8eL0ihoeQRN2FcJdH3WsCLfLQLP9Qg6t32YIgnAN0DwAggOr8oA1X2Ns-ZS4kFpetTfx1VbAgfxyDIzP+zwCpiUv0vcO8VwMr9J3TwOx9vA6NCJh2xWeFQDRAuoO+8cgv1GnRdGEAOt4ogivwx9rgEEFKCvAtX0TF+g9vRls--TIJGDsgnoAZpSQXYNTg4-FoMkC2gt6w6C5gyAN5cyg1lEeRVg-Txx4Mgrfy2CQg+D2UJ4PfILl9Cg6IPjZCAxYJ6DlgpW1uDnrZiAbgHg2oKCDI-YVAaCfVGt2R9jgzr3aCigrdkx9fgjn16C7pMPS-sBQQYI2DHg8EJ39qnMM1yCwgw4P79Pg2YKB0FgNnxRDa-NEKwR9XIEJfB1gmoKJ82CfEPm9K3ecnqAhKLkNdgpgy8RmDudCkOCc4g2kLEEcFO4LD9Agz7GCC0vauzNECglwMRDxxV32gDRQquE18cZNR3FtfdSUOGC8QpgKDt1PW30iD2As4KFDYg6kOv9-gjpGYxLnYs1Ec41S2B4QiUZX0c1jrF2XXUehKN1J1eJVFyq9HTA9VaEj1FTxOCT7Au3BBJ3YUzvVk5A0KidpRZ9TfVEw19WTCnsT+wypcbWDVrkrEHbB3BcgImD+BCgfIGuB98SVzndJwBxB9h8ge528MkA7IBKE0NTNV3AWgIQmiwYCCsJ4BpIFdXqwiEBjWbDSw0uwcRAgTsOdlTsXsPZtj5NwLyMebdiAiYO7cvRiZqA75QftqUK7jIULAk314sgA-izocpmN1wW8W4Wg3ANugU3VwoXXTdUHR5nRinztS5FuxWA+nex1CcSnWJwzl83fvDWdmA7Jw8BAnO4DydS5MZ0loinJ7wppi-To3Bx2US8N1MFjMCOyVtA6lxzcQXWhwkDpg00KVC1Vf5iMAIItO1qcSnBxxeAvwjxBccPENx3OBuCd8ML8BwPpyCcRnP8MfDHvH8OAi+7FgS29JfAIx7hLRLx2mdi1R6ljDqnFK1JDFQr4IRwagzCIb4mKIvw8R7sGWgWB+wcjz4RXwlijIi4wiiPwjbsTO1GdaIwCPoiC7K02gjmIpK2JN2IxSN4iwVNa3ktWA5CKkCOAuBQAIRIkQR8cmnCmhaco7aG1jtwbUiPNNbHHCMfCKaZ8MIjREYiLwDfnQtlsixDUCMyx5ScQONC4IiEONNR5D4IEjyQ4rHmMAaEKNMl7IuJxJFiI3EShtXIl0w5IjIukRUjsI1u0ndVI38NfJ-w+jXYjUoqcJIMmIgqIA1KbbiLsCtwlgPlD4ogUO4xJw61hAiayGqOiV0ojOXiciIxJ0GdknaG3cjkPYqKkjAQIcjppio-xwOBvw3xzbs2IpiP6jtwqCPCiYIsyPlDmoyKMpsOolCMEiutHEL0ienIEC3JxI0REkiq7GSPQ85Ij-AajIIsKLRpzo1qO5s6o3SOejYojIn2jYIo6MsizQl3zOiNo3u08iKaXCKfCCI5pxGjWnJ6IOi1o3SLBjPolF2+jEY0eX+jdopCP5DjoxKMpxj9RdBRjenEp29hAQO8JUiHw18jwi6aByPkj2IH6LQivo7aPeiPw1iL390Y2CKxjkLPkPt9y7VLmBjKcemJSiMYiKKmjFaGaKAp-I+iIGdo7FSKojVojmJZjiYjoSCi6dRmMQioo7mM4jsAwGNDCBY1CKT54DSLVZjC-MFQ1jZKPpwWikneWPoioQdSOpjGI5GNFjoxQtgtiYjJqIu8AY1oPhDTgw2LA0kCCtBVjzYjyOKiqYi8h8iYYxyLhingQKOqiXYtWLFjsYrWK9jk4w6J9iHfA2JOjxaKvD3CGjD0Qtd1mVhyLlpbB4x00M1TP2W8DHc4zGQoxEJlxty8Cx06CWIsEDDj6nRxxUiHI4aOlj4Yjx0QwOI1Tx5F5oxWkWjbYlaItMVIi8m4JwnPtHWFrgPpy7jMo0aLlizgFJw6MM4dJ2ldi3JK2Ui6aBWInj7vACN5EgI7SLKcODTp37iVY3eLqdZaBp07iMoiO15E9A9dAvi8QAeP1jvjIqJHibYveLtiD4yqIsZSpTRjTi63WZ2bjnTWn1lNko6M0qRkWd+N9iNnSmWGltncTyLRF5A5ykQjnPWJrEznNBKAYMEgz1j9bnCRXuc4XL+VKk4dflgRFqjdI2XdAsZj23iene82ZlU2d52ZdLlfVULjpudTD6JP0QFxTF5LNrzotFw4KlDc2WDm0hMiBb62Xsw3INxjMA3WRMLF6BZ40YS63UxTLdGLD+OYsoQ4kMOYC3etwYsM+Z4Lbd4oVtwndO3TCW7dv5CayPM5zG-B8V2zaLxBNhoxUEpoiwIcn-svFdjisS-4dBx3tmFMxUcTGNarhdj4rLfAbc6zXvQbMmEsFV08SzXxQX5OzLROBtrwuUPyU7E870tU-E9JLiU67ViyyVTYuMMgsinKv0Ls+zPJLuUCk92Koxm7dLwYiZ3Fsw3Mu7FwVKUZ7Pc2SS8o-LTqsVE+FxwTaeK+S3jekzOM-iu8GT26oUwpMPfVxnMpzCsJQ880PN35AER8TgxbJMuDVZE1kmckbYdwlDRLQeIB003Kdxr5RTe6wOJxTAWRxApTGY2yE5jCgTqCDTGKI1xhYhRxOSFAbmWii2Q4rC7VXnSgPGU1qHpMyc1E4sw6kqBTj12UNuTe35iR6RZ1akTdBL0WERPQdDhTiWbZIZDCE1T1s9gvTT3StzPI6lcFSrD6LsEkzAoVM8FPHFKIE-JETnxS2YtTzi97KEL2+FcVekLF1v7dFPS9BPeYW09arTIUi8KhDyKC92UmKzJSOrUxR5SQPQLyJTZhVq2xSfPDy0PddUeazGtmVKlSM9MUklK08hU2awriurVL1ZSVUibWK9C2Ur1TBaA50IMDXQvoANSSfIfG9CLuMEOlCHkzWPTi4Q4ZOYtBYk7G6DUQ60Nv9J-DUPKZyXU7xyJMk6YSGDNAp4LS9eY3AP9j3Aj1JpCvU8RmlSvXUEJZDbyb2OdTIU11KjTPeGNKtDygqxDjQJicnwCC9Q+1I+SXop1IsiOkm+0zTrWLgMtDiAtUOHB80wSBHgk0zZxlC9kiNLJDBQz5P-krgwDxuD1wraQcJmQttIdTQo8tNxigY6tOmBzUt33rS40voNvwbuKiyr5W03vxAS4ojOPTTxcN1I1wVQvtLkd55BsEX8e1FIJYkq4rNF1DQ0-UJajqUyCyWjhne2JojHYuiN8dT43WK3SaHBEOzij9XtKWDc0i5Bcsl4ZpGOMR09dOeDdE3IPeDP03N2-T8Y2DhKC1kv4IAylbN0wcSkJQsOP8i069JLSeI9kMNFTE9tyIySQk0KnSf04-mH8sQVUIXSrjAxODNjKH+DXSsg0e07SEo7tNCFs0+dJQylAplmWTsDRjJDSbAm9PqDoQ0TOgy00r9L9jyM6NIHARQmjLpCocKoOhUwM5jPYDtIuCF8dSYEPxIyFQzqImQtvICk4yeAhtJlxuOSQ2U85kwTM2DhM0YIQQIwoZyjDWMvTJ3CDA2tKQzPU7jPzE1wYo0nQUU5lIM8VMsNMsjwwidwczeUJzLxj2MgwKpD3M2NM8zxGZR05AsIfnX8zy-XHRL1GHD0NHwN1T7k-129DMJrkyYeDQDAibVQhJs30cm2aAJE7qM2i5tYV39C7rQOQFRgwyzKANfrYc0ol6vH63K0-rVXgFdxYs4DJjNM+iIpjhssbNGycnNMOq1EbDdKcxTTIWV1T8naBM118smgUzCisgmxKz+6ZDWJxSbVyiZteAarM6DUndWDzi7TLZSO47LC9U5SuEoJB9D8A3cPNTnwdyEXcYCBq1uzywe7IrIwk6ME2NoU7Y2-h8ZSlj+zrfYaUBytUIQgwV-DSBKWdcHCHL+UkSSJnkFZjZ5GWyVfYQhtTM2YOIRikbGrIEo9o1OKypXyJ5KxzQ4xWnDi742mIfinI9x3yjQkvHJscCcrJNcz8I4SLJz6aCnI7iqcoaKXje4unNxzOgn4JTjmconIOC2ckNXnj74nnMfioLG2NXiJo-nNmyHs2DjczPYkXKmoKo0GLniXyXyNhie45yJyi14nHIitKIv+JCcX0zSLfS01eDKK0nA95JKNBs1nO78MI9nJvioYyOOcc9cvsCfjjcwz1Nzx483MKdj4rSOtyosjXFnTTI0XKdzsMl3OVS242+K5zdc6OP1zac3QmqSYvHx33jA8h70tzUk3qMD0gdV30jyNcsXOdzwIl2PgSXUz8N-iA8h2KDypaEPKwCuowXOwDtYxWU1zxcpXMrzt09mOd8hYu3Lbz3AjvNOynshnNYjqUfGTmYQcpBPp9j4IHLcpp86XzBy58iHK6UlOK5LbgOsLXED8Ec-uzqgN8qRC3y-08Akxyg4ivPTzasqfUbkB8wnJLyfwzvPzVJc5PO9zZcsaPJiYbILyby3w+nOOzZMw+0HzhhYfJjzy8iXJ1yo47uJfyDc8aLjs0820XTllotSOfT68p4BPjQ8mB21z2wqnPuIZaa2Lfya8zO3XiacOAsOkvIxxHpoZRGsAOA1gDwNji0CkvWcsr46dL+8mc4NKJzLgLXNALBovyMgLiRQ3IVzYCuPLHjECzXItzg8q3K-yXMjXFVz3XAApi8gC9CJALbvUqKzy68nPLEK8833LS9M8s3NUKj4hvPEL88lnx7SBLWQqR95Ck2OxzJok3LvjoQT1Q8RtAf4wbz7ia8ImcBs1Cypi3vRWgoLAQagvOB4YiQvRDBCymjU9iogEBuibsGaOCKqC57QYKlrG3KT4I87NwzZro-PLPz1rC-LajFtQvJvz1c9vNLz0syQqmpN-b7KnzlTBwLRyxXA32Byyi-7Jt8M4QPzXyXeA-Paxl8pBB3yHPRHITtmi-F0cCjMsrzSKlCoZzKjqIkQuQKSnDQqsKeY+It69-82-LyL78svPASLop-KTyIC-CNfyV4g4CNzJinWObyDMv-OFzWCu-KVpgCpYoJTLoqXO4L1iqAvfyYC6vAyLq8vCNsLU1URAcKIEJwqeAXC6YrSiWCmlyjyTihQrOK2Yi4ufzri3gugLIbT-MMKk4v3KELyog4NEL9CiYqvIMC0bNidsCmWKrs5Y-AptjNxIIpkjnCxWjCKfgCIruifCmIqVy0bHvJOyw8q9xyKji9vPYKH83Yu-z8Sx9P-iNI9Que8mC9gpMK5iofPyLASwpOMjNCvZPgL2S7PL0KUCxvOhLlc8PPpK-i44uNjQ9YUsKihilQqQK1CpEu5KdijtJRK3CjxA8LuS2O1Flro78P8LZStcANKyCj1Xe9vCs0poKbsS0rTgpi9nEYLpMucCLyki5MhSKhbUfMFz3WM7JG9thXLNtQpyBFCjFffJ-yZQZEv7jrjTHXTkbjFsVUp8oCCw0q8KJ4h0r8LaCsuSuYunYgpUj2C4bPlzfHGWk5yaY2J2niC02eM4KF46nJjjwS24rciWyTeNnQWPJhN3iEC+EsnitS6UoMKATc+KbiUyu4njz3cxp3rKU8kiLPiOnIcoeKSY4eL8cf4rspGKESqeJRLzAsqVdL33WBLWhhyybFqLWi-DTATu8yTMQSl8gTzCMVZc53QTM0BCH4j3zK8rwT9nW8oNFiErpOcwyE+GUJpKE2uEIwGEoZOpKzKXWOES97EnmPkBWBRPES5E64y6zYy0sWgrS3ItwAq6sxCvQzHFWzMgzwgvQKDNhLRt0rTMzExMIrzE7Cq7d8zHtxsTyOUJVTM2zDDJEzDgVxPW4eQw4LiTYzdvggMW4wgrx5UKibwSSOzGbK3LqzMPlrM0ZKhx-KCUlKziTAk2it2SOk+MOjiGksAgv5vSvDKj9bE3JIgJ67RaDOhsc383uJSkhSvKSNK-JInM5ykunjCVU+pLUqOlCey3N4BOg3aSEE4AJITMhf5IbY3jIQ0GSAUu9JQtCU8d0mT-K5MPfLATEMI50DzavRmT17PjKnYKK4-KjoETCbi2TJPNBwpNaUzllmTUUsvSv0EUmJP2ScZKMK25M3B6n5LHK6YBJzhwfU2LzcXJvIFSzPGVM1d9SJFJpY-M--UideIjFJqrSUuquFTizKz0Aq2UyqymsE0xYWvNAhKlPIj+qqK3lVOqxL0ZSMQ+VnFSjQrz3pSl7Zz388lUiK35SBqlayXsa2UVIvcSq8GM2rJqqVJESGhOVL4S9q11UWyJUuTzVShq4llmrtU9aoWql9dlEtT2UI1NlATUqB2izq8d6qIwMcknVtTk0m5NTSK0g6p3SeS5mzrTjM+TNIC7-X1OO8xHANNXZ7kt5EWK7U1kJUqy0912wSq8-CF3S3GOTPiyU-BGqzpTVR9zPTUs4-ECybMrvPvLIsvYqFC+i4wOTgG-CmqAY3sYa3Po16Wmtwzb08aoiyyM74rnBpC9HOQzrgwuE1QzZKzNxD+aivIZrha2kuP4YskfwPTFA-MXGIhAhHj5qsagWqKTYQ8Gvxqq0j0pb1YquLMlqVggaia8mgXWpTT6a0jPwrpAsfL8Liay2oBDB04Cxc47a0GodrdMxmv0yE-c2pzT3apQNXDl0pN2otZazGvtqBK9qJgyEIuDOVqpWRDLVr-00OvzEOIE9O+oqa4MXvsr0oTPlrrS1ct7Lxi7ktGT0y8gsNrJ0p2qsjYOSjPFqPMjOs9QS7LStyZYVJjKCzZK2pMlKjRYpwYiK6sgv0qT-I2p7yTakWozyFg2LJDr+0qxFbrsCTkg7ro6kGtRy6K6PGGznQNIg-SJM2DKkyJ6pH0HAYahQIzYXCMzIEMLMjKoLrrMouu2C-KyWgfTHMkeprqIagmqhrDMt2tnrAMkJGg9mq+GzSyhSlevbTa6kLIe8H68LKfq+Y08qzj963u2RDp6rjObrvkQR0ghksuarqYAYM7OeypQV7LxcXlc8NrhJ8mfkXzVTQ8vqLwKBfOVMUco-PByDoSHPJNMFDalDo4c2ht3zEpJE3xrGGm5KAsT8oGtJz0in-IMyp6tXIZKBShYtOK9y8WlHLvI8culyacqcoEKlc-QPFpfi+CMdyASiwtdzSCiOJkari4ItoLdS2St-olGuyJUbkig4EFKNG2ssuKvcsEqZE+Cu4tZLFGl2rFq-o4qrkKLGlUuJiQS1Yt5ybi+XIcaFI9nOXKn00YtLr+699KZrjC0xp9LzG6PKFLGCiGPLLoYz3NBK9G1PPuKgmiUt0K+61AoCLeNDH0SL7c4FzUblSmyM0bIY6RusbUmgKNFLZKzsqybNSqUrLrLK5Os9KFS1Rtib1GzxvPzMm4YpCaS6ppvCa6Cwopu12msxpojmSvUoUa46rIrf0xmmJomaR8yJseyIBAuN-8i4oMsXtOGpWGlgO2D1zHJyuA1HwbjhBExfd+yaJpKNFq4uJ3cxU85tmLci4PRxC51b+ndSLm4FzybvND12ThabCIj5KHmqcONc-03gQPoofFo2SKhG44R3B+fQ8N3MWUpOgPL5XfA1UoZ1HrAdUbRE8KwIR9VHQzxmaustkaGyuxohKLgpqBAFW4uEpXKeywZtyavkpZv-cQKpGp2bpoPZsfM3kj7Cwg+9O7Mltz3K6tnI3m6Tki1nmodRmLDixUuP5ls30Rub9qsZj+aRG3PTOilTC5B+bZUDIBVbWgVVqCB1WzVrVbtWjVp1atWjMBlbRWj2Oubn3W5rA0+W6yO40vmwuCVay8fVvta9Wx1t1bnWh1pdbJALMFcBXWr1qdbvWt1tTFlK4pqblFYmEV2MzofSlOacbPozvwqnJHjJJ9+AWz4asI8nPbinHBEu0BU1KWNnTSWoeOWju4+4B-jXgcjxwLFaVWp7hPLAFHy9LY2xoGd7sN4E8LFyksuGj95CuL6zVG+9ICrU2+iIWA5aBtofSd2HP1eakWy+tkDaaGmOuBoigSyiSB4JrwqwloQZEHbFwAUmf9I6usWgo++CuL9kbEAOWkZcQf1uta-sX1sPafW49r9b1W-dL8DiiYRK5cEW3ou6aRy5NoTzO2umnTb3i2CkMCGY1MvJKSo8eOTy3i59sLViWsttDbCdQi2Ty62tQtZF7sfKFux-Hddv-pMTQNsApOmibJ7KpY973GToO13xQD9GIV2HaDA0dpKdx2uzPlCp2rLBnb8SckHnacO9iCXaXUKV3B4F2mBI3aparduyIms18D3aWWqtFPaT2o9p47+Os9t7SL2iF2LdyijgqTaOclNspaZaF9uLo32rNs-bi6J4EiKXiuYEiK5gGmilyXG6QVGMpBUDo07km7uJRAbw8xkbbhQq4xbaEOq8MBAhstEtfaH43konbaC-tpuzEOjLLw6icgjopoiOuQMPtSO5FhzrH4KaDXaaO890gh6GVo15aLOlGk3aAwk5KDkvS-dq68+OlLt46dW89qcwRO5Cql8SGgl02aV5Mrg85oWOnl7QUYcTi7x2o4RLXAiutoQoDgLEVkKiKaKjwjjoO7tsVoI4wpq47qu1wlth9il8jdzvI-8Jk6AOzNrtyuu+ixlReu0lt3jwOjEqBArsd4s+KRox2LSS1k4FuXb+E4QMY7IWw-0INsLNFPhbQcxFqetF3J0NRbdUKunv0sWy2XLxcWqprWK0mwlqbLAOowGm6wCvpo5LESvsuRLCYtA2lt50dzpRpoy3ZzETMxYx0XAEyo5CMihyhJqkaVunRpsbHu5oNnLemjUtCaqWmUo-wZ4srtRL7u3xsbL-G5svlN3jTyoLLXyJYD-aawaUsJKHscSIjDcyjQ3ihX44hlh6H2scrx6Zc-RunKmelHvFjye9rsW6IO-Nr8KJ2idwZ7A0IBPgdqSoxouS1vCRqGIb2ior9xjyucphyYUr3kfLI2m8tLwsEhOo7RNel8D2cxRAhNar8Mt8oHKUjB5zcInnaJP0NLemsMYFsuxOsOsGPOhN3L2E5UW+dy8HhMPALqsFtLSfLYCuA7QKw4XAraeSCvgqlEmCukTQe6W3DcJLSNzEqT6NRCkE43G2wal0SNjtfQU3E4zrF-yryrSrqTVrLUy7M0LLAbDggBSQDW0RKuCqdkpJJfrmE7jAOT8q81mOTCZM5KA1Ze+qtxdOG1erSdqyr8gK7iGuV1vakEQqsH6im9YTKqAwCqoDb1hGlqD6IPbSpLMjI-iErhme48NZ7JOx9uSbF4znvSaTC9ft57BisXp5QbsF4op6yPD4pDyzpUYxK6BCHgysbuc3Rqyi5crYv4KB8k6lbLTfMnvA76aRwup6lu2ntF7SY7UVGNtcQcuTKt+gbvh6OeuRuaC1+tahfjj+7xxbsnihbrsLXiq-sAGb+riKqxJesdONa4oqrp66wIf3odzOK30MLdXzNKQT5qBniqCTbMj6xzwLEujNwr0zEvswq8gkissSyK6xNfde88KUMrWKmE0Ua0Mhgekr6+-Go6Efst9giSRK-zr0taLYDrqUUjfPrcqXg0a0I9wLMUplE7vZrso9DBij3F6dvI3wa6CPI5CQ9BioAYMHjB2wYMGX9RjyUt1B9rk6snBnrmgikbOZS2VapLqQIGA+23IcQz+jOVs6v434zbimFZmncGdlGQQaka453vMIqG0hqxBivSkkMto6aIdNSGGsTom1Gqvomyr4vZatgrf6zENN6qhK5rpSsU06txSEJMaqUiJq4lKmr1Urqvk4vEpTl6qoGg+qOrGhk6shVLPOobaqGhyVP6tmhxL1WqUvZ6q0Luh4YcGrqhhlU6tLqpxMOqbqkzyaH7qlyjC8z6eVIsHZjKLz5SVh+zyqG+h4VyerXPfYZnMjAf6rnScvb6srbHm99sXalnK1MBrlwqUL1r5fZQLMDWDcTNHrOhjNNNqlpD+sPS2asmqJ1-UnjjO80aqpB9rV61ZInTIG3esd836g4rTqJaz+sBZpa7DphGgGhvpMjHal+vHrWmgaKBGNaz1CbSZ0HWoxrAGwgdqj46neoSHoGokemBtO64ePqR5LbMZJ1A5etHSAhx1Nxq9e500JHlm2DlLbG6i2vRGw6z2qN9vaqkZ5Hsa-cqO7R+qKLxqx6-+sDrisWdOoySapBAVNgPYdNlHwMlkrpHfhxEcZHhRvdODqEGiUc1rw6tJhXarA7kcNGpmsboFGenIUfVGCYy0dhrtR+Bs76bezurpqBBoWtrrCa4-lTqqM9WpPqL1bOrO8gM-30vSAxm+pmblR10YJT3RkZux0vRtkf29m4OxjbrEx94bBrn642rVGMx9zyzHWaqxH+QjKUckGlfDIB0dHVM50fMjix1Uedrf8l7o+rIx9kaA8DJN-l7Gd1bEZpHpWkgse7soolppTS5AzoqHwSVMbZj0x2ZtkDrgEkajHxTX-D6FEPBaSHHeRtCS4LEe1-rfzCezpJdH6RliIXH8mmIJZGtRxBp1G7cdfux7H+xsa7rcR6uoRGGRkE1DGh80Ua7H0660bJGrZaLBUICx2Ov8NvG8Avx6nuo8ZpKTxk0ffH-hmBvGTNR7sZzG1xiV3w9gJ32qDGIGyNIBHYG-dN-HgR+DWPSbbWMc9JgM25DwiMJ2Eb9qVRv4chrcJ8ZMT80RwicTF56l2zOjqRncc3IXIo3Isq3gacfmCH2ykNfGcJhCduKVxnsbnS-RmcU8QnxwMaNGcYt8bPHSxxcYMCG6n8eYnSR6NGrGG7ZTqvq5awsZom5xoO3PGr8+Ngq6j6yscTEdJtus5JKaKiZxHpBvEf9qla80bsiURiMYImtJpBDYmlzaGwcnhxy-P5HTxwUZUmLx74OXHLJ+IJn7NKhepjtbag0abHDGkSa7S3JtCTgbURpur-Hvke-rrweDICgCmuJ8RnulYW45B+HWxuidfqGJqu2-GAazSdXGyA9Pxn9bXAylMCq+hrGqwpjfSZjrMJ6HJyHsJ1KY9HxxJCa8nVx8YkkT1iEB2D8R7bcflHEXRXpSm2MtKdMlXaqKZMzxTWQazoppwMOASOJuUf1qCQgionciKrsXKmlJ0KfbHzgi0PgbvRm8fw11EmiscUBMvaadHgG0TOJCzp0SaZG52QrzWm4awFM4VhKh-GenZpg6fwyWLIkKgyEB-EZLHLp80PUm6prKZYmMRyoIxcPO0Gd-dBBo4NgnlJuGaSjoam6ezHx-KgYI0RBgsxBnEp58dhmx3deopjN6nTNonTRj8ahq5OiseimyuHzILweq5TMpn5J4LNL7QG-CMfrt6nGYum66qQuDsJJlCe8ydzAQxKH5qjGYwrmmcYLEzoZlyZDGWZxwqlniZjmdlnAMLsK8Jqg3maTGS+u+uCG11T6cGmyxmtOI6-pn0fFhEsw5uYgjZgoqRb3QszPb4cshNryzi+-mbNnIw8Bsoq1woqZHGEwiZPDmpk27Bp0JQgrL8QNsyFksw0SQhE0732nKNrSzgEksOyJw47KDat9erEO50ZBcK9nLXCTlXDWTNUWlGlh1GNUm0IzBu8GiNX5L9VYWll2OaFvUoZEzmB8E0CjuTJjS7yruo8KrnBB4xvHTo3AYfBmdEyGdIDyHS+pkqXxmvWR1vtbFrhGC81Stdm8YMsO85S7d7PWbzuR+3LJSi7IYWmFychq5Zuiphu3zV8mKXobocpIdny2i+HI6K98hrGH66fJUcymlOU-IvCemgXMEb5migZM7Jm5KYMa55sScPqRWjpsWbxGrxpWLwJ-fsgn3+gJo-af55motaWcrprKan+nxrgXxx57ugnHG5MbMnwtP+eKbOm0ppFjMF2BbkacFqCcoGdoghZ7hvbV8Xe69+qhbf6fwxBYUznLF0oUnOjZeaMLKcWqahGSFktvE7H85hYnKeC+BfYWiejJoGzT+sOYv6BepTqF7pk76ZfbDWiBfMK72lKvEX8WycuoWEFmRfwXiPNAcFmC1fnv-7Beo+Ktzqp1afAXxmrRYwWu80yvbaO454tLlL+zG2v6bFsSeunhGo1sAKPGpxfoXXugsvp7ghj1T-7Ke4PJp6m9DH3DHMYtxrMKgl8hecWBGoHQRmhFzgLibLGtJectGFxqKIKuFhOPdLQFy-3ubZWuQqZLaW62aCmJ8-eaIaaixUaV7vs6osPnml4ckvmQLa+Z77b5t+fmQH5qoc6KC5l+agTSSa1N4aBikJZhKeFwhe27El-5vcaxG+Ju-mnGjsY0WHFlJb6jce5-v3Hl4niY-7jF5sdqXmCipYCWll9BdSWxFvceqb9l+xqMXAm5BfxmNlhZscWrl0CZgWUmh7oPHNi6RePGjl5KYcQol7AZUXgBgWaa6WZwRcqrRGy5e2WgimAe0a4BgluaCXFl8mBWvFnAd8drsOnrF6Wll2sKbTC2Bq2XE22Eu372e3ZduW+c6ZpMWPFpRap7QV7FZAGIV2xcS7CV8ZOJWpl2ZaxBUVoFfsKQV6xeF6vgf2ZMGa539JeX-5t5bhW8ltZfiXiF7JYBLMGsfLwXQ9EosaX2lmfP6XikE+aHEz5rhuYbxAOhvXzKG65L779VnbFYb5ldhp7y1egHPkDP5omNWWYVHuonGMU18gEneRG+OEnqpiyfsXXlsmMAWX6sCa+WIJgxb+XlVpBabsSY+5d8q2umDuDsLsQjuGbrYApfvayVypopXvln3LxLKS7heOWFjPhb7zaXM5c0XqlqBZ2WsF1hcPHDF-5ceXI18ypdW6k-iartBJ7fq9X9SnRZuXM1jYoOWOF8WAL64w51dwXXVptYzkW1z1aTWttWIoLW5SkxuLWHF0tZWWKF4NewW2F3KPDXFwHlbu9PFgAYZWPAplcLbbFlkehXAlnJe0XrlvFpf67lhteAWnJtFb5WMV3dZF7wVg9fbXz1pFf0XV17Yvt5f++9Z3WBVwxhxXQBp2SnWYqoacCHUFtgonWpV6ZboWaVixeiXvFwVfJL6epXuwR4VrRspyK15FYsZ+1kUt5WsBh9f-WwV4VdQ3c1oBfFk4itRfM7fViVYXXclmDZPKmZg6VpXLF5RaI3GV59bA8JehONw3Gu9Fb-XyaJDcA3mV8uRA2WM3xdZWkl2Bro2z1rldCWj6QdZoXG1m7C2APVxNY+aV5z0fFXhFyVZJW5NmZdU9FN6tcnG3V5tbU3vOqDYYWeN9oSM2w14dZU341oScs2sUMTfDTfFhJdcbFlswoXXFVgMqebCG-vlGXYci+aqKKG9VfPLNVyooNXGi5nF1XTVkLYNWLVi7Kt8NVpXtZH7V2kkdX9NmdeFb-FzRf9WMa6Bd0XL17tejX11klvSXBXOdb9XT14JY+XitvZdK3r1xXJg20NjtYvXGtvxuM3aFq0usGa1ZbqLKKYksvvD246fvcpXN1lNsXIpmjZ02ZNuraqrPllhYJbQ1tddoXGNuCZSSq7EddU29K9Td5K9J+mmoLD1uVdkCOVr+af67vYzvpoSS27EiL7otDzIWKtvnv42rFwTYA391rjfc4U12bnTsjxp9ZI2zN1D2YpAipQtZm6aQtrjWgQBNYs3Dt3kUe2VsibbqbIVk7d+qNNzld0Ge1yEq22HNqHac2NN+TdB2Xttjbe3iNxic+3RV4-gJWpN9ldq33lvNY3Wye2NfdXdtmHf23CyiWMASwl-J1k7huqutyixssstG2cNn9aGKId5neh2dgYSZng9J4DcpLSlqjbsW8t+dcs30d8jepX6duZY1xW86nZs7ad6Dey31tluOJNvtpmMIVi6xWm9zYd4svf7SyjDY+9INRHYb7aF4eZTqUdyDabzfNjH3FbWYALYI04t6hpXzQt0+aaXUtzpdoaYt1Xr6WWl9oqGWn51khD2IttLc+rXhh1YU2o11Cx+XMdmNanGzNm9el671gjYE3eRITY+2RV8KZC6Zt+VZJzVdwNcW2JF2xpW2v19XcBWt1ulZiWgBjjYB3vVjyYWXKl5Jb129NhbYa3KVrrbs3aml8fw3t117eL33tzjbL3Nd2dcr3TtgfZr3b1vPcqm5KmneJyPELcijmzFyJeB3y9lXLd3ji6vfO3pV1AfBW0PR6IzkCO9xf57bFqFbn7l92FcH21d2RbrXd4okTK37NyHaI7bFqna82iVlffP2GN0yrP6JaRvY-zsdv-ZrWKdqVkk2gDrffh3V9nvKDWltj9arWx99faY3Ntu+uv2d9quzv2MBxRdsXtdpA9137dxdfa331yRagPe17lbJ6t9obKiQiDmwpIPaV2xY82g085f73X91A8qn0D+vbHHP1w5drXL9-A5M7REXfeIPz+zg98XMl49YuX4DT3dZ8-S1ZqQMMtg4WngXSwHpyRgeiklj6jHeMpX7zHKAfKakmj3IwPJF5HuTLN1wEHQG5D+Df5WSdsJ2rKcepdesOG90Q4YPG0knrbLVE7ysn229xDdn2u97nuGAN+yxwsOpOqw+EOamtnkgGdcQ3f0ikO9g6cOid+laI36Nfwbmm+RriuPLiYm1bqLQEuXtV7+p98oN7QW-BNvKZsRWrg8qj7GRqOmUV8q3qLeoTzbqWDb8tZc-y1yt7dlBpfrmHt3CFJEQJEiCpDcePI4wkTg3WCqMPvkX1zXt+3Po5RFJPX2ben-ZsLOrRIhmfCQr+1zafiTGB7YK2Hjj5WekCcKvtkmPKpwkMaCoZ-RLD4yZ8irEXX9rioem0Kp0X4rst-Y6BmLFD4+dHGiPKsUjns94ayWQ1MbYJkrQN5LZWNttAu+SVApj2WO6BNj3mVfB-AcmdNyrQr4RyaJxwccU5pxyO2BFUxUyGupLjziGRj3A9wa9Vk3SuHk93L078CAwRepOJllPZwzDJhjfqOCRsKYX3ctzyfqmexsgN77p7QB0DSQTuSZNmNd4KdFm3Rzk802i1wmasnBvUEYXlOatS3b1ea42dZODd9k+pnPxrNO1mq0dmoXdWUTYdOOEBKb3EbOJvI96sBppabA26SlmvZnMR860KnLTogdnGQpqU7xmBFtmfWmpJjZPMDnTsGfxngxjk89PTo+059PiJsR1Inb8C9Jpr1TkCfFPN0907THpT-hdg58J3k5Qnxp2aX8CAG-afLXKF5bZ8OHlxSa+nlpucCYmkZ7ybxgykNCZAtczk2ItPAz69o6Xgz7U5ZnuD1kflPJRqkj1GZR80-zO5FodeU3YDlncl3nNt08lOUz0M41xMl68eyn0Q3b2-78PDt1FONTjHdzsmnGnvsGjBhwetPnM+A-LHwz-6fKrYpmAlXOXppKYn3heosoRLsTwg49yU54NuKJjJ3f1TPC1nOO9OTzp6CC6RWLekrgLzxWaMnkz+cffOctofOm335meuRnJR7WsLS8z16ZAWRZiqfJPTJmU6jzjz+2b4CK536QSm15mBLcH2PEFNqxSNQ0kmWT9NY5DOIZm46wqsbGeakH89+eeH0B5rnbgOj903Z60x57jrGDwvXi5az6L34-f3WNBeYf0l50HefOXd9XUWKOh1C8rcaL7gbovqa2ebX347MAxYMcXJHam31DjB0WgcG7ZtKZmTrVYN8D5vqaPmzVgCfVYgt9Xpobotq+aNWGGqPbD3Etx+bYaUtxPfGWXh1ucUKwDyrYr2ldmraoP6N+rc7WQ14s7YuntmVYgDtN+VZQPQD4K462R9gnu63x9lS-ZwTduyISuu10fdW3hd4pcd3pB53ZdrILmQp13fSgNfxqhDvRboOwr8rcYPnt39en2aezvbJ3599C7tOINpUtEX4r2g+8OsDnK5wPoTuSsyP29+iOauHD8nawR0r3ccyvQrvq6b2PWeq8L3Grjvb3W590jZKXKN8s56iT9xkpV24rxM4M2W9ljYQ3MVkvbWuWZwA773gD-g-2uhL8Q7g3hr0I9J3xr1q8yApr107K5FrqfeJ2Z9565Q2KS1rfl2trqtR2uvxva9T2L9z45dryDq6+QOurg69g2Ebtrda3eNwpZc25dza9tOwx0G8AKfN-0t-nii33bD4rL21fvmg9nVeNXN85IaMvbL7pfsub5k1YD2yb5y9j3XLkm5KOxRl3i0PvLmlc3PHNoHbsHdzwwYGujdt+ohbe93g+uuz9iG7fX-239r1zxz+nvjyxtlI5yrXC6wrTXYBjNYgnAo1G8Isf9kc-F28d50o2vp1yS4zyOr3a7R3br2vfe6b4zxe7jFbsXuVuUr-PeCPWNrI5J2xr-660vorl-diuZb3m6KctzmwaFvBbijxFvUj925OvH1oVZavUN967RU4exFe1u4F3W6YO9tuzIO3Btv5YF3VFrOXyu+q47b9vUd1Iptvb13StQsW1-QbDudz168OukL4G7LAn9yfv9vtLk5Zwd8L2cxqNeG-Lv2aGWxAOxhmWkCrSN2W-or3hJWnlrTlLbjkxVWf3Py5KuKD1q4lbTWqVsBHqty5rLuQFJLoRCS72uefP5-MLqaOPsSLunucmY1Oha73V+hbPQ9vQ8oMzuk6jRbLu7fXUvNw2PJ+2ZrldbmuYbe66rbnDwja9vVr8I7To+7rjr9T+Aplv-Z9m0e+a5DL3Mb1Gp76VpnubNAVvnv5lzzdhuJr39jQfqOpfZFH5WofrzSIHx3ur7EDzB9eYD72NrjoQW4++0Fo2uNn2a42oSW9ny7kZNDv0PFtaFWqYx29zvirgnf0Zd9hEFsLiIkdeF6HIr1V87FUYDr073U-Nuujw7KiL4Ri2hPIWAUnODu9orO-W4wGP1Slt32e2w+CGcXOjVMYpcO6mtCFv2zToxLJ2rKrI7T0oLqo67mx4clbwusLccemOmLpY64u9jpkZEurjoHSdQL4dIehOzLoVaFe1s5qXZfEgdn4HAXrofGp6fTq-aFHkbOW7hentrUfInlQYm6YnwoGXP6z6ztx3mBipozkhui3fs66WzJ+ifiu6-JI8jBzh5evaaetpbs+HkNsGPuuy9Cm78n8OwiWu20Abpo5op7yApcPfuBoe0XE+-Bbm8i+8WMYWtpLhazy3LsQhTHkFAfu1qJ+7fj+51+-YrWHv70-vK135ZyuAViu2OuXD36+9vcV+dlAf6Wik8Zah7qB7AeYHpZjgfexg+kQf17vB7t0577lqwYfV-y8ubvd1+Enuvn8W4wfJbubata-Hm1o9a64pQ-5NAWzwPW6YyqNodygX+eChapnq+8F05nkfu07LGGhkJ0kgWiDWeX7q+3wsBDgx52eiz7+6hsDnjPP9zhCgZpybMe5jkwbRbGRRHB8HM0zZqSIFVM1RfHLnHu8zK1RljsI5HvCe9dwaXeaA+6h1HeBNUKzDY3pILcgBgHghbPzEl6iZ64dgxBW2-P9oSWFNgeIFojlg0X7i2Uoy4pGPUcDbVFgdPcWWxD1fZYC7u1R0X+2xnCO7SKRPdsCJMoLnr0D3s9tJvMw49f1iOJ8GwQ1NLcds6uswcZ5QPBSvHsqOTAgnMdKpp8P3OsuNS6AKk-DhMqbNqNfk6ZNP19llXhKXo32etuPeZwZxYe3RPJto1XHsS36IQ9njXza6ETg+iPpVfV7R43XsG39xAPt7p4sxD6V7KF5O083yGuZj+Gc+zW8Nn-CyrThLi+yP7l3DhKGYPsw-j0oYywZiMTdi-4-1sW+wukvKdnCia8uiZ+X3B9pnmt-4uzHo4-YtmgjSAWsGxhje2mXkvt8Gu1t9YxZInejis538uFPpdPaR8QxSMUHRhBQvb325L5nNLuHLnl2X-pEIdUfPd4dfQ5KbJh1RKxO5ssO7sIVhfebd7h3nOW4uKpKREDhyHage2fxB7LjgMSup3hSHoj4ky5I636D7lAYxOE3rEADfL8M29yfzBtPdqvbDGcvMO+eiS+QG7D9N7krnz-gTsQb30W+WccA+Xr48zLnPno7VnNy-mf9BDkiI-5CDYHQ-fiBk2eloj6daU+8LffDnKZx+w0-Yit1BUJBTKwq8mA1PrkRPCEKOLHH7tBG+-cvcTbhU8cTLA4zJOJXzsdn4b2XXkvujXnUNM+H34oBwej0CA4VcIOez5zVHPsyp72X-O1nc+Rrfa2T1XsOLF8-H0fz-Puvqw8S8+ckIE9DpHP4o+pu5szd6fLje2o4YYYZ0flwSte5o91tUfc3sSPLez8q6O12Ho4RF6P8N-E2TdLZpj68P-RAwMxQ-1wmP4hiMqj7SZ1t-mPOv3GpArZPyB6k5BjqI6BKzYl8kofg+ij8M35yub8m+aPsodA6SLNCxgs1Z8Aca-2y8SqHipdosqO+RFq3eO-Yd2-pOoOP0j8Z3KcmmLu-bvh7+KcLvpAZgwpv1W-2+0j0dcB3VNr79++fv-77AHUTjct2nNTgrpq6JqTbtPu4PpBGb7ATiz54P4IliK0-wTzogR-Apz3Q3eeZKOgBTA2bSzaxktMOieGNJ5dkmf1krIaJrQuvseJ+P58i+LT1zpHdW74Rss6xuouuU-ZnFLEuC1DDnHUJdCY9d2daSUUYuaLifZy+tjnYxeeS2ykNTDFZwGw5oApsRvlQfbEfmv0BcwGbZOehqLJtmyqzs5gm4if15zSD0vdhgy+3fVVwLcpvD87L-19xACaebOFR0PePnw9uy6aKE9qT6cvzVly8tXJPrF48ueGx5+E+Pr97+8rvV5F5FP-i6W8y3p1wP8L8z+7vZxvlD9u8PP1DIMqC-Z3rwBQNynyb4Hv0EYe+D77n5KUefBWs5u5OJb+CKuaV7iNrXv8cje-ea-nk5oQfAXuP+mAt7hX8GPvmyF73aoTih48v4X3Z0Re3Ozh1Rfb3Dz+vv20Ry7vv56ZZ+YY7X4hnWfiXgbmqfM7X+8gxakzOQwansll9Hw2XsmzYcU-EiBfCfw7BATyX8iOVCzhXs7FFenOpz9zspX6m1lesj+V6JSlXnf6mPTp2W02RuHGRCwvk+6GRGtG1RS3DdSDNI4AXA6dPLL-94ZIIJ9uNm8nbK2E9vqSgoAcS5LVLUY8Gu69OUP693Do+NZbnXdg3s69EgLt9AjjN8IYqI8JIpXVVHjPsM5pTEx7KgQU3tRxY3mEsG1nxMcdmOtM7pG8qAUZVKkmm9GPu20lNgwDRzhLsaplm9UATm9HTLb9QXHCRC3oPZW0JW9+PjvFKAcm8bKg9Vq3pzwy3i18Cul28bnE28uvtvIevo58-oAhV7joN8QIO28J0gFIUJqfZB3sqRh3nP9uOpvJYfvR5kzLJxSfKGURkPXBMPpgZ1XtgZNXl-9wvuZZdUH-8NQhPItolI5xflNBuzl5lQAbFg-ARADFnot4cPoYd2vvSxX-tXgxvjc8T8DD0ycrYVI5uR9OPnz0-2vvFzFuOcTSrndLdm4dezjWUNbnZ0Kmv30PKgEdH3lHdioviINECQD2Fkt1yAeDt2jpEc0gXz1edqUlCgZ3N0uD3hndld98yjkCSRI0CyCqQDCSq0DBdhM5gftIC1bgIpCjl79X5i0su+nL4o-lE4svheV8jOMJmDNaJujhoNynPlRVvpjcSyEEY8AbUCOyu0CrKK7RV-CICiihEdoPBkZKjLW9Xeqwl3elO9Pej69WiM84suqtxawp0gwLG68Xft78JtK19XOt64wKhSxw+toCfXNMd5EjCDIQTYCATg2w2+hCcO+tAxLkub8WinfMazgP0qXOC8HLozdkEltUOjt9YChpUM7qkMcdsLtYVhCO9B5hcMWnqMZVBtpwETt5RvXo5BKLPaN7uM18P8IydPLrcMPTGAsmoHyDfftu8eptRMbrBKReKOiRJjFpg2zm2NxZm48eTlWcGpqCNxiJzM5BMGUiqiLk1-jHpxVPu9PPrPgzPmeEnARH861sUkxDhGsJDj98nHKQD9-rdhoOtB0nHPDslYm9FLChRtOYn7UoTgJ99zgHV4PtaRSXr+9MCiNt5Gh-trQQ-FIirvsbzmpt9CjLQXQVeB44rEVPQWydn9sBcpzqBcZzvcCy1l0CTvkNt+gVmZc8GttUVjpFlYhtdkwaD9W7mmCf3rjNFQdJogrhjs5bj0CfjPmC+geFc6rqDtZOqwdwiuMDmgUUCKASWC3QWWCWYsWCuIjrsfQchdzph6dawY81dQbZZkPuPdnAfcZIyo-5Ygegx4gVDFCPqYcSPpU4yet0Dknq2CDwXe9sgaDsbQSpE7QXaCAQLttYwQPsjAMcCgihUCHwlUD6eBk4M7qyIxgfW0JgS0DXvP2CHgRU5L4ruDcwb2CDwS2DBga98FvkddfvraCenliss7rBCPcvGCjxKwZS3nddaMosD2bpb8QqCr0lgWMsaPIcC2rLsCWqM84aeHhCG0HeDQNqcC1BucC9blqIqvtpxlDL+QTgR+86IcRgVDIxDYjC4YbgV-4zbtWEwflC4mtNxCPyjGBfetQR+jov07+gYDRjmH0MeBJDPYHCDo+uCC4KnH0pIU8ZdjgcChxHTw-UMnYLgR99dKsh1knuNl9ISh087n246xDJdoTn6YWwZ9YX9LYC8ZOWQxTOqDpJvkMk+kHYBThhDdRqJQCQQzcqbjiCM4PD9Q-qBN83Nscr2KpDXBq8cJBuhVj3vJcmgncceqvINNElRcJ5vJdWBvccoqsLweQXODLVCNUMTE79YtjotHBkRdiNCdRWQUO5MhESdQUrEM9lIPNNgZFsuZpwpgUoVDIXGCl8hpl8IEhUdLRm7QlsGVDasIKYeDFqC33rBBRPhr0dnOkMcfgMcmQeNI1BsVCmpOyDNzFvgV0g6MeQYT8qfojMafoP90hncNRan9UifitCubrT8WTgmcGfk8VVGPKCrjmBdzbq88oLlaMYLlz5-AWa83UBqEpQX2dpTnn5-3iGdHoWngZQb5xBxr6DXJiz80VHqcQRj6kxgHyRX0JqCU-lS5uYkBdCQd5CaodjNqwWLMdTsSM7ZndN4akDDXYkKZGKisZZMHXpN5uB9h-o-oYvqeE4zl3dhwBvNDftckvgSw8CGg0szfuFtXfg79rfm0tTLuE8Etq0M-zvTce+m1CbLu79Wbp790IT5DlQatCxQe6Dm9o3c-oUg9q-t8ECttmDyIVaCobustkHtEpdNoGCn3pHdLgb7dFYVUplYVs9yTilYDPprNG-j9MztoHcEbusCRSo-tDYQM5BSqocXuBlCe7g-YLnvW8rnoPcyprc8R7h5Qx7tzcnnuWoXnlX83nvZoPngC8THpLCiFsUV4vqz8fnu81m-sQNgOm39fmprD5DIh9Fgj39ryglgofhdCdunjCovkoDDurfdogRP88Xqs8Z-kS9ovrd1FOg+CPAkv9DntdsHzjdtM5to8xCmYxtJF3Jwyk9gdHM1NIfDzAdARuDXfMkDXYakDWPn1spYh6ortkWUoOvfEWdlkDkjvYdIIWeDoIdGCrwX2U4wVj10AfE8+touU8Ct+EnwZpCXwSMC3wcQCewYUD+dsUCrgX+C34nG90vKN1h4rRCOgceDwwdLlIwVXYF4Qmtrwc8cfzrMD0ftXMjynL0ijlzDQRFhD+YY4Eb4fEZHnDOJyQUL4jBGRD0oRRDtOFRC2Ie05mIei5jyPAi7eogi+sA+QUEcx8LDEYY3sv1CkfMAinKJxDkKHcCrTtsCQES5REjItCxoev0ZIfogxjtCDZjuuCCxJvIZjm19evvcEWEcokQoVHxuKl7heKoPMLIQWDzeoJVYoYYl2vjWCY-ohBLYKk5oRgSdO3qlC37oLU1Km0oWKhHttcrhCVITQNB3HB4MeAMkagdRCBHmdg9IQZCTEUZCjIQhCbfmg0R-s8FgIdIFh3MlUxFtZDkQbZCDfPZCbapWRMQdDCLfgLC-DqUCJ+p5DelkSCfEQGA-IdC9BDoFDXgT4MOPH8luEe+YKxF1C+BCSdKodhDgttuVCLsidokYkimodVAqoX-C60h1CvoAki8KD1CTuODCUker063q08JoSyDYkWyCvnI5ROQTuVV0jFUloa-xqfrtC1oXFUPTELlhQdtD0tntDC6vT8ndmXUMuCdDZLpmDi-u0irodWdSArdCS4PdCxgBYDIxCt4ELlecOGo5cxkeZCzoUqswvjtDpkaqC0YWrEVhNx53sCDAZnscgs4TzUCYal8mkCvhZwcfAyYSi0KYcb9TQTTdZrH7tgQcsC3fhZd4aIAjo9l0t2Yc786YSCDzLhtZKQcMt98p8icIZtJPLq8iebqbCRwVRtvnovdMHiENllvWCAPqLDUrk3dGciHDxxMbCzQdAi5YcoCcUZLM8UQ3xtYSbCUIQzszbs41LYTAcA7oSiDdoijSUZI9I4VLC4mjbCVmnbCV3A7DOupc9tmi7DV+qoC8-kc04Ud7D51Og80fsmQy-hPdV7r7DgbAnC3imHDPnsHD-YSrUCHjvd8xLa1weuyiVmkM8j7qM86Hki81Xp0j7XsP8MXgNCOluP9cXkx4i4ceFZ-qXDZiAv9zNqPFucsvChindtyooIts2v11RgQfD64QBs+yk3D6uC3DUeLodogYygDDmuD2EY+FNwQ3FXbIPCJDpLFOmrJ0YBjIcc8HTQEIW98Z4S2tnwkNkLwXBCnQSpFs0VAjKPsYwsTg+cwis+Ertpf1t4UOkGPif1+bgM4owU6UYwUvCbwRAjb4dd8+ejXdMBk+0pdjTEe2mp1T4Tmi6Ac2in4ZOiHQe2jkmghDePsspP4UPNVgXAlf4YNDqzAAioUakiCEf5YCITb1wEey5LemWiSUUg5oPHAiBISRCjUa+8dsEDcT0bBh+ErdDuyJgiu0dcDiMAUi8Eb3ZQQaoDaEQkCoQdJCEQZkheUCIjd7N+iGkH3IY3CjR90eBjspLqQTkepZkHIIkIqksdakSVCMeAojNnvMD8tOIMzHNojoJPQM+EYccIMpPMFLkFC5BmIj4hhIj3prccSMXnw+Br4lZYSOYMkg8d+Bp8csMYGlJBoJdhkdRiXPhcdEkhxiCrmUl5wVlD2OGojQCvlCMkcRdDCFNDcMekiokRJimMDlIxBpsoG5oTp50VM5dUpicxCstFh0ck18ToslMyEUi-gRVDwUrki10f4kohgVDG5kxgkkcZjykaTd4Gm+iimOJiGobRwSkYNg+oSQjc4e5dchkUMyQc5DOhD5jwQWCFJSEgwbuhG8F7GD9qkS+YJvG+YL5JoMFUtoNvzJfsrwQ3CI5gFUQ0XWpPgRyC-EDhco6lQjU3M4iRTHZCXkkTJzkr1I-MdU5XIcEiEaPLV-IVVUIkboQRQST8vqp6Q6TkQt+8I1ihYeKjxQY5M+qr0DjoT9CNZsH8vzl4DX3vMjlHIsim8Mu0AzvL44YSYDoUBODmfv6DdkV2d2foqdCjOL9kggNR1uIV8+bBy81zgdCX6pVjYYVqcFQYjCqlJhcUYVXBQRkcjtaDQF+QGcj3CHp59QVfdrkUaDvPsTDpwtQZ+foKc5-F6EBkSlkWqnRUsAcxUyfCHMRksYizEYZCoccZDp5tTUxfv84gEJL9ibAqQLUm+gXMBMAmbKr8k5nL85cvAhD6oeNxwtkhdfiTCGtPnN4iAXFrssY8vYYIYJvPeQcsc0iYNudDE4U9lHkYB59LiGUqYQMtjLmqtmYfb9zLpYi-kd8jDVkCjecV5jQUUlskcoLjuGk1i-fiLCwwfLDf5nvcCvNLDqDkSiaUZFcqtuqiVpgSj37mriIrnri2rruMlUQyj4btSj9cW5sFdketUwRSidcfCizce2DGcS7UW7lCc0UQqt8btfl7kTkleUV6JHYZn9nYdn83Ybn8PYbA8TfuHCz7lriUHoHD5UQ38lcWK0nmmHiJYRHjtrjUFQnjaFwgb4DwAUvJjcV39KkXf1w2k9DL0csi3hIHjJvkw8K9LvNAweZUX4Slin2no9+AfN19wVXDQ5slYbdrvt-wrJ1yaJQUsSgpZdOkpZ1vjRFB6rTQmdqXIJgZm9m2vB1QcSaj05KENbdmDtw7I504IVh0nTlKizIeh58RLec7cooNm0md5WoMF0pUcB9V7i49g9rg93HnQFPHo1kd2sN8Y4a38pauni2QJECs8aUFhOqnjPMfTC9fodEonuD9YnqvDA3rI8AOmk1bCgUCR1mk9ZotRsP8RU8v8Tk9-Dj-0tHh21dHjAcpdj51FDhFjKnm0JFcTKJxkvdha8QgTv4sNsxup-jSBojduJtdE-+iE1Ukp+CH4hI9ZSofdnHrQ9gPAvcGUGaijYAaDrEWE884Vh8lnoXDp-g6iS4Tz9nUYp0sCWIUuwdWj71iPD5cVW1DMtDtzwaNcOdvaCpdtO5Fisq8e5AD1I0c34Wpl3DYQYkD+8H3Doekmi4Nimj+tgRsqYhmjc7MvC+4m-EZ4U2tronXD1NnoNAQCfCqyqUCPDhrdBCfoVhCbITPFmIT60fV0mvrzdYKCztpCTBDxXsETnQaOjOgaDs+0S8UB0Q+0IdinMLEUMD+4vYdJCd-FeXjITgicWis0ZzsP4WDjMit-ChPquiWYWkiN0cCivkbhCXDDV89gXV8DgS4Yj0ZijGelJgz0fRiEEVJh6Icgjz0UEZWiesR9YdujAqEQiTEKJD8CU7DGEbGiFjs29TjCBigWJwj5IcY9FIW29AMQF9--pMg-MVBjNaN1hMYRi4A5Nn0EMXpiahtFjaBjoj1IWhiSXqkdXTFwitEbB5pMWFD8MbRUlZlFCT3jFDAZnFCl3vzMuBtFCuMUxi6MQbilFIpU8zAtZRBozjWMZXwRLAxd83g8TmFN8c-FDB8n0UINBMaoicoZp9XqoRofkni8pMTlokTrJjnMfJjJlIpj0ScpjU+rkcPMUnd0yq-CcTuYw5bvETSoRZiVMdZjmoSZjCiUBiAkgZjtPrdibMVLiYUVhYv-PVDLMWdBXMZfh3MbZiqZB1VRhvClysXkM3oDSDV-GJcsJioCPXMyCosdhiLiewoczjsMbOIlig7uCtI5pqS0sR-gPpBRZssfNDuQRbiBTAVijkkVj2+g5CMQRzivEdiCaoel8bkrViOklQdWkaUwpkTcMWsWfiJZu1i+kTScusU2dzTJHFRkQNiqLmdi-YZdDbpgudYAnMjJgAsijKpBApsftjeplIErJpsiawSGTcUWz91pg351sf85NsRxBtsdOpdsS4woYV5DvEcdiivqdCJkT8VkYRGTUYVTAhFJDwepBsN7sXggPKE9icUCwTXsR5R3sWqcScWlRvsdsM3ZH9jHnmZCKMbYjPEgO1R7D2Ik5G7wciZts1GpDjTEdDi7OlB8g8PDjQ0GRsfAkjiysijj2Xtgh0cQWF6bNjiDsgsFNfn8BCcW-9icZ9j27GTi12BTiqQQuC+AsBI6cQaTFEQbUhsZ7j9frpcnkev4UPp9lLrETdizGyTWYT8jV2pujrLoHtaboCjcoSUToUcBSwUWsNlLJLiwKXZiwyQ+TdccyjfLvviwkVbD0UbJtj0U3jGLmUt6Ua7jGUehT8KcSi6ieLDzscbiSKabixYQRTQScXcaKbGtSKXbj6KRRT2Kexck+M7iddrRSPyVycqGMn8HAVaSNmvyihibsMhUQw87nsHiHnqHjVUQwTgXqX84vOX96-mqi9UcfsVUUHCFKdKjN7pqiAkZrUn7LHjBKct8wHvnjlkdUcxnvQ8c-qXibcGhS2Kc3jq8UYxsCa7jECe-lfpurjDES3j9IdJFDCZ4VwNKN0wFNI8+8X-jO1GSU+dvdtK6gY9W8duVLOpPi3Oi3YZ8X04u8dLkF8cESl8V1k7iPnD5qkqDR5FvjmwIF1d8Q49JkajjaCSu0GOifivZB49AMqx0aIJfie3lqjPUIZS+vM-jCHvNNCib7jxoagSJqLlNuDGvDDEaFTinhmUoiixt3vD50htpV0ICYQTQ3lpC1SiljBCYfE68RnIoqesUJqVUiuqb10XUclinKfASXKbgToqRn9OqZASiCYc8SCbwUgBgUCZROHYqCd39hnht0+-mpTM4ZF8eapaioUtaj84bajnBvajpZLwT69Di0BCaZ0+yu4T6aDWinDj6jrOskSN4a2jp0X09oIcZ0mXmJS-cYKiA8RN9pKQlhPYf9iJUS80KqSX8M2LKj-ntHiHqTjSZUbX8GUBX8FUQTN1KbbkU8a1TAWDqj6qZ39c5gajSqZD9xnkMYmCQeEIPrM8rUewSTupwS7UdwTvqWpcrAWXDU1hXDFdg7in1DXDpDgGjbCWQDvwW0D4aU31FMqy8cwntiLkJJB5PjuAVpKJA1wNvsBXjOj9af6YL-rBDDac50lujK82urLldae6wn-iXEe5GTFgWAPINXkPJ2ZqdRHbBHpmYkED-nCEDXabYR3aQZ5IAYIDoARvNcNm7YvXvUiXkYmj4AbUTbbvhsdzl7ooAdNTd4R2DvIh6pbSpOjJgfLSt4eW9WAdG8X+LQChztwDP8ttsJ0aztZAXpIzzn5NOAWkci6TAcjbq2sJznaZfbPIDkIZxiPQeXoJAQ1gpAYuimPvnEi7C3Sq3gL8c4W3SZSWA8JiUYCwcOpDx6RoCAZlIpp6fVSH9De8x3mjEz7Esi5fHSDrAUrTV3ms4JtGUjqcc-8MPtnMsDICgXaetM3aTgDQ5J7S-nOuTgAWfS-aRfSPaaoSj-Fn5q4t3CTOvGiaBNuD-wYIUMgUmEp4cMCU6St006U0Cj4S3YuwSUCKRhE52chUCwTo0SJDp2C-4vkCM6V+DlukFUkjjuCcwVbsKSeU4x0XvCGgTLSYdnYSpgfnduNtkT30V-CCLmhDkKRzcSZsUTRcW-i0GdV8t5pUTyiPV8L0T1SA7NCSIBpRDoCehMmiagiDqH0S+YO0S1Bk8DAsAMSdLhUY2Eh8CZod31peD8CHeuMZuZICD2JvQyQUaPSBUWwi36aMTNATmJ-0YG5+vvoD9GYokkQdvSUQWaS0QRaTc1J4iSyTaSWlu5D-EVe0sQT0VpPsdURhusMnId7YxSTugJSSFiDVHlDwsbKTIsdB5USdtQZoV3Z6cQtCjSc6S5-DScBQSnYhQSkNvSUycxQX6SDRO9CVwJ9DjCN9CFsVbNE-hnDObvsi+TmqCQYU7MF+GUjQ-vxSVskP9s4b9SbkSCwMaf78akuntLQR5S4NqeCYaakSgiY6DNMZ2j0YfZTCKW6V6ogrVrcRWDGZlsjKye+86dkjtgwV-E1YTpDBHsk1Aic-C4IaESBwdYw5cVfS3YiMzKwSmD1ZsGTkRnRSK7n04iytmiWUVsy6dJsyV6W9FzmcbjxwTBN4YVOC0yQcN9dg2C9wW-DjqcczSntLTuwR+DewcfCfwUMznYkmDhwTszvQScSgye2djtlUzvibtj96XbT5jia99wmoTO4RCDQ+rJMkgVuDE0T2jQdu8zs0eBDrzoDsoIV0yVmSESS0SvCnCRgDy0TAyxiHAy4Nggyf2unT9-pnTUGWES9CW8yTvtgz0GYkSbvg-Cp0YWj0ib0yPmapjW6dij10T-CBSRhDl0buVyjoNCeiQ1Rd0WAi-MdwzIET-jaPvwysEQ0TeGXk8RGWgjpDAxDdWS0SWIRgjDWS+iVsA5iuGTxDZSXxD5dKayFVI0YPPhIzVqeJDjGVBVf0VPTXWZH0piQN9PWUpD3WeIJQmbfJ3Ks+DSegaV5yUuSI2YuSPmZYiRyWLMz-gGYFCflizGS4jrfm4iJTKsDfyesigkbaSHGfiCnGdaSXGX+8asdhToTk6S5EXVDA2aNo8MWxiIoYRi7iTCEuMRCTyMXGzKMbRd3iUcTB5r3SYSZlC4SXTcRcUPsxMRiTuSaYccMUqTKSU5jh2d1J1iSL4YKakiGSeZiJ2dSTskUPQgKe1DbgUiS4TkpZcpjj1+SauyUEtS5sfnYDBiWtTnzCEzkMdNCI6bNDwuC+T0MeJUgKltDlof0j2aa1iftkV5kmbCjOcYMiDsfxi3Fv1jcmTad-QSH95ztdDPfFGTUwDGSMmfGTLzlTNrVhsjIWadjDmRdiayVdjDkQ2Tp2SqcsBDjCxRJciByZ2SEsN2S7ke-iGuAb9vydvM7KVb93kcTdqGRhD58sfi1GaUTQUSJjqOVViKyPBSTqhCjn5sxzYYT6TP2QMyN9iHEnltpSHSZ7xt9uVci7i1sFcVFdmKZAtVcUaTqXuJyFds08dKe80WKUczBmeITKKfB8MpiiiQXibixOfxzXbgZyLYUZSROdbD3cbbCkPogDe7gjSXWUjTZENZS7+qKj42iXMVKcsjyaciiiaZc1lKXKiyaTHiaKSTT4Hm5y-OeSjuKXpT82bTT2-mQ9dOTniYUSnC8EpZSp8QP9duhDho1A5VuadZ93qSi1H7gLTCYZi0WLiLSJOmLTl4RSsQmskQ+2gxS8Dgyz3wUA9sVsGjDGM3Cwyqjwr8QDiYgeoS0WYG4MWdoSsWQPCcWUli-gG+0xCcNSLHsHZYmq0CTdASyvmbPDOmVDTLwS-CO0R8yOGVAzrSrLF+bhJc6WQ2CquQQyLqXLTWWQQi3vhfCVUsPC6kux8wIXfD2mRGD+WWkSema-C50QSTQktKzBIE0z0uQwyiiWUdJWVsD6ieQjsJBQk2GTUS1WWt8aIb+DJDOtzNOUxCjWUgiqyJayERJ0TH0Xay6MA65vlKBgNWc+jCEa+j12XDzAqIozfDAYiswZ9z7WQkYRIS0jqESRdfWfbTlIS29SefMc5IT6zhidoz6ERWJK2RJxg2TvDQ2UPCIcZGyFyeYiATOlUj3jYjLIRvJuedSYHEfVsnEcmzCsa4jiseiDrGSJTAkTDD7GXiDL2rHDnGefNuMKEjRmXViAdICSI+KOzWtNWygSXhUEoUIirIeWzwSU8TxES2yZEV3iuUB5gDKrCSqKirwmOY4iJFEySXBisd4kVSTU+jSScke9zbSfXNkSZ7zl2TOz6ObBTwPJ1TT2XejGed+hwmbm8pRrhcXgQ1j32aKD4mU70ekUkzH2TxyXOW8Nv2b1iBnn+yHmZODpztODw8ahTQgaBzIeBBy16VBziybLzSyWlsTsRWSi+RbdqySBzSaqhy8quhyz0g9jWyclyOydi16mSCQzTleTiOV+S2cUb8Zeah96ltzjaYcHy52RBTEgEzDOYaZjmbmzDbzIvz6SXPz-MbzDktquy+il7CnuUFN+HpJzCaYpTcabGtw-mRTQeW0yEbkzj0yZTTlcSAcqUSPSNOU-yqKacsk8VrDbcdN83yRJzyKVxS48SZylYZ-z9+bkTzcdfynccRTVOTCyPznAwhKYw5HAQm0OqTQj-cfZyS8Y5yZKfn85KVpSsKerzZ7qPwE8QUyT+cTT48fJTsBbszQudTSGqd8g6aR39SrozTYubdSEXuQN+-kl92aU-ROaQd1MXl8ibUVlyVnjlyMWv5oCYQVzPKVISYYrLl5OcxspaV2CbCf9tauaQVrsA1zFwWSwI0RwTWuaizZiVTyfwh-TUpF-Tz4QBCG8aZtgac00vOlK8ceOYTiGLmi4dlHEZuUWihWaWj-uezlXCZDYY7NiVR4TntArsfAQeYSyIaS2ip0bNzVmeSy9ueESJDpESWRDw9XyGNSBZoEKzuRud-CSIKSWW2jF4bOisiUhCQftfyHuc2BgBTl11Ga9yhPrKzCifKylcG9kWGffhfuYej7BRjzJ0J4L+MQUL70TIYoeRejahSazkeQeiCjGjyuIUTyxIUgLaeZoT-WeMTKeYYD5ibRkjGd0Ld5IMKpHosTbkbyYViV1I1ide8NiVn1YMDn1OTGKoFSbADC+qcYO2UoMxPlcTdODryUKjsL9eRwMXiURi3iSbzk8Gbzm2VODEoarMwSQHgPiSslmhUJjfiZqx-iSxizieFD3jlCSzbuccgkspcFORoddsU8KNzH2zoKSLzneR7znBpHzWPDJi8SbG4FMQCSlMf7zY3Hdygin5T5uaSS99uSTBef24mSVOy5hUHy1+XzjthUClcRV7yV2Vxyk9m0LiERuyzAluzeSX3TdsXuySQRykqcaKSAscY8gsYgw-ARpdA1q4zj2WHyrGPKTdhYqTivnFiVSYyZWLnfUtSaliJkmRZL2REyb2ccT1YRIobIeLzU2ZLyrGYOobGTXy7GUWzgTiWykfvViH2W0i9kW6T4TN0iWRh1iOkakzBzgKo+sYKoUxiBcTJtsic5sNjLsUzAwObKAK+ZNiWjgmSJQbH5ZsTNN4OQ3znmYkzCmeGSW+fX41sa5gNsZbA8yfF0CyfOCiyfGdEyR0kjsXXzyyeMjG+dRTm+TMiUOXWT0YcciM+s2SB4I9ie+S9i++W9iliYPyzslkyvCEPTBycJ4MabGyrhbXdmEdGEZyeQyM3lIdOeRzz9IXOj2xGuT8bJCwtyTtkuSLuS8woNBMcYnMyuEzZDxnji-8gTjtfkTiPcURy4AfWLycRFJKcS0NyOTTiNXBHUmkVEywBa6KoBdVjsGqRyBhKn8fmP+SaYR8jZ2eBTl+SBTyqTPyHxXjAGivCSfef8iWGh79t+RSKffjLjhYVltjxYrjpOaJzCttCSzYS2JSUWGLCBV5yZORiiX+RVzf3hrCQuelMgBVcyOKdULfFlbiyBWhKH+UyiEUZhTwNqhLtcZyjzOdyjLOfbCfcTZyuhRJTkaTtxoHugKxUbxzMaUK0I4TpylKcQKsBdjTYJTX8uJQTShOSWzrbtvd9KZ6h76VADH6SRKAWiZSQKmZSRnizSrKagL1+mXiOWn+S39idTHKRWidqbGtXKXgTxBXOSkhNFTBqQNS0RfZ0SooFTBjjI9+qaVyySVbEl4o4h-KbsikvE3NWTD6VXFolTUOm+10OshtnOiXwJyTlSWue3MiFhYtPFm8VrHjyY1oAVS52swKnHofjOQBF1Waeo9yfjaEaqaA4HrPyKNodGhxJUHTJJZcEWqZQLXqUSKh+dfjDqYQTFuWUDrJY3Dmmso8EnA5LTSstigZFk9oWEnTWeZ5S5qWST-wotTdJeVyMnmtSjqegSYwTXjtJSPi9qY3jepaVL2nhp9wadEUQpb9dtuRZUIdqC806nFzSvglyYpVdpSfs9iLUVc5HXBlyVBQXD+aQS9i4ULSnUSfgorkht76jDZvwddEwikQD9Jd2LcdpDTfBbITAiXDTQ0Y1z64CoSVBVGjVwTjY5ji-9OuSxQdCWYdeufoSRuW4LfCkBFjBT7l67mfDzBT+t-trJ0mWRQSAWQrSOSDHT+MYOFTOk4L7CV+1bpbk5vCWG81hQbV05EwC5CVdyZ0fBC2WaDKGwSEKFRGEK5aCWVO7njzcGU2jHpT4L7QX4KyWZkSZgSkK5gR99BPmsCCiUVLxWbkLPxQDpSEswzCIbb1NWVZQMZf8Lb0cDztWY2iviSjzJDDDyv+YMMahRrLIJavM8eflQhGe4YOhRlKSeSMLQ+r0LuvmbLaUGMKCLsMKtGfvYbZUB0JhQ0yphQn04RTBjixZHV4MVuUTIRDhXeXEjDibRiHhT7KzhTsdzicTL9jlJVa2ZwMThfcTG2RcKWoa2LXiXHLQ5eOw-iQWZI-ixVNhV4N3hdcTgSXxiFZWZjwkmRi+Kl8LHhRUze2VBSESQDoXeVCLiOLiSkRR4NtojnKG5ZuzFlGQzCSTS9iSeiKRpZiLedtgzqpKSLA+XbQd+UXKMYEPKjMbSTxZdLiAHJ1CIRf-R6Rd2zMHixFqoXyKZhttUusvui2Oe4z7yZyKCGPlywsRoyKnuHzzMuey+kq8E0RLC4iPBudNJdKK75YmE5Rc8oqrI0jLAoaSSUSu8zXmu8axKiDUfpqKETNqK0xXByWEsWycBYGsjRV6T0+Skzk+ZrxLRYnyAJb6TbRZOSFaIGT-2Qec-+exLwxTu82ap6KybONjYyZyAq+SmL-RUmSn7CmSEYYhyAYer5oxYtAgAbmTs6rKY1mmrTq+YArs2RmL9mVCzfFkpyVsZmTrsWhz8RRhz4yFhzpoDhyX3msJ++Txwaxeak6xdwJTrNYwhydu8WxYXz42dmZT3svikFR2KtHJ3LwcT2K+xVGzlybDjAcUOKswptlxTFL9tsqrS9yfmEccVjjZxYJNWbCeSzycuKLyauLeyVhIkchLoi5vIrxUXuK+VHaNDxW-L7cWmd97qrySOaPznkePy1JZPzrfiZdCRWLjgKQLi-xQzCV+WbxEleLifxUhT7xShTBYdaKusRhKr+YEroBcVThOYALcKfNtL+aAKCleBd-oVJKSlTddH+VhKsUYXL8mW-y7+XhK6lQRLKlbrKhIthKIBfBK8KZ0rbmc0reSqBKzOdBLc5jyj4BSXNEBabK6JSgKUae7C0aSHjvFfgLQyRxLT+fxLfOcfzlOUGdFCSsrFUTUqm-mFyleYmImqQcrmcaHzlJdQ87qUwLeIA5zLlVgJVJVUx1JQ5SNSR1KpDjpLRpcWUkJfWsjEd5TKWh3jMymPiFib3iqqZLSJHj5TwqZQd62stSvldF0NHnFTppTorZ8clT58eCtMOq9x-Jea19pdlSilTVpt8WxjopVsqD8RX8j8RTceJb0IPTHuo4MXVTOOuFylAqcq8pSE8aaSJ92qTRKEuOtT98PLKJBeCr2drbs1GtCrwZbCrlRgQTJpeKZqgTAS-8b-StJQtScCb20VqeNLSiP1LNqbfK3ldvtdqXKqhVeAS+pWVLfUenI-2tlFzqcgzKCSIsmaXFLC8Vt1yVWy4RFfZUuaYVK9pbzT77lwSjpTwSTpXwSzpf9S99lS9nBXjKlFkE57pT8r2ZZdzumXPCumW9KQHmyqm5rMrdmkpL53IsrZKcsqSBeSrildAZUHomqApdsrQ4bsq01birQFcniMai-j3ENQKouW211DqaqSVXQSBEparnnNar9un1wxOtwLR+dlznVYLSRLtd1-Ge6rRafRFi2v6qh4ptzfmbLSWWdLEpyeGqlaU2AxbDjZVaUoTd-nLFsEBMAfmQ45TgH3VeSsoqnPtK9L-qbTHStK9J0JbSVpNbTAoLbSFPnQj8Io7SZFK6gHTtoZBmD7pl8F9LXotfTyDKXykGhequjBD4fqnnMg6S2EQ6b6931eHSn5ZTCB4dHTyhTQdw7n+4HbBfSWpfojXwRHFgGYfCiGVnSD+peYo3r5NDJOOja6a7j66eOt8dn3TENZXTaOOAduxahrh8V98xzvwCE6e+qilGpjylUjEO6Tb1u6bOS2wd8SK3uRqirA2KXqYxTAmWPT+hQa0Z6eWIPWVbL1AXoDO3vPTOOiPol6UiyEwdsIh3jgEN6XKgt6Z-Kd6WuZhKXIzIlR9Lp4K4CNpe4CT6Tw4RsfLhw6NoZLiNdYLmXcIb6T7T1pjpqzdKWLnFDery4th82ueoKAZcoKIet1z9SEELKPlKqX1P-SeWXvCoNVtyjVajKviroQuVbrDd4jSzCZTNTXwfgz+1YQyduUOrGGTz12WRBC8WdTKAGfAz-UZFr5pSgyYtckLCaKkLKlZhCJWaPLUIW9ymRWQj8eaAiqAvuiVWQdRAtchKgeQIYqhU0r2IZb1DZUjzVZS0KpMGIynRfUNB2W853gbpZZGVeLsHpMBfgWMZseQCCr5fmNUlUfLEafbLEQbn0tAXxq3Wd6y7ZQpD-pZJDxEKqLTSRLzzSe4iSZBEqs2XLzaWQrzhtf7tiQW4zZhkL9puN4zr0L4zuRa+TqnAyDFeSezBRWezw5fgDWcNHzVRIqLO2feyIFSaKn2bScPSRT9YpS6TTReRzusYujTzpYM+ybKCcmfnzFsUMqKadkqimShNU-BaSu0GDDFNRP1IYWuKWuRzT8YZWKuydWLAJdXTdIfRqG7pNyOmY-DOZTYKbuU7FSwSCybmWCyxwRCzUFX6CEdQGCdYUGCuee4LMJW7dFmY+d54QkK5uUkL1mcFEhwYzquYszqMMXDq8megqpLjLDk0ZyzDObrCDIutFxddYxBle-yjOcGKsxc8y8aR0rCWY2C+mV0qQqX2rpBelq+wWjKgWfTqMbuWDTYQaKWdTLqAOQjqGerALjrJMrhfipqyWGJrkubr54xu1zZEvZNe4U5rpuC5qOWVgz0tMlrzuXyzyZcGrEhVTLHCZAyKpdSyu1aUrcQeKq+GSlr94WlrfNWAzAWSzKw9QlqldVELp4byzw7FTqBWddz5ubdy0TjlrOKZQz8tZNqchWsC8hUVKChVb1vuWidlWfc5qtarDatZULlZb4Tf+c0ToPDrKb0TAjweegjIKBUK9kRayZ9cNrOpvxDmhZVryEbwlCeXliTZZGqVtUwidGZPSKeQtqvWWkjltTMTVtbJDyeUhjXtdpCeNevY9ERKq+uZQdexXorocQPKi+h50S+mOTE2bJqS4F-L2FD-LTkn-KPEXtrYOawrDtX4i82ccrbGYWzelCArcJY6TwFWPKY+GfK0Sbwia2QbzqZtcKPpjwM2BjxjE5UorW2cRjU5ZlBs5eXLMdckrhBo7ywRflpa5UgbRRe7zF2QHzJ5d7yCtR286oRPL24Nx5LhQSlV5f+LZ5YUj55d7RF5buym9fuzJYIeyNsLnjNOM9qI+TQb-1B9qX5RuFb2dSkftW+zIFfyD3SclKqycDrYmSkyEFYhcf2UdCHRUz9ZdQJTi+UjqIxXmKPReXy8FZBzfRdBzXoftra+YtM0FSYam+RmStXqn4bsY2TOVCWKssGWKa1RvTxFS15q0Jg1WcYel2cUpqnlVErKOYBSm9dzCnxenDKptwaklU7YocrEqXuXEbt5bMMOOfHtMlTQzQdXvy8lRUr69YbiMFbxKOUTzrpmYhLeddrqkUQ1Lc1R-z8JRfyqjfkrmjS4acxVrqcKe0qmjWKykJX3rLcb0rKUQbqejdUaVdcjsABQ0a3cWMqE-gxiqJe3II1XsYo1eN8GJajS2WksqWJYX8zWqUaM1ZQoo8ZsrBJfUaywAFzWJUX8tjcmrm7kcqb8Yq1IufSiYuYn4VpYb17qdpSrVU9SByaxqshVwLMuY2reBc2rcuQIKpSfqRzpf2KkhSVyRroY9vlb2rUtdIKhVrIKinvIL3pYoK2WM1zfdZXENuqfqj1UHrMWQmieuRgy2eWwcCNvdE5ojttRufLTxudEKIIZTqg1aSyMiWYT0ZYBr79RvCQ7lR9fESGyINXgza4U4cLdajLpgb+D9uZKKfOpY9P8idycGRNy+dUSyQ1dYLBWbTreZdlr+ZUH8FgY3rcjVKyyqRJ9itfrL8IUULpZRVqe9XSa5ORPrT0YPriZVrL+9YXiH0ZrK8hNrLjWdPrl9YRgEeU5CWtbqaweWayOSdSL59Vjz2NPPqfene4nWQqqZldvqRifTzeNTNrzZUtrBNZxqz9YYygUnXLZ6czQNEs8S3ph-rbhcXL6MvFD0DS6YpEWmAbeYQaaMenLHjg6aZjSoj7ecCKq5eojnKgzyZDa8Z+kgaa3tXhsfjOzyn9fWbJsohjTIVxdIQkbyBeb7KRcLYQC+cCVESXs5v9YCc-9a8kpeVqKgDYkagFdTIjtQWqHDbqLoDfqKDjeScy2Swkh2SiTyzUzzx2cuaGDewbSTnSSRZQgbFuLCL8aGSKCRWmK8kfZj12VyTCdNuzeoWUjVTQdTJDVB5pDZfrUbnIb9SVyC7teaaWlFaKi3s1jzRSnZU+ZcM4FZ1iWJeDq6NUrdwZGQqnmWLc3RchzLDTjJvRUchCFQOc9DcAaDtRBbC+aGLlscByLDYwwssPWT2+fwrO+S2TkWv4arAYEb8fsEaWcaEqwjWPyIjWn8bxVPy7xS+KslW8j4jYuikjYxyPxcwayGt+Kt+RkqmLXkb-tbkqgJblqlViH8hJWfy1OWxrGlTUboJXUbYDaZzGjXxygtcrqatYpyBjehLhLa0aSjZtDxjUbDFLWaa0buTr1Oa-zhlWcrOjSodyJbhpZ0nvTrOZvqFjRTDJKXcrY1asb41esa9lYjrPOSpyNlapT9jfJabZppSBJaQKXcdHDGQZlLKINcbdLdzYk4Wt0GBb38blU8bq1S8bUubaqHoPWrPjdRam1fLBCXq6rfqUIKn1AETRBdrTwTX6js9VCaw5lK8qYnCbfutoclBcuCO4YL4A9VBUMTV1ysTc5r4tYbqDCQYLIZWkSaYiYKsHszpS9Xz080VYLnpZKbq9RSyk9c4TSVo4KrpT-FXBQYLYGVWar9QQD43gVb4hdOj49WsyeTYXrDdXTLGRAzLBVdhEu2Svq4ZceEkibEKUiRKaq9SLr1ynzKe6TL1lTQZarPukb-4UVrhDcaaO9eQku9aULVWZSy+qXmaR9Xej6tVJa1TRegIedej6hR0TLTV0TIbU1qqRf0TjZXebfTSfqd9QGb99UGbrZQJrgMWGbZoI7Lv-qabJhT843ZR4MVLJ7Kdyt7Ll3k2a-ZVGbr9RsKg5dgYlhXuaR2SKL9hZGbHpmgaFQRgaqMVmbuMQRiY5fWyY8MlD5EfTboqq1qgRT-hiDQiK9edvxfhSCTlLfHKS5fvg5bapaARXby2hkWbV+Y6TezdQanzQ+xW5bSKm5WjQW5TCLG5ULQURRrdTJR7kMRbTR+5diK8+mwb4BNubp5TzaLzZubHbckiuLUjqLWa7a6RSdoGRfODbzbdUEKRdrTBOyKdxXvKG1AfLpSRcr2VSfLz6qualCIBNkvONq1STfLXlTKL75Q9hH5Vao9SXNC3zYoalEfloNtVtxBzSVjHIQArDseOadLjAbwWRdF4DZT8-tXEz1Da+r2rg3aQdYJbgLWky7Rc2DDDRKdHmehaoLUhzIxZGSrDVDgJsQhbbDcwqQzoGLNymhaMwdmLwYpQr1adQr3ILQq4xfQq7ykgZkxUha1kShbHDXPbnRZMykYW4aRsR4a+FbBjsYdhYLkUlbXZHhyPsARzJFXz9JjA2LeGF4qWJYor57RDsdzp4lXJV2KA1R5KGzZGyBxatkYNIVkNyTlNRxdL8t-mjirFdOKuSIzZR4jcAV4guLtflnMVxRZynXjeTyiHeSQ7cpra4GXNnyfnalRQLLQFuMqHkVRazuuEraLdeK95gxaqOYqaWObRyyVfxaaOQCjNbYdjTzdxaWbuCi49oKRYjXatGmYUaJacBLqniMq09a8zKNYfyRHZrjWlaRKujUpaVbfdK+jayiuFeJa+lWUrijVI7JHYUrHmpFa9OeBL+GoJz8Hno6+KTjqqlUn9rLaQayvNMqt9YGk5lcsaFlS5aMBQmruJemqzjYjpU1a46c1X5bmRt5aguUSqhJSFbHtaMY-ZE+rRHC+qDNdni6BZ0LasHJLrlWnChIVJTZJbZSCjeDSVVX3L3lb3KYVeNSRjfhr+uX8rD4gCrHJd3iLJSCrAdX-cbJdHEbpUNS-2k20kpSRoEVbAS1VRUCUVcaUMOj7kjHjuLtKavi0POviBeuFLzmPirK+ISqhObR0pkPR0Ejfsr4JMx1qqV48aVb486VV5kwnWa8avK+r-vPlLRJc9zshTY6UZP1Lqtdx8xCk20ZpWEVioh107LfRYjqeBq79flb2pRk61VR8qNVcgSgmRyrXRSh5MCaqqC0Vk7DrewtnWYqqdVYirWNgarG8ijKrqSar6BYaiFJYlyWBeWLtpWly7Va78G1RlbvjVlbjpa2qo7QCaPVU9gvVbjLqnaxs-VcVbSZa6jBddDSK9USV0JGGjPpXVaDXL9LDemiaEgc1agZSHq6+DtbJuZ1aR1t1agib1aYZdgDBrYTsgHkjKQGbBrdubSa-rb-jprdjLZrXgV5rUQDQtcnSksRdanpdTqxrTdaStbybe0eR41pAdb9BUdbQIcKayTV4KFXRzLK9ZTKtrWlda9bKaZvoLKV0c7axPnQy0jdkL29RUTNTd3rnML3qZATULgbfLbjTY0K2idaboedDbYeX672Gc1qe6coafTbY6dxXZq1tbfYGERjabnHjaSZsfrI3XS7QMQpYCbS7KibVejoMeskL7eTatiSHKdiQyo9iXsKKzahiRbWlDKbcSKK2QnboRQcKZbTcTIofga9EgrbkzXGbDecnKG2Tzb7hQzaSDeraJbeW73zYZbaoQElYzZCTFBt8L7FIrbgks5yAbd3cCzX27OlJxaAmVQb+DbOoabYm6SRau6ZhdiSpbSba25WbbzXaG7ZvhB17zuELVVbpi5tfpit3eVCtzR7b+HUMLN3fQbY3EeaR5fe6zzZySmSVebSkVY7A7asNehm-aT8FdrJpj2paQcLTD5THaHRFIbT5brbiIUnbL5QlikLOqSpRdqSM7fVzguJlir2d9IiHd9rcqmLzNteqLttemyysbB8-wCAbZzbeR3HaWz67Voa3ZE3bfzSnzYFaobRQbobd7aCSAyXnyWxt2bD7QvapnSXz2fjgqKDA9DK+ZPaiFT1iKycmSddRMyePc59uFe4aV7bnQooOvb0+pvbCyTcQp7dOaoDZJ7UySzMuFVhaDkQWLPDR3z2mF3ziLTfaWLmRaTQfKgn7aupcOWdZN5c2KWzUkQ2zcIi-JeCCqVMOqIBDGEtFcxtw2YA6-PcA6Y5mtkwHRL9TFcjjxxbmEiMBjj98DOKEHRr8HFag6jspeSgyrOEPXvOFv3fZ6C-gQ63eJEyAlZo6dHdJKQlSPzqLVQ6BtZDBaHdEqecfa6GOfEqF+Seal+W+K2HSkqGHbaSY9jw62bm+7UKak7DHRrjfLS7iJLfpyvXdJbRjbH8THZAKDHY8LuiZwr1LfpbMhVjNJvf0bRveo7KjcMaWjSt62jecbFvfIUuUVZbVbVZy+Uec6wRsQ9+4Q46g8XGrnHW5bs1aca1HQFa9jUFbeKUcaNjZX9ePWsqZUUE7jtc8Jlgno7bjQd6aCWarIXasQnLbRwVJWDrlVenabbZk6z3Rqqcnat7tFYPVRshCqJHpbbWnQ8NUTEFTQVX-ceVXLccnPyrjShEL3KafieEK21WaQlTn9WZLUVXfV0VZ07E0rKdrNYDjfLXlTyOnuRKOutK0+Waqmkc+Liqc5KnelSqvZfM6DvXDwExOs6mVQVLUrYNCdnRc6ypfs6h4pj7edtj7OmgKrtXT87w3bs6pqZ66HpZHNnKQ86YVU87xui86BpVtTpVZ1LZVdk6lfcKrJqaKr1tgGr9VeVFyCf8zQXed9wXczTHjVKjnjYa9amW8bdpQi70rZP84vnwLHUW6qMXamsZrdi6pXW2iFrc-zm8Ya7KTWH7SXfTRP9eL7DvQE8ljdeJGJWd7mJZnz8abd6k1dd6s1V46rvfOb+ra5znnsFyOjeDcW-iE6IXvHCzLQh8D7nE7GBQk63JaaiYXe76dpdwbEXT76fPn76fqYIL+CZ2rZ8Z2ddVfUD2TUgzmWRlqHCVhRmXsrTN-pOqD6VPMZ1VrTiELuBquk20l1Q94V1SXQ11SbTJXjPsLaVYsH-tKwD1a3DYISeq4zGcJTNfz5OEJ9h9NdCRDNea8ZHA+rvpXmNmvBE6b-aBr4Af2EJtf+rv1TIzL2dQ6ayG7Y3XcsUC9vHT47InS1faLdCAaQVzdbnrcZb-EWAXIC86YAJdJihrkrjwD0NcwCc6QgGkNXhQ8NT8qCNW4KdtnwClqQICuprRq-7QW90ZJ3S08GQHvPczKa7KwCaA1PZXja373XexrNGX6a36RPTabZbK43YCwuAxu7sbQfrG3gvSRNauMzAc0Q16XcIwPX9hTGXJqj2bby9vXJTD1R-Aj6Rpq8kJ-93Rbjqn-c65LNZGVAAcEDHhFq9wfJf6agNf6tMHfcfpbZqU3cf7g9a1bQ9e1bMZS3ZpRR5qLCZBqoAxyaYA60D-NdXhAA3eyXyCFqWyktaceX-czdR4HR-ZbruTaq6WXaKajddGyEia4G2TT8zoA+EGuTSQyvtoe7QLQ9b2fXM4bXc3q4Eq3q4lafCd0Rqa90S672Gb4GlDUUG6tUEHYba0LzWejyg3UEYOtemDC7X+8pGb1qKjNO813N8ChtW6amtDC4EsaoyqvSHyJDcjbk3ajbz9TwGOAz0KQzYIHeA4frv4MXbW+hYzf5TtrJTKObyTumLQDUnrHGRAadRZp7YUmHavXFvKgPdSCQPZKTQsU7yptQKKHzdB7i3Szbw2C+a87f4rB3d0qqToBbrRdAqZHaz727RnzPdXT9s+eJ616cOFMstCQD7W+cj7QQLQdQ-7YAiUyz6sWgSwlY7KmWY6SLdF8LPSD6uPhaDfDkZaDOYJRy9dH6NrcLqE9R6CbdYDdhmZLqKDvczOPfDq5ddD9lvX1VZmdfCf+eSaLubHqqTbYK6dYOCGdRrqmdZSHHddSHjDdpanKgrqwZRHr5mXKbrdVyHbdaCyKQ8vL+Q8aN+7fPa9dd5z6lTEHEteKGVrd8ypBWEGUZXnqrdWIC1ddyHtmbKHdOVSGFQ1x6IQ9J7XdZY64BRsGyvRS6lwe3DqXVYGd9flAtBTQMdBSz09BaczI9Z5qTwayHlmULr-BTzKRXZNaqWepigTRUaN4jUHEg9qGR-bqHYA5EGC9Q4G1Q8Xrtrfq6KdQGHiXVzLqTX0yRWXXq1vaUd8ibkHRZS3rcg466pZaUGfrVVqdTcPqBGfqaM9TqzGg2oMx9bUHJ9fqyrTa1qTrQbL4bcIzmw0YI+g7az+wzsCCeYaaPzdcHaJdMHZtcsLWhvMG-WbMG56Tjaf0TG6yzTB63eepDb9Znr1Sb57H9buHU9R2a0Zrzz39fzzKvi2Qlg9LxS7cOb-5XaGV5VXaPBZObmVSwrULa8Ca7VLrzitR7bZWza1w4icUDYcLy3HWym3f2JEzeFwE5QIi5LoBGp5lW6pFJLbZ3bCy1bRSlIFMWbRMeCKn3SjR-ZbFi6DRubn3cPLLPh17ozZ1xr3Y1DGDeSLmvZSL6gx+7CIy5i-bUvLTQ61C5WZj8D2bJhRoTE7IPbcH47d+G6kb+qssc8HX5a8HAee8GmPQBKvg1uxftb8GdDZ3bEFbKEDDZFYndc4ahQ1CHZPafaBPfBa4ySJ6d7TByxzWR6tPeQqRvUvaFTm3zV3kZ7TkURbcYWZ6AjVWLCbbz9q7eeKwlT+TdxQBTOFJ7aWLQkrSI0LiKDcMHZ+Y+LMjf1RsjXw7XIzPKclcBahHVo68veY6FI2o6wJSKG6wyFHCw0EqgdbI6FLfI6nrfxGI-Q1r1vQY8xHUlHZvXrCuGXSjNvRpbuvY7jBcjxSl7mN7eyTfya-bt7ZjQgL5jZmo7OdGr5lad6nHen7-g3X9-Hb17eKSqG2o8X6AnQX7l7j5yfLXd6l7m96pzeFaq-aX7vvXC9YranC1pVsrXfTUznqa360rftKPqWhGvqb8aUdJcHA-YVzU9VTKQTdf0wTbk7N9pCanDtCbN1ZVb0miqjlA23CwMSuCXQyMS3Q7YHP6diycTffqjufibQCSk0fOslTPCmYKzrWXqlmdmGadeNbE9aV1ww0dc1rYybGfo+SWTdc6NuSdH4w-8y9Q0mHb0Wq714fybN1fOR0w7y774fiG2Q0GHuZTSazXR3L7uY9bZvexbbXW9b-I6WbyiZWGlWdWG5ZbWHtHW1qGw7DGtw9FG1ZUoYA3clHRAYrKuY+DbPmWlH6w7BhbTSBgj3e3qQ3aBbdXV4ZeIf8CPTYk7HWYjbfnWMHEvNYHd9dwH5tXOGyeRGa5g1OHgzUfqvw-cGI5VrzB+EcL4zSeG2jvOykzewN-w+-rpEfbH4LlbG05S8KM5b273dTp5CzWmwl3VcG7bdTaa3b+VKzY2GVZduG6zXuH6zS-rxQm-r+ZgmaDw1yYaTD7GP5f2bzGVtrLGWsGM2TLKXIXeHbxmAbgnWFbNI8+HgFXOafHeEia5ZRGUpBxGUMYPKy44Zjb3ayS8Iy8dH3VhHDzThHzefYF6vZdDvbZ+7BDTeb3rSxHIPNQl-Y7hgng9ezsPfHzjRWJG1DfR6mFqJHtDR+yM-ftDUxcMjinCgrZI2zraQwpG9PXydlI9YbhPeV87DWKcnw-vbtI5BbdI7mL9PQPA8LYZGCLcZ6TI9hyzI6RaLIxm6rI+Q6ivZQ67I9TiHI8wonI1Ft5+a48PI6+KuHckrCTCw7GHYMs2vXzD6466SMQ4VGj+R1HSowAtxvWLbNdelGZPRFGCoxN7co35t8ozN7goziHBvayicJX16lvRI7QoybqOLuvGNvZlGLLVMbTxfyTMcgn7wHkn6UgSd7Jvk5zmHvPHSaYNHs-X1Guo5wn2o0NHUUQ973LR5yyjV6cKBZs6xow4QvvdE6gWtNH4ucaiWfYwTm-YtG4XaL63qStGeBVP8fjfwLNo+2rto8IKUiVDGFOqB1Qg+Yszo9mU5BZdGs1ddHj1bdH6rXr4o3Z7BHo5ibno9ibv6bizBVey6KAZy6vIv4UeXVHqGwcNaUmldaTXQELQw2DH-rRGGtJdi7yAbi7cgeI6YYyzzWTWzKyZYGHCQ8GGiY8mGaZRBC9rSSItXXj66A3qbTrVNKhzoGr8Y+knCY3mHzbbu6qGdTHKY2LLf3Y1qOjoqzytWUG-uaK71WV2G-yuAHWAyVr1ZdzHso9LGWwwMn5vaDbZ9Q0GN9UjaI3arGJgxbLNY3rHMbTrHFw0IG5iZGVibUTrfcNMKJlDm6ybZsTFhdsTL3bsTVhW9rLEd27RbZW6DY9W6K49fxpbabHbY8cKBbc26ebU2zcDZ-aII4LasDSlCB3QXautVZVEODBG0hbnLUDZEkbHiR6P0c8nQI9O72E7BH-bT2zPY4u6QRdXLutaba13YPGG46wbq4-0zSY-rbipAe6SY6iKT3WPFtMR7kL3TOGaRbim6pMRHjzRw724-hHx5Zim8RRwbXky5DOHV7bzzV3HqI0Ia6k6qlg7QB6GqkcHhqjdr0XVVU15crHWIwPHrk+fK4PVoModToMIY+k7M7YqmdSRh6FRaPHvTXjBzw9-KVg--q048R7kclpHC4xR6HdXXaMvB8Hvzc+zynbo6VDY3bxIxwnr6kMif2T3aZIwKHndRQnnvZgqYQ7MjR7U2Bx7apG94+p62xjPbdpuCHDppCHF7WfHimWjDfvWvaPY2I4GFVva1PaJ62LVnHHRS0HLQ8qHoLcPbayRfHCxSyTvDZfbSpm2TzUbUy77Szyn41Z6Msv2TZFdn5wQV7CP7dx6v7ULcf7V57x0c07dFWHGAvaL8gvXHNwHUjJENGF7oHZYqpxdF74Her95xbji5cueSaE2Y63FXOEcHXymK8azAsvQDYcvXxHyEygmu-tZHu+Z0dLxZmy6LeV7ojY5HIExRzWLXRqKY9xh3xYimSwxvzvI9gj2vdynd+YI7NLbFH8vYniEo7Urz+Qo7lHUo75Q+zq5LUQnBjd0ahYzFHgM6+n2je+mJjaxSeY-kc8E4o6tOYQnOo8QnnlcZbejb+m3U7bNS-aY7yo6JbpjYm9GFfQnao4n7rnsd6U-Ssa-UOjSC-sImxLTwm-HT1G4E4InaMz7CS-RBnzjeInFnfGlFjCYG3DJE7q-ZNGxU3hQ6-XFaG-Y0ZAfQJmUnU+n9bgqnkmp87IfSb78fcI7iCYZKCne3ju5WT6wCU7KynRobq4aCAH0v05u8cZKIVVRE6nXCrCfZo9JVaHHPJQ500VR07XPcY9unV-o18feswpSR1QU5FKd8SM798WM6tkBM7EpSZmW7SlK5nelKpk9z6tA1TAdA9eq64mUhhfRIm1E0VKE-W09JupyqmY9pmXIso8VuQZnyWsZmzfdqrRVVc72Y4pm4CTKr1Vdr6DvQlnsnq86MCeVbpM9BD9Ht875MyVK-nRb7B-V+1SCXNLfNfb6lpZ5N7jRZSFE3NHErW76VEylb3jWMt2-U6qUXS6q0XdJre-RJ1g-TjLQ-dDS7pQS7VrXEKQk9Nz68Z-rU1TYnAZY-7n6bGdHE-ohnEy1bXE21bskx1bPEzH6jBZTk+rbDLWZRIcrCTNLkgwmHiGR57+8BUHxqljLPVTjLYk8c7fVQknmTUkm4YxDGo-eUmcwxyGS9a9G4NrknWRPkm3KYUnHTcUnBY7iHls5dbRrddbiQ8TG7rZkH9ErUmQE77yyYwUGXuRWGd0866GY5wZksw0qxk3lmmw10n-XQLHBk1UGwbVPqYbfPrJY+QGYlGCCUbf6bJg-MnOc5wGE3cO67hePT+c1smJFZm7nZdsnSbXdivZfm6Lk2Sn0I5XHIqt8niHRKHgI4gbJU8ga63XcmUzZzb3k08moI+cKp3bcT3k0Lbd7ACnmY+LbicGbnQo5HLR3bxiy5V2Gfhexj7czCmaI3aRK5ew6KrtrbMU-Lmbk3u6Dbdm7m5TiS-cxSm-BhkG2cxLRK0TXliU3ic+mZYifbc3GqU6+6H00zb48zENa41PLv4+MmKI6hGBDZyme49ymhSR4yK7YfxTg7iFgsbdqfk-drRU8r6JulB72I0bGTk8qTcLFYN6Te87UPe3nmgrqTn5a+aXg5Xnxw8aS8PSXbtU0OaADbtq--dCctg+R77Scan3w6anBI0LDhI8fsZ47R7bU61Gv2YvH9DWCVnU+aGaQxumgOchMdZhz9oyTvGfRf6mk03RqtVssEQ0+DMMLZmnsLTmRhvNmSb6XQrlPXUcE02-AA0-nGj46zrfoVpzdPQfn9Trwr8Lbm7BFVfai08wSKxZbJ0Qz2TipW6Fn7T9jGxRl6FFY56wZDHG1+JirDoRor+smzKAHWHGFyZ2m4cd2nxfojjQvduTwvTA7h04eTbFXF6TQFr80Hc4qMHYuAUvZuKrsveTqccumDxbxG+80O6Ko5umX4y9kLxSqQ90zQ6ojQLnblcenWln-G6vevyvI+5HpC7uavIxLiuisemO7XanoMyPMQMzJaTLR5bRE-iiEkyrDek6lGtC0tjpvVlHx9bk7v03-nTC1BnsowJzl9XlGqE5JbhvcyHrc+ALsE5MbtC3wWvcR7rd5gwms-vY7SM447yM2sa1C4973OdRni4x47djVwm3HUJKhE5d7TDZ5ae0mxm9gwZTBfVE7S1cTygfVcr6-bNHfsjGrsiw8roE5KqpMx7kZM7VnFffVnYM3gH8nWNkEfd8zO8Z9GpFeW0A4HnG8DjL6hqRFSh6nVnuDlz66o7-b4qQ-rIw8j7vJXT1fJU3wMC9UqHVUFLSBQz67HoVTFE29VDUez7JnToWKVSnYefeTa+fcFn8MlZMhfa5R3vW1S4s4Rmys8V0pfQXsBnLL71ivL7cfW5TOzo1KXnVTng4xITbneD77nV879BTr6RVYlmKs4NLtqUVmtfT0XSs01K0Cc1nTqXY1DVSkGOs43TfveWrzVasWREyi9lE8wHVE8NnFzKNnDpeNmW1cxcpsx2qZsxK6Q-S4Kw-Ytmjo64tUk0DHDBbHqw1bhny-ZOG7HQ1GWE2gK0-TO7F05n6Yi946iEzd72S-n7Ii4X6Bo-wnuE7yXhJbSXKVfSAIrRkXdQWWqC8f96+s0Z974we87fvarafY6rMS1AX-fblbps5I1IwwP78nqYnkZUjHEw-ndTxadRx1Yb0Z-Qiz6-Fy8WCAv7p0UhpLaav7sEBuqUiMbTxXhuqLE1ur+MHK8yuAf7ZalOqjjN1QT-WxU7kGigRscAgPoDCFb-d0YLXhGcSHBGW3-WRrDTp-62rfACf1TnavelHT31W9monCCVgcaRqupk8Wh9RBDanadHBXdFrLdqoqx5FgGcNf2NC6agHi6YwDzNgUDqCZK4qy8ZUG7LgGuAXWW66WZtiNcQG8y-aZGA6p9xATRqmNQWHQM9AC5AYwHtzCiWhsyrbRg9Mm4rNYH+A6emXXlrGt7NxqBA8sm1y4YCNyy+dBUGIGwMVKZJNevTpA115ZA0nHxDQprbQ+PmvsrP79EGpq2o0GWz-Vq8wywaA4y4EC71bR5PU2agBfO+WHVZYG1BWrGAy09HtBS9H3E7CU3NUYwXA-DKvNe4HEY6AzYA94HXs+TmGQ9zrFrUHHCy4bq9S6WXB1eP6ogymGkc7yrSU0Unbs-SyEY-qWEK89mcjmHnaA0uiyY8LLCg6WH8g+WGPrU66qw9USyhR0mAebzGik0rKMK2OG9ZXzGG0KznaK8da-ys0HFQ60HvkmT8MhamWkAemWa+AozZY471lGSnahg-IXCg-OX7LbzmZg4cmpEgsmTGZcmtywZXFtV-qJA8nGCPanGiPUuF9UwXGJzTnHDi5AaVeYXm2C2yKjhoiohU7iXKDRB7+4w0L13e9r5RTHzV09wW3g7yCzU2aKZK20WZPV+acvCx6NI+MiMmSCH3ZnKDj4wPahsUPb786jrSmXPxtBPyTkQ72TUQ4aDCdZZGgo5iGfKtiHEc6Ma8Q4DH1raDmpTSSGpQ2SG7dZ0qZ8yrmXU3JG4oyPMDC5cDGQ8W0NQyTL+dcSyQk5tawk5KGNmerrjQ16C3w21Wd84KHOq+4EBvYNcc2mmGhvUtXOQ+NWjQ+rFeQ3KHpde1W14ygn9dUBnCK7EGzmeFrh-RRWhXZlrRdZcyJq1tWTQ4j80M0YbXUwdXPGG7r8MxjS-SxcYqXRXFo0X9LXQ5MSXE6BW3E7oLMGT6G-oyUn-QzHq0k3VWQY+EmH+pEmZmWhXtgwDn8s1hXyKzhWx-fnrUY9EHjq+qHsYwEmWQ1DWKS2jnTXegV8U0Hmcc--HmLbQyqY7jnq800mRw2VqfuRxXfrWGGEa1pbZZUDaYw8OHR9QMnzCwzXea3TnRk0JWs8y6aea05RBw+kFxa8UGbKJQjomVkXtK+MGuc3Mm9GSsmNBUsnBc0uGOEXpWVhcKKI5czyG0ZhWvmYPVcC+2nSfbHGBFUeHo4xbGtjmeGTSUPmU46sHrK54zbK9-n7KzsHwDZcanK5SdCva+G+QyanTibcnWFMtaxC8FC3jmbH23bHLO3frnrYzgawIwRkO3R8nVc9maXY7maOY67nY0whHsoVenkIyu6c86in1c7Qaq4-nXiTi3HODWzFz007G+aAymX3bhHk8-kj2U5imv3W5j883TWJZbR4ZK8xHgS9FohRVD19iTdJh41h7e88rmpKxyQYq3KWp4+ZNrUxPHmPRJHkLWx7pI14JZq89X5I6sqPU-x7vU-yBfUwQq1I6sj4qxPmU009WOq2Bnw0yfbNAw-m1EIZ7r48ZGLNaZ6Bs7hyCdfhyNkxWn+CzZHive-GPq5-GA8JnnJC3Ryqa3kbWOXIWaUzIWGvTxbwE7+L664TMuvZDdpHfRndOa7jP0+oWFqy4WX02FHT6yxnzLU4W4MxYXDC9oX-zboWbcTgnn0+OWKo9pyki0iF0Ez5cjHcRLMM2VHYC2g2orTaH3YzeXBbDsWiM45aCixMYmJSyWJ+fyW6MwIn4G7wnAufw3BSy7j4i3n7EiwQ3yBfmrHw4WrxS7xmZE1NGIXc76q1RPWFozOWOBVs6PjRomvjVomsSxtHF5ltHpuICa87ntGk8jZLB6pktms5ILEGcAzf6foV0scQKts0iaoyjS7X6T65gK4DWPQ2BWQa7ibb9vesCTVHFvo7AHSTTjHo9XjHoa8DGVXT4GUK4RXIY6tzka4bWBKyYn0azBqyy1jWSKzjWqq5dTPo1K8sY-hWwm4Emsw7VWom+jmya5jm-7VkHxPkg3OBSHymKzKyWK30n1TUzXvrSzWaw1xW2w6zGUa9TmXc92H+Y0zmIbTPqfXcznpa3xhRY1vM2cxLHew0bKac+wzJa8k2UoyLWremvqFm6ICtK3VHty9G6da7OGTKwsGmbWoDTK1XXgZSW7PTL+H63dHLra22aTc6bzDc9sFLeWmarebIiY687GytZ8SXc3lX3c017vKxbXNUscmQ66cnNwz0207TuGza+HHfY52aQqqma0C4W6VTsLyB2SqL7a8sHHazqnna8Xm97TObAgw5XRo1-mMW4anp8wX7DRaXGS60VC0U+sL7bTXWy68ymNgayn0U4ySKW4nm6623WAoy+r3aBynvtLCmdq1wa2oes2XPmxHt1aS2Aq1xHMPUIovtWPHl87ww6PZFXukVwrx63vyu7eor7RXxFMxVJ7QxfvnRplvHN62ogbDWfn1I-Yb0WwcHV47-m-03fnz47hbc014asYZhywC8iXRFei1H4wPyKLb7W362-GyOR-HbxfQ6mW-zjavcA2FC6A3IKR7nrVjS2f45vzwG3xb-65b9VC2vmv049WFM64XXnZlHEG-Tn+q+bCiKe4WbC-zWijRTm8G6o6aM4Bno27tXUM8qKFvY4XFq2aGcGwW2XdSVHUUXQ3tvcEqJlXaH0-vxmNmw5b6JYEWmo8EXXLaEWqM70quSwKXYi31HxG4FbRG7xSRo7I2qBfI2Jo4o3TBnInVpb1mErWo2tpS37US577vfhiXPqV36crT368SwYmGTQk2e1SVaItWVb7G3Vys7fCa-uj3IHNcqWAKw1b9s-DBPG0dmgaydmIc+HrgmyS7Ls1zlrs-4m-Q+GC5unTFUc6EmQwwFrYm8paPs1i6vs9dKfs3i6-s1tl+K9WbZqaXTIm8q6ym9jWCK9k36Ir07QhZXVGZTbs4cwLWEc2QmbnQh3iawB3Mk6QyKm6JWqm5TWNKy9bCtQ0ne42MnPrV+UqicRD2k2zWxXb03uk9zXZm1Da6cxm3hY-0mha503UeeRGxa5Mmm2-eTb29rWyUwc2OkNiEjmxJ2ly8Ln1kyVX16Mp3t3Tsmpc3m79kwW7tm8zb9a7Twrc9iiuMT7nLiYbG85RzaG+Vza22RCnbmwBHE69c27hYZ3xyxbnzsl-I3m4Cmg69woyzAXKQbfJ2Xk0rafO-gn62+SlGkl7Gc68u62gwea0vv5XI5biL4RW8KcU-0p25eR32cpbbT3dHneVRHHyW8S2iI+nmmDRIW-efu7KU3l2SI563KzrwaI6Dl2qI+y2M62enuW8yLBUjuKTgwKnJhJ5XTyyKn2cygS47fy3C60GyxRc3nr5fKmwfSh6lU9nb5Kw0ie81wWR678mi7Yi2Lw8Pmy7ZaTx87eGDU77Wi47XbZ8-qlwqwu2ukX+bGPTam541G2DJoCHlLYq2l66Wc5qyfX3U1Anvy7Bb9bCpGd6zq2963q2KyUGnBBNfnN6afGz6zBacLY-mYxTmSlPXGmVPUmLE07q2D45XbVu3tWjW+hn8G9CHVsQZHP5UZGfDUIrsYIVW6mfa3Rc8-G3ZvAXbPXIqmxcOSUC115G04Ldm052KKO599Ta356ueSuToNDQN1sr2njQv2myC4OnJxVF6qC7F7x05z2V4lOnPC2Q7MHRuLbyVuLXK5l6W2IQ7h652yjGjhnjS6EaXW7un7I+62YjZA3AEyuXaK5XWb00A2OGkG2T07emu0L5GrVokate5G3WS0MaUM+W2SHUiiIiwBmVcQhKs24W3ze7JbrC1g3LC2b3KgyhLaG0hnuq-b2f00W2CE473S2zG3NC84WFdlW3BGzJza2zAKmG+9X9vWw3GE8RnhUan7mozw28Hd1GmM71GhS0I3jjZsbJG9saJZr22RG-22hS6O2RfZ1lfy0nXpE5kW+42G0ci0Jm8i8XjGozZSii9A2d223m3i+UX68Xj6dS7AS4fdBCVM3VK1Myj6NM07StM6HN-G7YUhspeCbiwxFPizFSJ8cHMp8ST6TEWM40OiIsxi5XCJi256V8Q5mMOwRtnM351XM0M763R5mk1V5mvcAlLG-ePjLUxxmL8UFnxO0Agz3m+Wy+81Tos+xmtGyHz4syCXuqecXBKOYnx+1ftIqYKqvi+b6fiwWXBQa4sNfcNLZMwAPu60qq0ncN2yizVn2+3cXoB-86mndb6Rirb6j4dCXMNQDVusxWqLVemr5o4u3Bs5o34Xau3vfWNm1S937-jcY3MXYLNCSz6qoO1UXKqw9LySyU3KS69KrE6cVPq57ArNdUyfq242NCajx724y67A8y7UO2tWfHK+2RCf3VoZX4nfQwkG+XYjKfNSkHkY2kH2IFmXBhqB26B3NmiSwtmCZZi22Y0C2gc0R22ByTXRq1knn2zkmNXZh2yCth3MSmJXTuYU3jB2UnEO2YPAO+U2ZTfdbscwqayu3kGGm40nAbTLXrevTG2m4zGOm0M2ekz72Ra8M3Bm6M3Gcx2GRm9x24bSJ2EbWJ2a8wp3ZkyuHAzbs2VXvzn9jjJ3ch2sms3Sp31SCLmdLJLmmydLntO7Lm-XH7Heu6W7A5TmbmMX8cXbTF2TY1uJtc5Z3dc0BGW3TbHOh1mKrOwQbnm0Qalczh6FA+pUzkxW6PO2c2tcz8dnc+nWvjpCm-hb53KJfO6s68JjvY983IkVF2C6w3n-m4V3-c6sSd3Ql3g80l28Uyl2CU9Yt0u3iaY83EH1zTsPS6wy3W41y3aU7S2F2U3G08+7a640r22U9nmPh4T7u4z+76O+vLSQbWm3K5SDmWBHa9rAH6Ou5+jnnd129O43n+u9D4QqyUW4B0qnUsWN3V3LnaR4+L2xW8fBNU7-qFu1eHADct2IEofXh+X7XOW8CUPwz8HZ40nzm7VFWyG0sX584FG1CyBa2c+x7e7Umc006GnpPYiXFI+fWj8+ByT8xPanu42dJIyQqExB92ZNV92+PTwqo00-nFPbGnqYPGnVPR-nz812LJ86lWlQzp6TW5GmDPefaybaAXC0za3b7Y-X77c-WaSzUwq07fa7Pb5iCe5C2dc9C2MVRv31FTO4W06UnKe3gWgTTT2cbEQWEccVlSC2OKWe5F6DyTYrYvaeTaC44r6C9OnXFcwXBe6wXcHZEal06L3svaK3qGxH2nW9undgUIX5e3Q7Fe74O4jS5Gix+r3Nh+G3QE2A2EKXr3r00fUm+xhTMxxyXEM5FHZOenWCOxoWru6gnc25Q33m8LWrC2m2newH3YM872Yewhn4E3m2am3SHM26b2YeyH3OJVt7LLXW3Vhz4XUPn4XkBQyW226wnuG9Cnje3wn8+02P4E3n3U+3A3S-oO2s-QX3grRcaK-Scr0iwo2K+z97BMzNHes-kX6+3njxM7LjYB8h67nW33iA5UXO++ZnflXUX-lapm58epnv-ppn-M9xMBqRCqegV0WFfR32Z+-Cq5+4MWQW8irPo6MXL-uLTzJJMXXDcqWZi4KW5i1FLwkHvjj+8sWfM+f36nVFXNi9u0b++kOBfZ96n+wcXsW2iX1eu-29fV-3LtmFTYJ1Crbi3pLxO6cXaumr6A1eAOASx8WkCcgOLfaD6vx632EB7+OEJ2w2BJ91SwSzNLWs7Et2s709Os+jlcB-CXfM24DWBfDRkrSQPYs0qW+B6d0KB2Ir1S1u39E24wLpRAcdBwwP4k0wPLfWSWiXaYPxTetnznoRnY+xw3Xx+v02E+XjeG2yW+2wePq24xnJUcO2l7mePuS9n3KPcKWGs6KX3WuNGMG5VGpS+ZS8BwiXkXoQP2yewK61QtM122tGN25Nn2u3XwTGzSz92xDFD2zqGDS1RXPJ6OqTPRSRzSzYmNadaXBoOcBdaVoZ3ig6X1gOv6XS8DZt-YSVd-V6W91Yq9fS3eW72-FpAy7RJPAefXagmFwj+5GWyDF+X2ZrNO1sMROqOoHTSAx-6gQV-7SA3JXsRwpXky5mXgO6Wyn8rmXQA0HSQB3B3dS6nTlB09m4NaGD6A62X2AcgHay2Ps0Az2WiA22sg5km8K6W2XbJh2Wa6V2W0NR9PjbiQGBy6OWLXTN2DQxLoqAyuBBy27HHu17HmklxwWNSwGfezy2Ch229dy6cmhNQuHNa2rWdyyIH9yz2NxA6mBjy1IHTpWeWzK2TP5NfYDry6V7byxaXD6ZNOCzNNOfu48E5p2tOAAc+qgASZqXy9-UnGMz7vqzZrAK-9X1gg+3vG8DWvQz-TXi3Idwa8wOIA6c64KxdX0mz4sgO+EPygbtH0K4YPni0WXUm38zKK-dPYtd2jLB2dmxQ-jXv22RXSrVVPDZ8K6Mc54Osc1a7dygxWaO3kSywwEP+O803gh60nSc0cDjpyOPAh9UHYOyHWjTU03hK9M37TQsPxK271eR-3npK+kMqjD-6hW2SP8aeVhlK0oyxtYMHVm2wTNKwrXm2zpXpw7UPVa5s3wzXjPeIJjP1a+eXzKymz2iBqLdUzZWTtSxzc2bnHs5+NhxzS5Xkx78oWu59Q2u5TP4WxOHY7XXmeu3sPnzYFXPtWqmlY23b6R0JHGR4KDlsbK3GmfK3Y-IlXodV9CGzsvXj6ww21i4KP2Z1lX4Q0PQ8q5HlTxWj3S07F9LPeyOVYj3V8nV2z2x1BOKTSDnSm6TWLmfm2ve9cyeQ-dWvBzKOI8Kq3Bxz1Wka8m3GuvfPXByR28w4mDpQxLqpq-7XX5xd2V6-NX5da2Oi9ebPVq2W3b1WLrNq8OOhxzn2xma+c+Rxmn-ezlUfHGDWUGzEHsK2k3cKxk2Py2gvwF+-PIF9SPLXTqPuPXrrXq5H3NDh9Wxp9dgnQ-wP7o9ozD4O6G9iZ6HN+t6GOdvLPb59XCgF8R2Rq+4PkKxrPSVgEHiesHPgg1BPSFwbPLq3hWLB+BXRQ0QuCmwTXDdeIu3J5IvSO+kHyazUmfBxWO8c9kGFZ3RH8haxW6Yz7PQh2TmZFxx2Gvlx2nFw0LWw0M2dZX2P4cz2GUh32GkhwOH056Nr5Y-Q9FY2kPss7ZyS50eqVayqOch9rGy5wTwta+2K5czF2Daz4TW58QTai96PQW-oqYW7nU-6h3MbazvBE49XO1RbXPCPaViG58ryfa9-Bm545X9gyrzq7et3pq4aFaR28Ow5SPO9bTMOOh227UzYnW9c0ZWDc627nh28m+lz0Ou3U52Vh94XM66F2EU0hGIu7CdDh9QIBW3HmHbXmn8uz8O2l-Smqu1ZjKWzubGK0QFO403XAR-TPVe-V2PyAZYxDTco857y2JUx0vaCIPWRWxPOwl70jWR+amAdcP3wM3SOV84d3dx-amTu7+9f2dyPJzpJX004Pa9I0D5t42Pb8FQXjpsY3OyyewqEOXKOzDVgqqFQj3v9Uj2C0+cjwC3jqS0xaOy0w62se5+SBC7ZHXW5-WFe0emNl8G2Sx2Yuvxf62vmzSuhcUoWRlioW-g78vJxwfyMFxW30MwKO0E-oXOdQHPY26g3eC-+nmxz2O2x14uYezm30+x73+V5gvRF8KHfewOP8F9AuYfcYXK2372zHbwW+e-maVx2pK1x-VHk-bkoE+x23zvV22Ei2+mXvXBKjx+FOLx-d6wp1jTbV8NGrx1ROxS0lPLV4h1JS476-vSo2CB-1n1G4ZPcp+onpi6tG0vutGdE4Y29EzQO+-SGDiueY3QTT1LVV5Vz9ZzVzzow-Kz2zVbETcLP9DgIPGrZmJeFyBXJZ0+2NF8C2BuQE2miz2XiTemURFxYKia-ouiQ0-OWKBoO1SnEKjE4k20l1dOUm9bP4K6ouKF3h20Y-SaMY+6X8m+ouFB7jGaq8NX61+YOyOw7PKm94Piwz-X0hSqbgR7xWvZ53qNym0nOK2x3Ok64uzgS4uo57TmBm+yvwU2HOTTaxCZ9eM3OjpM2PrSJWhO-lR5mx2vFmyuuFWaOGH12s3rlxXOX-tEv9KwXP9Y-J2P11s35OyZ2Nc2Z3gU-cnzY1c3Pk6Iihl+XWG0w824N-c2HO+XOJl0F3lx9MufiRrb6V1rb266uG7l+uGb9Xuuhu6hOfR1GysuxDh605aH1-cbzcl7dZxGfMu7a4PmkW5ZWnaxUuXa3Cv5eVi2x2-q2Gl-wWml1AuaR0S3-h0sv6h2ubMIw8Ob3V8OM8wV3ERUV3HhyV3qU5r3Xh1MjDl9sueSXnmgRwXnrl3KSXtbhvIiA8vY+blj5awnzXlxFX1odK3x49POgLeyOl56yll4xx6N5-tXV69d24e5mTIVz6noV2lPuptZvD47i3DW4NjU2+CvvUoaPgC8aOTPaZH767a3n7k-WVO9L2KHcwy8x262CxxSvSx4+LqV9R3shRkaNe4G3FN9r2mV5CjKV-kaJMzA2RLfG3q-Qg3f534GAFzwWdkRquoo+bmJVwdWpV1b2iGzAmFhw4XSt3Q2bezOPpx2qvZxzVv6G1qvrRxy3vcXMafvf4WNx0auyM2UyAp8n29x8eOBG5xLrVw6uQp-A2op8FOeS5eOUi17WOkEWqbjVO3k4TO2HjfFaXfX6uiBxo3A1zzS8JyGvZ1GGvLJ9QOSp5+P0sy2tjE6brk1zILU16+oFBee35jpe3TJ9mvuFx42JpwWv+Fz43pZx4n9BV4m2gT4mKmnIPq1zd9f2wSGYa9E3pF1uvuKzZPtqTEmIO2S7GB9rPum7rODXSYOJ1xknY8-EHQd8ELrB-TKsO3VncO4DbSKzEKCd-+2DF1UmaK9inqm+TGte3lq6OxpuT14x3avqwz7F37PHF-uuGhZEOKt9673F3EPT100L-F4IyI5+LG2A+JTYl5XPdO-+v8PljbjKz+vFk2Bi1OwSutCGUOsSRp3Kh1p26MIzbFjnn0UlwZ3Rh1sKBl+0u-m3sd2h152elzrnRl5BHrdyBHbO-zbjc5BvTc5bvM5fCnXO6erpuym3hh33D+EVCnpt7b2H3Y8Sp3csOUN1MuQu+huwu3MuE49sOUU0JudNyMpTh9sojh54Mg84ScGU9Uny0Wl2iUzcPMu+C255SpvmSRa3SuwyvjO6suq9-JustyA2O443WK983W+Sa3Wa9y0pS88133K+dYoR6B6+546T6a1qqbg7cvbd2pCVZvB7ZU6nahu9JORu-PusRyvQJuzxGFDYHu45-Ru5AzXONKuUvy7TeHyR5D2eN0amCW5gFWlyyODuwyPJ621jp6xZu2R0d2OR6JWEFvmCv5zIGwVxGmUda5ut6+5uRnrCvUfG93HY-ZvoexunMLQAXAYQWLo07GKVR-mSrHdvbnu+D2NPdxuYF5vPSG--n1WyjqgC1fGQC6Fu74+FvzR5QOot+WnBt6vObydWm2-Pj3kC06Ouh8Br2xR6Oye62msl1T39wwYr8l0Yr45mChIHeYrUcUOm2exGOx08g6J00uLYx7z3CD7OnUvfOmyD94qOC34qpuxL2oLTFvX43FvkAesav6+IX8t7-XmHZ3u4KZluDe9lvWOblvOOfluje4FOTez1vut0H2pje4XE23x3A+2tWkV+Q29C2YWIJfVvHN2Sj3exOPbCypaBV3AubZkqvEEw2OevcY6S25qupezOmbLdH3xO95PW2xNugi1NvHlfumi-XNuIp6FPFt2xKYp3EX7VykeLV3YeqaTI3i+6GlOZ4dB1pxKWlmhjPHx-Im9RnX3GS-cq8vMUXm+1Vn4B10yKi-JOls4Sk8CcZLEfRB1kfc0W0fZf2R+7WiEwr8YR0eIUsjldsEZn0X-rNgW2pUiqkqehOV+5hP0qThOoQz06WNqFL3ii5mIpQf3Z2lzOiVSf2m8Gf2oXdM70fV5lUpdNMgwgs7Uiz4EBZyPAhZ+8Ios0xPON8ZOXuWxO9ncdPjowWpoQAMev4hCsWdiOiFJx-3bYJdOnesJOkwpr6xJ10F+J38eVPmiO59-UeupZ8rofSPvGsz8XnJ5980B2QSB1Z-lFpTCXSj7O36Ccdudu8WniB+duTJ23Mrt+d1tE7dujG-dug-QSX7J3Em3Bf+PJjy4PiO2tnfxxtmPnltneB8izds6iaxZ7qjMtqIPx+Fk2JB304pB7ISoZVdnuXfIOYK4oO47rdPqp0bOJrREn2O1EnZsy5FdB-jKyorK7WpX4T6d0q63B4Yv4c-2vIc+Tv9rZTvKi9TvhY7TvnB6wPCd5UnhWQXvph1R2fW-svaO+7Pl194vV119b1177PAqE2vBK0+uxVTrOjayQ2-yuLvpd4LXD1-Kv8EdevZd1LHOu-3dEl+rGyWzzmla3zm1d-jPIl-4AlO8UOCD6UPtdwSQPZZp29k8buDk8kvllwKxkNzYeNlJ52QJCcn7d6WZHd10Pnd2cdJ3dBuqW3yPBh6cLg9-7vT-RBKs5T7vc9yBu-w9535h8zHFh9HvlbZ4eht27m-d8LjQRf3PIu6nuSW8JuS3HnuK94nEWd2ufBN0D8LhxbbCU1HmS91iKfm+Smzh8V2JN+svktywa6W+ufa68MuWU9lu50spvtz91C1NycvGmz0Md5Z3OAaKXn+9xcHI10Pv4z7r6ER0Bui65PuZU3YRBu14LSixiOtSYvvfqKqm8R+qmRbHN2tU8i2R8-XPWN1Uv4tmt2j97yXCW1t3jN-ifG+wx7zN98vZ61ZvJR5gWACed3U0yCvcF6-vvu1mn1Qpq3t0Nq3tHH6KxPQlXSFQwvQV7Yebu-D2wD0qOz6rOGoD2+eYDxKP565sGKRzyO6Lzfm9RxlXTW47Ar65gfb48Ir5S0VX8DzrvCD9IqipCQftxccGHPRQeBh857LY7ZmunXaK6ZwMW6D9kvQWwQXDFQGOb6SQWmeyGOLFaz3wxzF71flGP7FQl6dfi4r6GyIeWC+9x9LyKSRe0+T0x08vYEzt6t08i0d0-FuyV4luv4xIWmHZZckr417gExoeL02Anqx7w79e5sHDe6yujD0dWzD972VV3vnTC5YfHD0RL4o+6vyjem3Kr7SisE4Efat6QmnD14ffHT4fmr6g2ozyALnD2yiarxQ2yJXGP-L6EfqJaNv1x4au6tMauYj7uLu24t7kjycbUjwO30jwtfMj1I2NUZtvrx0rYGVclO+M+kPYS9KX7qS+PKj7E73x8TqoTy33qsw0fEB3xPSSzXTai-D7gJ333QJwP3wJ0P3IJ9XCOi5CqcfVP2mj35muhVZemnQA6l+15LZj4vjXR3Zmafb9v8l-T79+-lT3M1sfRnWRO9j4sX1iyFmaN7z7aJ+EuXVyivgnncfcj+emnj5L6Xj9L6UiVcWhuX-1RqUgPfj48WhJ2APgTxAPGj2Cf0h4pONqQ9u6jyCfIB3+OJJ0iflJ0osgXeIUQXRpOsT9X2nx7ifVG5tLsp7C7Zy237yB6qWLJ1QPKT+PwTG6qecouqffs05Peb0ye3Jyyf5CbVOY+2NuJr-fIprzlWk+ymOgp-uP1t4hn5r1n3Vr1gu48dbenvdvPAnc6uEpztvy+56u7jQdues2LffV0RecV4SeBpEGvLt5onffeSeFb-+elb+XCtZ0YWk112uVZ+Qv9Q8aWN-u3xoHdwPIEPP7Wp02WSnav6rME6WRXgf911f1Pzafy2hpwq91YIf7UeKmoWZ-LZT6S+X7+-swJaNzPwnbzPDA6GX67wuZG73XE3bFtP1K4KeL6QgCe7kvvI6TtOBy36eRI32i9zv0wwAwRu0a0Ay5T7bOh1RWWfp--xqy8v1Xp-s96y7wDQZ-AHfp89P-p2VWQbEDPCNYQHt7+dPNp8K25d0CzqNcW8IZ5feNDoxqL7y0kECx77lHRjPcZ8rv373+vP7wqG5sZvSB3uZWGrJfZB90iNFgyheaSLvSrHfCytsw+W+E0+WcDDNP27-cSFpy3ejbAg-Yy4-2dszV4b22rGq70DuzHAIvITxBXZZwWpYd7BWino9n5Tw+cIGUqft11Em5F+7Xcd8Gfjq8ov0TxEG1B32uhT4rOiK8TvHBzovJuSw+otQneUY0YvdzyYv511JuLF91eWJ1s4bF8Tn2Kyx3N1zQ-Ud6QjKcyLvXezGffFzM2d16IyY57Je9ZfHOo6InO+tb-7SvSvc059az-gQMHp973eFN9YvINF-5yiD-4yvJDqILzpfsR3ZAvJxMSkzyr2Mh8rX4l+CJEzxIlCR6PxLw6Pn1gynOuDdJeYOx7WW56+u70FE-t92iDKPUj94DB3OF06Hbe911lfz34yEZHRvK+zcu-KwK2ufuN3uI7iPpD-iOp52ReZ55fvIbwBbCL3K3KL29DgQ0QfLpLDqoe35uLe-qO0D1GmykWN4Oh04+YC7WL1L+j3iq7me2V9lGr560zTD8KexTTreKZYzvhWWAumqzKHaF7RGuV0fWHN21eer573Kg71XoO5YuCF4NX3J3qeQF4s-DQ9QvJq3syNuzNXED5s-Ox7Vcdn5qGTqx4fMFxuf3D9dXOV6Vf+r1WCLQ-RetLsqugjiczhF8QvmH69vOTaoOXs2-OqF8s+IF1c-ml9-yf8x0-fe7QmRrwmqtsz7rXG-9vK70kuRB8dn7A6dnWXStWt9E4PdF8U3bT7mGFuWPedo-36210TK4nyEGwX54GFT+Dni14gutFyOvpT2OuBdXWuid-afmd8banT7Y-fWw3rOd74Oicy0nmawo-Wa0o-b10HOgz+kv4F9EOwz9o+9WVm6pH2TqWY8J3nTakOVXwdR71yHP+80s3PTaEvDN2NeCZwBui5zEuNd4ZWv74E-uc6fJyz4HH5X-S+Ml0MWGD2C3jz+RuOzyZfba0mzN96UvEn8xvd9xE+K6wk-DfL2hdg1tvvNwa3Gl7hfrny0vNeUCm+6yc3Vz0OfzmxZ3jL82fEN27u2z-HXqLp7vk6z2e4H77u3zy525z0imUI8+fJMY6-RN0ufcu+efq92lvqva7vq6zefdl7WP33dSLU8wCPXz8w2tR2cv85MNDLlzhgeW1pvHzenui+Hpvgq2vv9H2PXtuxLfxM9PHr91U-LN3fuvN0vHF61jN6+brqGL-KP3DR-utW7vH2L-vGHU1xvqlwAekX54XgD6gfD8+gfEe9fXke9a2T53iuz5x9iQjbFvYr4ofQi8oejrxlfix962hXy6e-W0AnUjU2+6mzem9DzkbLz517Ct1Q3-D4kfQ+y2POt5MvE11WfajX1vkP7HvUP1Oet57D3Ypx1v+lS1fME17sMP4R+ur8gner3OP1lQuOhr29XWF2Ee9rwbfmE5uOmS4n2dx4VfhGwkfHV0kfc-UO3uPytvlrzbfwo31Gi+zFm5IBO2dr3tuYrco2jt+Lefzf6ubVUZPpH4LR8p6GvCpziXip5Hfo194nY11HELG7UWrG9dO478QDj25YnQwVdGj-RecLAyizsHzvrcH143gd1LPBF2GzS1x9Gr4USazJb9HVLnw+Yg3ovyX2Dm4a3lN2a8bWW1wk2tT8kms9ZVPu16rPhH4afOH3UDL4aWuLKkKbuWaOvwm+OuGd5OupFyI+Z1+T2nZ49yXZ+lvXraK+Mr+K+SgyEOpX+02Ud7K+B9Qouav5LvfXeGe70Z4v6vxevjDA-uGc6LWdX0LuZYxY+VK-V-lm8JCFXwqu373a+v16uXFd5+v-H975zX6XOW38c2Hg6c3Nc90u7zxRufX9m-SMbm+O5g7Href-vI99BGBz2LaK5bOetDwubezcE-b5KE+ML2i2cWzG-7wxxv8b-vu7K7G-8W3heT93sRJeck-MAgv1dOyBe+u7oiZ7yF+3X8RvH9aRuIW5RcoW4Uvn4klVaN8nulzWJuYkSueqErW+ZN+Ju1l42-nT67PPwxim2308OYN9S2Hzzevu32Uxjl32-Tl-RH8n2O+7g+Pv7l2PP5DUOkZ36FWYmSu-Pg7PO-zTK3534vPGn5vmzu04a7n1vOBR5vH39yxehPafnj35-mpLwfvbn4AfnDzBLnN3J60V80QMV1a3TR8++8D5aPot5quZewoeDp2yvTfoxa-3xvzUt5j+iv7IXyx2B-PI8B+Q29lf709B-kV-WPCJY2PLb+OPre2R-nOxR+tn7fzvn4Q2HD5H9Wr52O8P7yvff0VuOawH+xx6FO3D7gmDn18-Pfxhnkp1hn+t8EfXFai+ao2a-Fjcx+oj+23pr-CyJG7bf8P4J-Hbzyulrw7fwi8RTRPy-3JEy5x3b8UevV3CWZS-O2F3xAWpb0p+V29o3g1yHfO-WHfN23dutP+df9M09uY7-OUBH+YmKrWmvqrTDAtsz9uuT1g+HEzg+cXyY4mXX3eCX6mHwdxdmZBxKeYd95-LZ0U34dw-OkOw2v1B-7OZAVoPLpfQO6T+H7wv4Dn8d1rf-P6-CwTiTvnPxESTT3kmzTwUmNXydarT9f+bT5l-eXzXrjFycPBX0b3YV8iwzdPLncGOzYrCr83eVY7GV8Ih0B-EM8D1wSHWIcmvwE7SM9-f01fHxdtXz8XU199bzG-LId0bUm-A1o8h1YRAgDVdxFQfM8gjU2TcgD9dwqHfNMjdyxIUs9LXyLdGn88NzptJod3O3f2Yzs2hyTfdN8I616XKOsk616HOOsRMizfL3cDvzYA4OV3m37PcQCe3V3dZb8HdzHdVzMJ3QQkJYdJz1wbVDd493INc39bbmRTVH9EfwnfX3MtzwR-HSxA81kAxuMjAKYwB09EaxAna4d-GxJTHh8Uf0WXNH969yTzO39Nl1bfKt8dlzx-ds8FnCb3X4cu3zZbB-RpzzYtAd8QRxZFJrtwR15TPvde5xhHAC84RyAvIedER3+bJvMUR0Z-Pv9IKw7zfyo4L1UQBC9ynyQvIGAwHxCfYkcwn3TjLeVFCDDfNXk3vwDrT81OfwtTD5dDjVIvCVtV83Gfdd9HUwLBZ-cqZ3SrALcy+TgtUUc-U3F-TUdaKxkvX+9LZlgXe59r30zOW99FR3+7Z-NAe1VHYHtLVHEvFUoWgLPfbC92nwOZN3s931PtO990VwffTFc-DWGfU+ciYUGfKRUDZhkVO0c8eyQLcVEvX3HmNsU0eBoPTRVrL3dfDtNFLnsvUB0e0xC9Zy8oHVcvMMdrFQ8vHHEue0gCAQ9EvT8vZL0bPWwdIXsvzxYcFcI0xxXTDMd4PyzHaK9N5k-fXX8OPxPTfY4f62SvX5FUr0d+cLtVD1a9G38IEwMPAq8ZtxfnG59sP0wXAbcLD3K3dR9kFwpA6rcOrwQXUP9o-xpAlR1SPw0dcj9iPyB0cP9EPzFXAZUqrw1RBkDw+zTIOj84WVstHACDVwz-Sa9JtxNvdj8SQMz7Qv9LeytvXj9zx2W3U8cC-1L-Ex1y-3OPHKZEHz-LST97xxj7bE9Dt2EzAH1OGyr7Yi8Px0kzOAcOb0ZvG69UPxqLJAc2jwaLQFUSnWBVN68oqzkqSx4MBl-7SQ5ui2n7C-tTM0adACc20zQnZftYdlX7LCdgrwo1bPslj1mlK3YcJUIneG8CjxRvYlUC8RWLXScCfXevJBpjj0DCBLp+fSImdB89En2LHjA6l1fxbZ0TiwhPesRBdzvnFNc1VQn7EalPlUAHHLNgB1pvT74RJyN9YrMoB2pvGAcrQOhPG0Drr32pcE89fU1vVE82syhLIW9sB32vDzd6-zxPRv9-bzO3QO8LtyhvA6V12y7-IqdgH0P4ZW8aTzVPByd6T0H-ANVv-xOfOZ84-XJdL3U2WE5PULMZ-391STsAOj4XfB8Qd0f-RXVV-zfbdf8P20lPUh8ZTy-aCh8F7zUXZHcYAJcJbcDVb13Ai-8DB0YfYb9tFRv-H-87T3v-Xh9WX12tZ-9oc1f-WHN3-wf-CGt5XV1PY10Fnz--UR8AANMXC38AExAA5isPZ05rIIc11yQhDddpX3hrZU8xz047Or8PFz5rer8Yh2ZA1oMlmxvXPID4pwXLYlg1YzRtPoVZv1xtdM9y5yFzIodxc0x7XXcqAOYEA3daAOLPegCdOzLPJH8A4zLdaQDzkxaHbs8-vyrZLpd5APx-b18RAMLffzthAP4A-pc-10rPHD8y32MgikD6z1D3GPdsGyvPQZc+hzmHcd0EZyvMT5t0ryw3HQDHAL0A5gCfw0MAut9jAKNtQc8cfw8AvbJ--yiTIvcDz1sA24cwf3L3QKDK9yM9LSCfAOAAtwD9zR8gzwC5NxcAw38G6z+HcwDVNxq7LlMxXwa7WqoDLy8ZbucdrHODHJ8eRQquYfcRS3FTQp95IMnpMC94sWn3RD007WhPGC9MgPQ9Kd84QOeXfICGN3m7NC9Fu2l5EN9M4yl-IldeNzoXbMtT9xKpc-dqnylbPbsGgKy8JoDUQPv3f0lkFTs3aX9L30A5Lp9D8wPfVi8j3zLQCX8JmQk9RF91gP83N-dJgMEvaYDlRykSUS8yfyYVAYDXax83NYCOFTUtBS8DRxzTZS8Qt1UvVHsDgJffI4DCOQKrU4DdL3OAmtNWRUdHCH9nRyh-L6w3RykjLAsHq0OfYH8bLxI3F4DmDwcvYcU2D2DHL4DODzcvX4DR0xxxLy8WbB57DaDaEwTHcECkx3SfOUCfFQasTgtV9xkPd8ktfw-fXMcv3yO7fX8PW3Sgq39jf0A-LH8ucTpXFyCTf2bfDI1IPz8jVwCoEwd-PkCnf0WvaVckPzd-FD9pnxQXIA82QPpDaWDBVxIbIq55YJITDkCGrxI-BkDMPzQ-Qf9ZYMo-PrchQOMpKqNht1T-cUD0-xIzTP8tx2ZLWUCzbxT7G1dVQPWVEv9mM29-OkonYLT7DbccjzE-AZYGJzvHD28HxxFvMo8i8RjaVQFgfRFgjSVrQIZvAcCxpXtArgF7rx77XykOj3LXUp13QNAHC4suJ1T1b69KbztAzMD-r09HYMCgb377DCcwbyp9RYRMqWxVYek8-zxVOG8CVQRvTzMkbykLbPsxj1i6a-tTj3zAm8cfYMZVPG8vYIJvCsD2J2JvNODjJW4nTOC4T1N9BE92VUudVsD05HbAiH1bQITXMeDdRB7AtIChpVEnTm9fryxvceCUB2DA0cC1J3HAiFYHfU9vGT8TQNlLOcC2BWb-Ik8vfR0bJF09G3V-DT8NwPZAg+pbJ1mtb7Msd0cnBk9CO0ggo8DY-WpLWhMOc1XYAItLYNY-E1cWoz1-Wa9pOTdgk8dcaVW3C29xYI9g8RpmJymAN28ij1x0VKd5JR9XTn0Tt0lvJdtpb2Wjdv9dG1DvfRtw11EuRW9NwKjvGl9ypyH9JIMbZx7XRO9NV2TvFFBU73YXdJB5PgevU-9+HDdLVYI873P+Au8t-UzRG-53KDv+RJxhp3LvUacmZyoQS5A1XjevdQN7kCMDZZ09NV0DCWg6bFQXWx5vaVbvc+szNRmwORCIswUQru9+7x7vQ00w6STnNMs-1UOnUgMqX1EiCe9hbjPve0wAT0UXauFiyzMTDGs2HwenBDVc6WwDNe8m0XwDAwUT7wbpScCWy13vVN52ywPvI3IN727LIjVPpxhLbu9H7yvXK+8n8FhnCZhb7zjPHe8mkhj5J+8FwPYg0K0VY0XLJhFlyxxnRJcckOIA618+A13LP-cSZ0PLCTVJAzIuO+CM0lAfHqCG6CvLG6CoH0s-GB9AuTgfNmcmLzeuHBBn1TMDHdRkHwMDVB92Z3UQvLkLNQizThcRZ1s-EYlL+jvAxMoHwMIfVzViH3gQD8Cs9W81HPUVB0Qrdh8moDMQtHdTGxx3JJsXXzsQxl9VkJqnFl9fGyfA9l8UOxJffh8DkLunO2cPBxFoT+d5TXEfVQ9F12Yggn87H3AA2xdJXygAxR8qINofGiDnFzogiXdHzwmTXV9HgV0fX59193h-cXgjH06DDD1BoKRLBfUbWR90Kx8ILyTLUr9y5Acfe-ABn14aFx9pQQBg9x96QE8fXACP7yJQ218+IOXDamchTAHNIoDrvz33Gnww31qXeBCVu2e-PUxPv1arQ0JUn3yg6aoQrwzwH89ogI1LOH9u62Avfytin32nZfcyn2pgip8aPUaAyeMZoMBPeecagJtFSS8DoOafNx8mvnaApOpzDy6A1vkwD16fNVwzXA-rR+1rPwMnXA95b00vUSCL5yCQ35Ub5xrXCJsJFyy-A08lENJA+hcxq0ufCsF43wRfXzdjoM6fAF93s3-nEF80Oym5WP12Q3qrF1Cbq3QXF5Cg93pRPWCZL3BQz7siKR9QgatuHwW5D39xNWBZC587q1WfWGCY-2BXWNDZRym9BNCazSTQ06tYw1sbRxDUg0hfShcw0PTQz58yQOSnaNCc0N3zXq9mF2Ng3VdbYIzXTMQMXzujUWcJkPEQiWdHPyLXE5DNF2BfPMpt-0JrW1CeXztPOwVqwOGRPZ8ow0STXZCDXyM-KL9470xrfUNzkNNnQl8kFw5ff6MhrTJfKCCKX2wg3L8Wd0AA7Q9fAIKOWms0UO53CAC7F0q-MIdqv1gAgFDkAP6bRACj1wtPEiDn0LVfNAC+m3DnTR9I5z+QuZtAl3dNQFDjX2zhdJDYn0VrGZM-H2JQslCpO32bLx8eILN3Gt8NwzgAuJtMlwRg54DPX0J7Bph1vzZPGH4CgMu-alDUW1pQyJ9hoOjDB79u4Ke-N2sXv1XqL78qgMwxbgCkREW-VN8rkw+FXgCndwMgsZduzz0go3N7O1EAxztDv0kApENnINA-bQDK3yygxIC9jjqsOvdYoO8AxcCgP2x-a89ooMZTJ21M8yBQzKDkoOygwIDau37fCn9B3yx+JiMj2WpvIVCiny7zMVCh61yAyecpUPmgmVDTN3Z-OaCSvAWguUCloPc9Td8lWwRXEMVd32RXW7txQBF-besYVw4vZNNSML7tXNDv5woVU6DAC0V-MmdlfxNHLFczR3M9DHsKAJfrMfp6YKKFOK8C-h-fCo9WYOV7dmCgAPkwrmCQPx6WfCDqaxy3dJVlCyJAxzC20KdQj1CSr1rQ2X9FQJd-PldVQ0Vg6w960IF-EVcGsOD-JBNOQKnrdrcZVyaw4q87exZAvBtuQPnHXkCiPzFg7a5BQMXHBED1AIZnVhtwjyY-C2CpQOiPGUDw9ziPPhsuPwdgmVEM+zCLZ2Csj1dg5UDop0rgkT8Xbw2LV1cpEyQQ70Ra-wOvWT9fbxPg41Da1Tkwi+DcEKvg-BCb4PM1TT8SEO0-SHddPxSafT8mbxjgg9tzqxM-BuEHGzQ9cf81aUzXUZC-t27Q7RlJkLwfaZCnP1mQktc8TU8WQJsvo112MbkpTx3QyGtx0Nv-WGt1Z3vQ9eFHt0ScS-9Ua0uQ4z8yF1XQ2L8OH3EHLh9DuSS-QU0ktVHQ0l9a13xwpHccvzuQx2cHkKFlDt8RX1AAvKCr0I+Q1ptb0IcXInCn0Nq-Z19F0NCrJV8GIPogwTtz1xwRbr9-0I4hWM9okIY7fV9bEIVXI18FY1AwyzD54IgwrJCoMOk7eDCBIISXGDD5-xsgm3c9azrPBjCVvzig7i4cMN0gyFMmBh2-dM10am7PSYc101x5YLsXXnWHB3ktAM9zXD1-X3w9MpcrKxY3G79Jf2ZQ7OMYn1LAiHto8JGguN94X3u1ME5Z+kqA84ofvzkg-QCpU3w3R9CQ4ymPdDDfRyptcH8o43A3VsEITHsRWH8th0hQ3QDq31qgjWMr3Vx-VKDGWyywulN3APEw5TC73XKw39CooPEwtvcggLq7XTCjMISAtSDSjA6giK935Tnfep95P1swlPkOf2nwv35lgIXrICEaLw2fGX9Y-0F-EA91fG2g0X8xR36AsHtT31u-BA9aLxCwl-c+L3l-LYDIsIxhXYCVf1iwtX9TUI1-Ag85D2JXd+tSV3Sw8ldErzxA7VYUry-wnECk9yFgkrDeLTKwgAjDDycwqP91XxkGHDMqQILQw19BsOdQh3stYKlgrD8ZYLUAl3VGt1FXZrcQ-wj3UcdVYOQzEw8lYPwI2P8+r32wtpVqEyEPFF9IHzFAhbDxr0lAo29pQOEsYBDUQN2w92ClQK4HUBDStygQzbDnf1RRLUCo3zkbN1cSCKNglBD4nVmjBv8Z8MwQgO9nrTIHS+CO-QGgNcDb4JiA3v9aj2G5MQVmjxsbRlkQcKDRMz9cMNvkRhCGXUwfAXxZ-zs-XtDcX0fbfF8N0JX-UU9KS3FPN8DN-xHQtL8d-wO2P9sTnywgxU8fkOUfaNJH4Ix3Oa1iS30HeRcpcK1wiCDDwMwg+1D9nw--eL84YIFuVrNEINsHKncUINgghwjrT1cndnDkO05wgQR7kPqTXnCF13xzd88dcLkfSAC4kWgA9wjGILUfFiCAzyYgpNsxdxGTAb82IP1wqqDDcK4gzIdoMMzPVN1SUJaIgGsLJXTdLS88zxzPCXN43F2TBYUSz1kgxgDda2TfJjDkf0aHVOtmhw4A1odllwsgvm0HkwLfQQCFiLemHSD22QEwtscpAKmI9gDrc3mIp3MHIIdzVs87IIUAiKUS3xugst9TvxOnATdxMNHw5jDFMI7w+Ltph28g2vCLAP5fPc8rh2L3cKDS92PPYn8nAJkwvZdOYMSgk88s91k3Bt8G91PQhKClNxb3aKD+8O0w8n83kNCAxrtCoJ5Q4qDxSVKgivNUgNz7eXcntT5bCTCJ92o4BqCUUJn3KC90R3n3TEd2oLp-SbsJULAwvs0Sl1DwwN8UWwjw4jDQ3yCw0mE7kjZQ8aC58ymghfM2fxIvcVtrMPIvNd9uf16xJ1NV8OCwxtCN8LVbCYD9Th3wvzCPNx-3G6wSkKebT1CnoIQIrVCoxSmAmhUIDyughMVoD1B7WA9D8KjwqjCL3y9Q1kCXoO6fILcMDw+g2+swtwU-eLDRny0vY+c8UKyyT2YyYMqwqxEX7xbZKg87gOnJB4CvR0Lwj18mD3bmFg8Ge3U4T4CODwnFH4C4HTV+f4C+DwBAsEACYPZ1bVdryQF7EmCgr2F7E35JD303BnFIryXHZLD5D2RA4xC9fwywwr8+YKN-AD9csMBI4Nty3z5w-LDrf3Y5HK9ayMwVMOD1YPhArbC4JUlg++DmsJrQ+Air31wIx58oZxqwsoi0CP7I2Vd1nwII5Aim0NHI-rCdYKHI6rCtOSo-bbCw+2mw4UCWF1FAhj914IjdGW1-4OWwrP9VsNiPEQsNsPtg7gjQ+3AQ+bdIEPVAvbC1rylYXgjNrxtCWRCWyRGQ4tVxnj9gw0CA4JxPIOCknWD6UODYP3ytUot+wLknKm9mjy8pICdCnRAnTo8e8RTghJkh4kqdI50X4MxKFbonslmqIn1z+wX7bnURi1BvNKlwb3MvclVYwOiIjfEBnRCSDY8KOgqgbY964L-rLY0m4PPxalVMbwNw-DJBkMvVbjNX-SfxZ-ttQNIHZt9Cbwt9DidyohpiNW8+dnsQ3uCJ4JQwgyVCsw7AwEt-QKHAxeDajylVACjupWjguijCuk3gxk9t4MhLQW894M0nH8ZtJxnAuT99Jz26ZuZz4OkIl7DZCPxeAhCKTwjvL7D8S0+zSV0+KNfg-cCXJzWtVbMv4M4HQEo073hgC8DkTV+rWl1jCJBCBHC+6wIfV9D5yjZdNf8bCK5dOwjiXx8-Y6t7s2+ZFdCnEOofYoigihVvb1Vz-xldUCCF0MCInz1gc2AXBZ8YIL1dZf9jqyhzfEQYcyZleIjcqIiotDtvBQR3R+cp1zSIvj4MiL8HAr8myJprEr8isMFJWR8JXxFwr5DKIKC-aiCmQO-QwM8wIL2Q7XDyiOVfHr9hkwVwwFDaiK6gjiCGiJpYbiD7XytfVM8HZTNwgJ8LcLk7BYkuiPNQnoiRIPKHfoiiz0GImSCah1N3Oods8LHZRSDtiIkAlSD5vzxI0KE031mHVb9tII4wl3c-Oxdwxt1eMMLfL3DURx4rHJJrKg+ozEiYM1DrNXNWMIUGRQDl9UdzfOVRzyZAj5sTv0DwtA4vcwr3W4ja3TMAjTCsU2NtZ4j3IL4ESwCZ0I0xEkle5TeLYisjqMbwpTDbzwdwqQiyyP2-d4cO8OJo2TDSaPA-DKD-AKOXXt9GFWIglIRUSOZIlmjMn2+sbJ8MSPpBSqDpqNrzXEiEaIUg6VNCSNVJJqDZ9wuvDIDySIyxcfDELzqI4cALv1-YK78iMLhQirFygPZI4-c6MLCrBfD3lyzA9q9l32lQwUjmgOFI5fDqLy3fZVttPU6A8LDsFV8wr-dELQNI-5dcZkOglUjEVxOgxi9Mq3k9O-1MSBEvXUixL31IiS9WPSNIh6CTSNVI7NtNoIiwy0j73xUvG0jsDztI8yMHSPNQp0iRwhfte0cwR1Bg0vDDeRdHEuDowM3ze4CJjx1PEMCQf3NrIMj0whRg4xURxXRgiMiIvX3JbGCYyOPJaMd66KzmQQ9CYJnTYmD78DEPS4D1jSzI6d8aYNIdQg8sGhzHVLDGYOLIj-Dv62xAxmEG4I5g038rfxrIjECsrwbI239W8ObI38jHfzbIk8jRsMaw4w9JyJawukCFYV6wyP96r3sLRq896LGw1siuwza3Vw8T6K63CcjZyIXIg2CVyKNg33DhCxYcfVdzYPj7egiKM0wFPj92yK8tM8iEPzVA3+j+P1L+W8jsbz2LS7DorQUoqcDUEJuVX98AEKqPEJIhLV7AiWjZKJHgjW9EVW77Lple+yR9JOC3QMnYD0CSbw3hMm84J14nQcC-r1NlAG984NJ9Z68i4KworOjRWQPqLKkK4OE-KEliKKZ9UijEb1KpdMCKJ1IYs7D0by2LWij6iN2Lba8Ixg2dCv8Hj3LA7m9ys3KlKa0wVVJvToseJx+vICjmb0rAmxCAXWng94tV4IBwhSiWb2Rw118+wMjgwCjs4IEYxSimswBdFSjgXTt9CcDqCSNA729K1Tuw8QiCTzSQxUtnsODvPBDO-1Mo8O9cn23bLZDEqJxdSDtbKPIQ0AkHKP-bY8Dv4JnTX+DtyPG3XcirYLY-NbDDyPNvLgiYENYIlyj2CMwzTgjjyMSYp1cNr2xvRBDfYJr-A+CnfVuw9BC-b1PgrBCW-xlvGQjzJztbDxjyoK7I6vIypzUIgR9wX0NLDz0k7yn9FO9GpyP9ZqdvS1ReNp5HSz+AVf1JaB6nbhDXSyLvA-4S73v+b0sbaREQ6B9iEGrvHCQ2kPvzYwM8bCYo8sI+EGaQ3NMoy3v9B04L-WWY1Z1K4EgOHRD3-UTLbacTEIHLPach7zZopulyUCkY8GNY6QsQiO4rEObpFRiyHyNKaL8hH3g1Q2RsNT+nBeoDuXoBTe90AzLpJJD5zD3vOKZLUINud6cwkNPvKe8Ey2RnDr8dImvvKgJ4ZyO-CBhJywSQlGdn7zRnUXcB504g2ajskOxncY5VqOxnApDFqN3kYpCL7GGA0LD-7xpncaggH0UIg2IakJDwiXAIHzfPRpDsXzmYj-5pEO01HZjMwj2Y5iilEKM1e9VtmM4zXZiX-XMDJ+krwJfpQQcXAVmY3yjiPhmQgKiyWnSA+7BoKxxwpZDlZzLQvUMkK0bXI-8-521LWl8wtRLQjQiqcNio5nDB0PD1M5DMmwzDEhcrkMofK6tbrSPQgV88IN5g2mi3ZyIg9088O1Igr09yIJ9PUiEdWKxY1R9hKOsgwOcf0MwArR9RqO04CStT8Nx5Ax9IjFM0Guh+tSfok1pzHy66RFD53BUZcCCxGObfJ2QMUIbALFCH7BxQjqZnSOhIF+iSAKiXPADeIPaI7x98h1Nw9bV8MMVowjCmSJVosoDWSOifCN9PazvI6N9j8OeSdvpaMPOKDlCztQ3lB0cUSI5owLE+UKsnBc9R32CZcd9PIM4jIxDSn3Mw6ki5aLP3GetpoNnwvIR+SIcwn5dFoKXwhKsVUKLYlKsjoJDojaDzSLOgnNN+ST6fLzs82MdbI1C9KIfjeOjEsItQknVazQ1fCAiDvj3QlwjQiLOfNNCYXxoXOF8+N17I4OiXaO9Q3w86H2jvSrdQOj8-fdCAv1DQqrDI0OfnCNCoJT0dVrC4YSjYjVC+yJgI-J48a1pA8cjXQQ2ratCEOKHdXtjasJjQiUiA-wz7dw9CF2HQ3WCEv3UI6rlBH2pw9ZDTXkarbLY3nxTQu28Wq3NonSMelQoIlli2F1EQ-RBO0PsTa8C5-34QWVj5CH8oijigX0MFRZD0v25fFIiD-0XATZCwND9Q-wiBqOlwl7dKcJUXGL9GOM5rI09zWKo49dCWcMzDNnCoOJDQ25D0iO5wzIjrXWyIyR8CcwddNqjyvxvQzqiqv3-AiXD+qLSoxiCRqJVwsajUAJqItXC4WI+tTXCBvxAw8+gwMOG1FXcy2OaI0tjyULaI6LjYMIJoo5MbcKSAp181OPSouck0MKeA3RVIoLjjMGCuhxdHYpdqWK33FH5GSODfUx9KMKDomPC22PAwtLiKTlWAw-dXv3dQlPDE3xrPGLE6Bg0ghs97qJuAtYibOy2-HjD+AI2-FOtXmwuo83NjvwXdFI1CsNEwvOtooMFovfUcRXpbZvDOuKewqeiFMIpo5GjO8O+HEAiifwCAkfQB8J0whEiVMAuXAzDLy0p-KdjqfyS40echWxyAxdipqOXYm-c3l0XzUSJ9aIFI+BU56wDogFdXMOcmcZkLaN7ok9iZSJtoti89oLugtjc+f3XwsYCw6NAPN6CjR007GLD9gJwPe0izUIfY5-DnWx1-IsimCJLIxqi0QIrIiEi8sJYtGeix6J5hUNtgCMXo4WDl6NFg1eiMmIj-V39amKDY6+jWsOFXacjN6Jp47eioh37HJq9GQNPo3ptz6Pj-Aj9qeOQ4tjjSG0XIjsjRlXIIkI9KCI3IiBjFsLfolbCGCNNvdbD4mPSY47DpVwAY7+idlTYI81cmGNgQoUp4ELsgCT8XYNXIm6lD4NEI2cD7GKb-UpiDKLb-FxjXsLcY97CNEOFTKk9qXxjXclk-sPjXeVVAcIqnYHDwilM-WE1nKM2zSz8XGy7Q8ZC4cJlYhz97wKRwhVisQ1c-NHDy1yI1StdHEBk4opsTOI-Y3-83CO6o35CSSN3bR6U1uUDYrh9aOPnvahCacJp3CIiFmUS-Ng5kv1NYzl9ZOKGrUziCcPM42qjLOPqojIVSyJdY-nC3WLAAvIj2qO9PfndfTz9YobDyiNKIwcjhqLlwiXcKiK-Qm00lcKwA8NiZdx7wxJDAuMAwpfU3OMG-L00l2Oq43x86eXmo79cSWN-XODCSUJTzLgCaz1D3JgYIYOWIht0bETdwx5t5sSuo36ixh2URGc8xuLx4gVCGWIvLAN9iuPQvZWiyuLpQltjAzyq4uPD4D3PffMiqRzWfTbsWyDTwxrjNeEzwkYjfm3O4tSFc8ICI1i4iNwDInJddO2uAx3DM6IgE3hi9Hz+sX4iPIKgE2D18dHm4sEi0oJaopU1EuxBIv4jr4xJopxjluL8AkxAsBOq7LTDcoMvQwVCR8OFQ0zD52MeXWWibuMmgldieSJqfR7jKnwNol7iKLyVQp95bNyBXPctY5zjQzp9fuOtonoCoVwB4yD4geKwvJm4T8NI4trDweNRXCOidgKjo3w1u+XvwqpiEePItQldfIRSwq55h7yZg9HjZ6PJuH-CACMAbGGjseKrIwAjCeOZXbvDDaMWg8Aj+eKgIhNtqQOHI8kCcOLB4xAjeeNQI3wT-WNDogISFYIGwl3sfBJerBniirxvoyIT5yPVXKbDaPzXI+cECMzT-FtsdyLoI6XiP6JcdL+i16Mdgw7C1twp4gT9lePyE171TsLRvHJjJ2wNA6dtDeLnbY3jdKJS5RT9zeJGzWW9VwPcY7v9iEOp4qvFDEz3bBpjXtxH-KqVT2whw1yiR0Whw1QVA+J9cXEQpkL8o+VjJOLnhNRppBxCo3xMcyi-bRIjSX13-LKjP2KnQ8XDy0R8Y5+CTwOx3fVi5XXzo4Ij5n0-YnKjUv1J3Y09HMwp3WIjzTxKoq4TVWNOE5Ijq+I5w5NY3iLEfLIiJH1Z3Ozis2Ic4lptO+NFwgXddhMn4rpsPOPlwyM8rD05jeIdP0L846fj1cNG-C3Cq2IJY9oi1qPJowSC8kOzPbajDBLEg3oiCz0kgy1tpINDInWCfiPN3M6ihuJkAw6ircLDrE6jdeXa4g-jXqP64vjDY6xWIyOtHk04wy-izIJZ476j-kw2I3LU9iPBog4jemzBoz4VhRM2IoTDoaNxA6vDCvWm4vfjM9xROAkSTAJOHNGiQ8x3PB1j3iMjzLTFDz1ttH4jpMPIE6mjKBLJomkT28LW4qmiASKoEwpknzz7w0n8maPdYpaoR2JBg4diIRw8rdEi7eN5FQC8onmMw+vC0qnqg8UVlPklFCWjWoNlFCkjLuKCrTqDsAIJHOtiD0wZI1-jG2Pf4kjCE8OME4TIiOITfAi9uSNZ-XgTW7SswzdjXBKcwndiAV1FIs2j3MJ3fS2i3aIamWUjbaN3rf2j961xmJUiL+MegoDi1SKtojQSz2KEvYoxvaMDkRMUFgL9opYDjaMDou781oNNI0IT1SNhDK-CixWh4rA81Lzh4uOiDBPPnROjQQ2Toi4Ch2KuArDC3rGJ7AwZSez9InAsEBKAdJGDgyNLo1g9M6nYPJDRvgOro6MijyUQdFB0kHRJoRMjuV2TI5nQsHTboiEC3SLl4x8lacXCvDgTcyJmw--jkeMLIswTh6ISvUejf8PHoiijnWMt-ZXt7+JsE-ED56MJAzbiKsLfE2IS+eP5AsoSheI3opCSghJQIvwS1BLCEtWD3f26wkSM2eO1g5CSNYK5AmITYOMQ4uAiEhN63JISReOT-MXjRrzNgjITImKyEvciZeJtgxCTOPwV4jXikmM8dPITihP-owoToEMV4zXiTYm14y8CssHCzF9ldtxqEva9rGPSnRJ1RM3NA6o8WyLYeCOCV4Nng+Sjr6IdA1o96iylpRosAqRwYlBA8GJfIHTNPjxJwzpllyiyzHOCyGLzgxk8C4KoYzCjKfTMvan1cKK37ZY8TvgTA2G9GfRvIa4864I4Y8id9jxsknhj-ZDY6bYtb+08ebdQuM15YsViWKK7g0RjlP2GkTiikT24op9YhilwKByIvUWGKaySjGO0Y9zj210BPOm9Aqn0YuSjgikkosqUpJyQYkqSUGPuLFAl+pRHAjySd4LUozE9JwPkknScuGL0nOLD9KKW4i3jlwNJPTK0beKGQz7DuhN3ifYTMd0OE-xjgKMyo5k8nKPM-axNLP3cozF9YcKmE4Pi+0ND4gdDrhJfbSg4lhJ6tFYT6nHj4iCEoqKlpGKjy0Lio1PiPCKJJaJNwOx8IvQdNT1SogqSauIPA14Sk+Ogg8vjHwJuE7ftTT3uEt-8HB1KoozjRTQqovf99TyZ3YKCBRPorDHiOdwFwxgT2+Mc4z5DCiO+Q86SSiOz4zCTPZ1hExYlKiJPXEfj4RNDYv9Cn+SREytiEMJTPSDC0zw1rTETVqOxEjaiH2K2oymTqAN2ow3diRKt3LPCZ2IVzVgDzqKpEy6jAN3lEuQCOuIoEsGRuuK4wl6i7O2ZE96juRJCEyiUfqNFk4jjNyxjNdm0QU1OI0GijiKEAqyCTING4-3CMNx5goPC3ILVE7ASxiONjaTd0aP13ZUSniKRol4igoJwgkKD9z21Er4ijz2Lw3vCzRPbfGziFRMyRFKCCBJbwogSqsTUw+mjW91tEpAxmaPrIz89XxO-PVmjrtTdErytYR2xI0fcaoLpE-79haP9E9T5AxLqPYMSpkiyA0LhwxInwuokCuMpQiysw8KDfJbsExJZIpMTKR1GgwAT+N3TE7gTMxNlQmBV7MMNSBCS4mIXjYhUqLzccbfMhxKPYpMj1BPVpSsT5BJWRGsSXuy4vaUceLz+fV2jNgKFHD2jNmK9orbEfaJugxYDtqGEE8rjBxJUEy7tcPxQPaUiIeLNbd6DJxM+g6+0ZxLvYucS33xOApOiEC1ftcQ937TXEsMIncIYcBY9l8NzorNDAX3hgzLjF+33Ekui3gOILIMdwyNPEzGCoyJHTWui7FRZsfGCnFWSEt9VXLg8VdL0VxM7omECqYIZ-HujgOPKjbX9-xIbbei0KvWn5YnjMeInoysjLROrIy4iV5XZ3GCSd5RrHVTDiQPdI959-ULiE+8Tyr28Egfj4hLg4kwtcJLwIreieyIoUyVdyJPD4l58eRJwImhSByKoUyhTKJMSEtnjDYIK9R+jrHUJQiUClsNYk6JigENl4uuTZt24ktetryMjxPAV1eJkU9jjNoVKEgSTcaWAYhKdQGNyY5BD31zakmUsYGKiYt8cLQLOvaSjl4LEo0E9DGOsPHSSjJT0kop16pVdA62AWixA6EKlPryHgyfss4JIYg48kJ3IY+yTKGIwo8MC5j2wo1yTqrzbmHFUeS0TAmuDkwLIogKTkbzmjWapm4Joo1uC2G3onADJiwLeSbuC2oWSkyRjUpJcUjOC3FJqkiRjmpUngpwN6bw0kqOCypKUYvX1KpPZvaqSofVHg3KTKwORPPVVGpNUoixj1KOFvJhgoGKPgsQjGhJYJF+8cEMt44yibt2qYu7UtwKsos-8-GL3AgJjAZOAXEJjnKJLY+ktDb2ksd+iQiyZglJjueMvIlgjIpw2UiBDyhKyY129deMEIgr1hCNyLeoSdKK6kmZ4ymP6UvqSO-zkIjoT1wLpYkaT-A2jvAJjc+JWQ65C7WJHVUB8x1RVpVHFRhKYQk8wuxDnVRNwHiEdLB0sKgCGYzf0RmN4Qnf1xmMEQsu9B+V947F9jjCGMSRDmUG8wnTppngfxLlBGgUkcT8toyyMDO-EZQCxUxCAcVNd8SJDXXhsfAAgDEOMfZOd85NJxI6dp0KDwuOkhbn7LJ5j++MLQo4S3lNtY38CXEKenAJDbJl+Y4c4IWO8QjDVmyxRY-xCaAUCQp9is9hM2EukykyzvVlTrmLRYgLiYkKhwOJCB6UhnUOd77wYDZVSmAwDXSVCJeLyQ-FjY3Ti4gXlYuMKQ2TsyWN7eA8toZ1XpGliVCH5QqmdH+LpIplj6kKj7JQMmkNUDVFSz1VM1QlSDMPBwKIFK0IFYpadfVO1kCIFM8QCBf8sbPyMIntDkVNMIwtdzCLggxwNE5KgrbHC0IKtnIgEuVJ-A3tcNkJ7431DIw0fBe6S6X3U4-qlGmKZfG5DDOLNYtl8hqSLE2xEK6mOQivj4Y0041h9TpKy1LnDZ13y-RviIZOeQ9V9z0zK-QETvWK7431jGVPgA4XdkZNYU4Niuvwn47ziI2LBQg1Th+XaDR7lzmKuURNizHxX4xfV5dGRQ1UlKVPsE+zj7H2pFRx8DUK9EAtiPoX3YndR5lM34gxly2KmDC1T5w0v4mtiq50K45-i02XjE1dS55K7YmGNv+MZQ99S-+LxgEATk8M14ftiPz3O1QOSayF5Q0OThpMEOREkF9VO4+vNmZIvZMMTx5y-EyfCjNwzE+7jeSPXYp7jcxMEEoUjZ5I9OFedVULBDAeS5LzLE4eTd50VOXVD12UPUt-Dr2PFYpoT4eMfw7ojxn0vnFpkKq1fYl8hIOJekg9D1q2hfFjjDIm2rEuSAOJbkpsS6JPZ41CsC1I+Y4ITb5MDQyqj9-2qoytCKJKHdVjiBNJvkoTSF5NGAtQSMONA6d5k8wR9ff0wiwVurRTScalw411D7dQ1o7NDxBIwE0LD-nxA46tS+dlrUm2t61OIUnPiy1MOQ5l8Gqzw4n9jTNI449PCpZMs01Di96n6NHjiGkL449F8s1wmEmNSg+LjUhf8BTzneOnCaOJ00lfC9NIGBNNSCOIg499iQiOT40GN4qM1nWfFC1NU4iETAGWXQjVjmmONnS3N4tMiIxLTefzrU-J0G1OeEhPi8cLeE1IiPhNBk3YjwZMdku113ZKARAETvZzhkjCMiiMRkh9DYBMhEl9CMZMpzFr8Wc384gb8guOCXB1k9cM4E8LiH1Ki429S4l3vUnfiEuKYAnASWAI-kQFs8dyB-eAT75MQEslNkBNbNfLiN9yf4+kiX+P6gkc0m2K-QelCHw0e-D-jC5LZIlMSOSKa4wOt2uNa4gwDbqPtww0S+ZMeols9lAPd3RYi3qPWIpSCphxG4yUS7+MwUzAI4aLlEpDC8BKbw12TFuJpoiCS28KSg02SYoINEi0TjROb3dTDMdNhIhgSutN5onL59MKwELuth8IFolgSVUzTk5DSM5KnwtDSTN127OfDq5OeGPMTCFILEkQSPuJB49aC25OkE7fD-uN2ghQSD8Idon9S6uOE0jzDz8J3ndpDfu0vrKHjDdxh43QTvoJt440E95OzHGK8GYJRA8mCLBPx4nx9LBO5gkTDJ6Nx0uside1fQPBSWV1rkqECxyIs09jTSNL14uR0Krz9-FCSpi3WU-eindNIknrCL6MwIuD8z6MFyEbDqP0vowgj6FM4UmiTeFPvo-hTZsMTYxttGPxoIkRSllOyElZSQEIUUpzd8-xUUkSS7VzT0niTMmM9ghKSEEIOU2RSLHQN4gpiulIaE85SFSyOLYk9ApX6k5F1BpL+NLoTwhJqcCTTIwOYHV49itM940HCT2yqtJxs-ePC069tItJWk6LTHNVi0qlSKtOL4weonzngow4TpBxCaF9oDpNZwxrSuNOg4mJsR1NQw3oT1SmOE7U8m1Lb0rTj3mIrQ2nC8qPKooLwr4T6rC2d1hOM4hfTMtMnQttSLOI7UnnDrOJ+EzrTwJIqRHrSyIP2BYETu+JX0uhT0ALlfVLjPOKH4tzisZMVw3XDcERVUhjtJqJBQ0rUKEXX1SMSY9OREwmTi51NUqtjiWOJk3StOZLmIu3DNIL+0ontz5J6444jeZOwM+5tCDMzNT3DJZKiEud1b+LVkxPcA2yg04PCLtIdrJjcSuLzkt9SntONIyrjgPB-4lYDlBOTEgATVNM5I0rB-1P-Y7MtwBI200YjteXGIoWiYBN-0lz8C8MO0xg9qNxO0pz1UBJEMxNw4W1cgsTDkaJm4hvC7ZMx09bjJNyeQ-WTtZKyRLwCcdOb46gS+YFoE4pFGaN9k+0T6lJ7rbTd4NIHrSkiV90gU+dS6n0Z0v29pJMX2F5d3DIafPDS-A1EE5uT1NKQPTwSWxI7kwXSxf0B4kXSN804MiNtt3xVbMLDyxNegteT5dNoAxXS761joneTGNIToumCCyM101HjtdJHolQ9oJO-wrECQJIKwjmFidMZXUrDnBPgkrdiwCOIbIPSBf3qwynj0JKM0x9cuFKq3XeivdM6w3scCJNfZY+jvdL8PX3TNYKIkpAiSFKwkizSBeLvogBSBFLSEpiSFlNoI+PS2JJyEi71c-yz0nj81eLWMxRTYpzSYpbdUJKjhCoT8MiqE-UDXyNqE4vSjeLOUtHs+lLynNoSCp3kIj7CqkLwknz1QvyGKS3Z7omK5CFUZ9LsooHDKEIcQr3iLozmktXjJ-1706NThOO8on3V64jxfMQcD9JmfGGk1GjTRUgoTCSKcB1D27AuQ3z9LBUwGeTj5NMU4vNT6hhP-SPMgaV8KTwk+VjJwowcv-2eky-SKX0uElj4YTJz4umUI4n-CQdFenjiJN6T01Lp3D+DKTKX06dd21Ly-O-TnZ27UnIi-ZL6onndihSIhZzi70Nc4iAy+K2G04fivON6o0M9qiMm0hETQDPxkxAz4DIWolAzRhWWomb80RIpkvH5z52pk-UzlLDpkqSD9qJJE+5kyRIR01mTKROUgmYjVIK5kn7TMDLzfTs8U5QFk4HTViIB0gbii31eFCUS7+NIM6iSVuOtw4c97IJBow4igdK2-ZWSUZLgjOFNodLsEs79riI0Mh0yAoIeI44djZOTMtbjMaOTUp68bANxOb4jbZL4NJHT0f3BIvK8dDwOHQwyXZKLMwgSn9OKwz2SaBO24qBkidOrM1qiB2NBHJ0Ty8HA05YQ-z08Y0CYSdPXU2DTh5wcM06jY5IG7OVN0+KDEskjYL1DEudiL727o1wymjkZYxjcc5MYMgaC6VI2BNWjXtPM00uTqgO1oh7jsxO8M8uS3lzirXuTCxLaA4jTJBM1Q0IzBvE7koXTu5L7EvwyMwXrEhmYcFxI0oeSvMIEvNsSLoOEvCeSuxL1IjUcojIbk+PDWDKCM-n9kD3bk-SNNBKV-G-C0jNtI07cIt2ytLIzEeJRDItilxOBg8IC06KtrdY5gcS3EvOj2TPoPQujhWUHFQ8SSRPLYN+SdySro2B0v5MvE-g84yO57f+TRNNBAp8TLsnTIyED7Q1THMK9YQPTkuNskvUotXIzB6K1090jmYMLHZBS1D2sE4SzL03-wsSy56NwUxsj8FMt01iyZyJIk8nj09I6wx3SMEwmw+hiBjJ6M8Vc+jL4E7oy6rxa3Mc8uePt0xKN9LKwIq+iiCMF4ry0aP3oslITFAxG3eYy-4JYkpYyxFOz-PjitjJT0nP1NjP4k5SyGM0z07Yznbz2UkKS-VPJ00uBA1OqE04y5JPfI40Da+2Dgxh5TrwQYpeD-izMUjRiLFOqLWODHQJsU8CjsGIcU7o86gLwOF4om5IwGIAl24lHxexTPFMDA5CcAXQckvxTUqWck9fsIbzckoy8EIIIotY9BnWrg4Z1a4NInaJTUFMUUqijZnRbgvMCklNvxMNSM8RYMMKy1ahEYtijM2Lf7QSiib0-0pb4B8VqLIfE3BRAJQySKlKEovPCXi1EomeCylKbAiaUkTyqUmSialLkzWqTnnXqk0xjmlPMYzAdLGKL071dCmMoojBCHGP1U1HTRiFU-a7d1PweMh5SG9LJaaJNAaQplbnI+j2IItKzPvjOE4NVZlMBM5Jj+OLcokEzuTxjKETiITOBlCTiL4ThM1NF71mMJUvjkTON1EU1IqP5dPPjtOL303NT5rKfefEyhCX+skGlzFllKZ5iUkwpM84TeX2pMuLVaTJo4+kzLryZMveCWTLq0tkykiKCYxfSzOO5Mm-TeTKs4-kyOtIvQyoyyiSYZfIinOPhkrqjeqR6o7AjJ1KpsgAy5TLls1GSGv0SHKUzeiSm0sLjf4M1MrfjlDNX4pajSZPNw3UzhIJpkg0yE6D13CSCaAKJEs0zGZLQEzQzkz0mIf0zI0M4A9Az9+LZEvgCORKeopm1uMKZEgW0vTKv4vs9Zzyds7hSTRJD3WW1AuyZ46WTWRP2I0MzBMNLfYTCJuM1k9QzMdPtsgGiMdINkiSCjZLBkkgTFRIxoz4TC90tkkqzz3XsA4usiaIdkn4TVRNPPUEjKzLdkpsyI2y24hmicoI73UWyu92Dk1czTdIKgwVMINMeM0tlezJg0uwzp2K20gOU-RJHM4kigfxagicy2oOlopwzxUJcMmkiFaJjEq7SSRzHzduzm2Oe0kJF1aN80tMTtzJ8Mk3iVJL5IrDSa5LqMjnT+xPe4rfMxSJI4xeTKQNHEr1NZBLc3LuSAskUEyUFuL0PYkTTqFJvs-MUPzK1IgHtID0nkxhVp5P-Ue8yhoPXs-zTVBNAs-nTl7XHEmuyb42jo6cSMjLRDBLDcRO0vZCzD5JTotsyT5Kas0ckj+PQLKGCbN0svOyT86LwshGC7L2Rg5+TAxxMVUizyCy4Pdy8cYLro7y96HLvEsq8iYLBA58TSYOPk0Isu6IjE2Bsor1frAejTBPgUxeyYlRbsmr0erJLMs9CMFLjMifNsFKksrI0ZLIt04+zOJOYU8DjfoiaMshStNPaMqTS1NLlg9hTrdN74joyZcNZ4zSzTLJ90zni-dKYUohTsOMmMtwsw9JmMyPTBFPSEhYy49LBeBPTO21WU5PSnbxozPyyPLOL-ISSEmJ8s+Bt1FJ4YzRTwrLyY-2COlJEI58dMsNgYk68jFISskxSkrJ2sgxiPFOmfKxTlMwTg6xYIKOTg3BjU4Pw2S4s5GOHg2pSmBzGPFCj5+zvk6Y8wwNqsmzN6rJwo4JTApVCU8WDwlI6syJT2GLZ9QKSUbz6sjEYcwPi6ZrIzjz4I6NAhGJV8Say+nPYomayClLQJbJTZGK+vPJTCnNOs3X0NrJlMxk81GJ-HUqS9rMRPSRjDrNMUxJzSpPhPWwzzrNQHS6yBb1aUlqSrGKismxj8ByKY+7Db2PL0nOdnGOuU1xjblNr03RNuzKjXSyisXT+ssGzybLEJKZTppO1vWaT4-SEU1+ivyJcs-ciZr3ccov8leN8c6RTvHKFLXYyMj3WMgJzDjKrQY4zjLML045Sa+1OUuxielJynHqTWhIqYuW99BPuUx1SXnK1LUxsHwheU1zT3lLUXVpjvlOn9X5TGEK6Y3WkdwFCKOQ52EK4QzuZepzZcopw+EMGnCZihEIRU9k9PVKs-ThxvVODLHG8lbGylLqYXwAjzPQMeZz6QsVylAglc+0wpXI0xd4RyVIA8E5j7AxTLQxCSn0uYn2xrmKU4tKJ7mJw8R5iIyHZUxrp7EOg1HfSGOOcQz5jXENXvZhTD7zenf5iQZx8QsVTKywlUmN4pVPNBQGcnXNCQkVSMA2hY8+9YWOhJbI0i3kRY3VSziMRnRd1g3OnLZ6zl+MW0o1T1+Im-FbT1y21M-WzSWKJnVKBRNRlcz0RyZ0qQr6z+3ijE2pDwHzdU+j8PVLZYt-5j6SkQkMtz63PpCSUA6ShfZRDjNVUQ9mc63JylBtyDCL91SVjc12lsTwoZhLlYsPj6cynggKoVWM5s2e9lkO-A6hCtWMP-Imzj-xU4hh9CtMi-D3irXJNYjmyHXKk4-Gj99LKo2EyKXO5UnNSrNla0oVce1Kb4tHTz0OaouuyPuRhkgdS39PFMsXDJTLBErmtNrJnUqficZLvvaIdI2LnMpEkZK2hQ+NiTH2YMnboEUMsfWUFm6UGokZyt0XRQg9TMUKPUz7gT1MyZM9T50AvUnWyr1OW0y9SbX234uAzj5AXs0Qsl7OKAvVNgeKfBL9T7jwHEj9TTzh7Yt7TANJiUbvcIgP-dKIDu7ILcq4i4gK9E5gSTMJp0pDSLMIW0hedagN1o9BsvlwEE1d8jaKAciEMCNPg8p8zOtUHkqQSP7In8HVCrHQvYtfwaNKMEqG95wLgs1F18V02o5jSwWOvnAzTd0MT4zkzebMbctoz10yY439i3UIA0wji4jO+46BSxNNBJWdCVbhtQjL8ebJr4+DiLHNtU2F8TPMEMkPS18N507ldCCg4UxrosOOo47CS3nyj-ZTSP53r4xsTJdPzQ2zSzZwtY-RyNOO30ltSIXyqic58vNIzQv9ixoI888Uir7LpRYLT3VLRfSz9BOOdDZaSkVKRNSEyzCOhMiwjcayJfVjRt3Jz4zjTdPMc87VjZ3N1Y7ZCN9Ii-K2d4vPo41dzT9M2kuzTN3ML4q1jjqzq82myr9OlNHkzj0KdYo3TTDLPcqGThHM6-EUyScyHUqsDQROfc8ESHpL-03jt1vN84pUzX3Jn47ncZtOAw4Azthi1sr9F1tLGJG9TUPMObdDyCZKTcyATdZKRHAH8n3JJIg7T8LKO0tASFDNQLbBzZu2LcwoC+oOXs8J9V7Lu0z-jw33YM79SWDIq4xPCGuNM8-vIPtO5kr7TTOxYw8zs2MKbPT0yWRJzfPAysDOww-mSuRP5EyGjVZJmXcbiKjMm4xc8U7PJE0uzKaPLs-Qyc7OdkmuNkdPwMllVISKnU1uALDM0wnbi4SNyIg7ih3yO4q5cTuIHss7i7vMXQmWj2PJgMnMSj7Iv3SuTPdP3Mu7jYq1e42sSZAUBXQIzPPOHE49jJPJ8wu+zP9wfs56Es+WiMo-Df1MV81uTvPLAs3HwoHOcAwi1YHK+g7eSEHPvYpBykeL4c8I05sMEcyr1ZvP-fURypHJ0PcSzqDLEchnzdD2qMvLdajPZ0xRznPLnIjLzJSLUcqLzlbOZ4qxyujNd0wPSv9IgIwz5zgh0chSy5Vy-QoyzDlNqVYxyhjO-EgUCbHJssltCBHIvUiJjFlOcc5YzE9KYItZSUXJTVaIsihP8cwSSvLJVA-Yzkixz0qazxPwEIgvSYXlr9U5yFJI6k9TUsXLPgnFz0S1uMtT97jNt4sOT7eJJcorkneIcif7DDozd4ihC4wzsbDvTtCNPAhE10DBhsiVi9sxE4krzEbLmEg7laiwn0wwV3P3OzLHC59PP0+zz6vPeEnEymvLH00L9M+Na8q-8KcI68ppijkO6896TmoMHXPJsmTRR5T-9T-Lk4prSFOPFgTMzzLKao74TKfN+E9nyPT2fXa9zmO1vckET73JW8x9yFnPVstGTTTTG02XDxqLc4tr8QDOxk8uhROyQC9dTU2NA849d3kJCXebThfMNUjDzxvx2bFNypvzW0igLr1OOowcyi60kMxdz88ILo3cTbdkwwzByLeU+8pASuzRLNL7yFzN6ghgy4xNK4-9yC5KAssjDY8NB8xMSJAqLkpPD3PM14VPDWUM3Mw0JhDNDs66ieEW5kxkS+eQg3Z3D3TIzos-i4Nx-tRhULiMkcpH44dJuI0nzEdLLs4wyBTKp8uTEafOgcunyywP+EnnzvROjkx4MZ7IXYuez43M48nWimR3nw3ezF8NPsrnSktLcwr7iuOIk8y8yIV3CMvfDIjPto7XziPN18zLyNNPp4iBzwLMh44LcN5LN8reT4HI0vBCzrfJyMl-DZezSwk34ddLKMvXTddKgkySyqx1gkiBs-fJw09TyDLK4s0R1NLNUsrrD1LJ48tPzIM3IUrVSg-NgIkcjE-MZ4xSzhjLIkoYKMJOwk23TfFkss2q8+6KT-Ya8GJPss6gjhFKl4kvzXHKT09yyPHIhcuvyjsPhc2vzIbM2C8FzRJJVKcSTEpwuwrRSrsPyYu6yS9MuM4Z9rjKDvO5yreIech-CFCKJcsfy-yN6E2-zyXIGEqrMwcOGE7vTw0TX8wwiwTNjUrfzF-zi0xmzKtPOzF8DlhOh3VYTUtPY0sSInCNk04GTKX1xMzQcvCOuk+bMNTyCcUky9tIBkn5ysTKZDbRck1JiDAqjK6nraOwc9M1+kp4Sx3ONrQkK--OxMgAL87MdPCby0FON06bzW+MFw4gKO+MHU9-Th1OW8+Uz-kMQCh9yUANG06ETv9OQCs9cJqM1s+NztbKNwtfjKAvTcgDE03Ii4rM8TbKNMyDFxIONM1-NTTJOqE3czvIYCoeyMI0mIm0yIdMbuF2yfRLTsg44T+I93UHTcDKEAvri-bNR8kYdwdO9wlR87YQlknHyj3IwMnmTS5XFEsc9RRLlk3uZkWPjsqUSJLLUMqbjLAtdsp2SHApRo-yD7iIzMlkKrAOzMz4jczJtk6jdmfKx0plMTDNPcqOytlxsChbjnAtqbPMLGfNZbRuz6BObsi9zutJbMsIDkSPbMtuyzg07MsqD3QpnBCOT7zTH3Y0LK4xHslICZDzedFNTJaOTkqcydXKu4nwLOBNpIp9TLtJfU0QKM4zXMoHyKgNAEuZoy5Kl8jwyejz1o-gTnuP487diQgrl8hzSedKV8vnSVfNGxY-M5BJvMx+z-zM4vCZlHzJGA4Iyo-LfMhUdzoO-smYDf7J-M32i-zISCgCzf+PF04CzQeKXkw3zAt0yCq0jsgp0E9IzYLJNQglzVPMQs-6CD5Nx7VCz6wowc3LjjL29IhsT7+AIc3Cz2AvwLR+TrMBDIj4DSshcvD+TzxMos6gt4yMXFWiym6Lbk5hzGLMLmEBTU6MzI8BSpD2u4rPyH6N4cjXS+LPyMgSzyguKMqwTSjK4ig3TE7PZCqbzqyIFg3K9XfPEcgrdLQLMsxozr7LaC3oKBgs0cgMzZf3awloytLLq3HSyvDIr8vS0VIvGww+iRjKMc2SLCOI8E4qNpjNz82YyqCNgMwFylJMXwcRSOJMkUriS9jNUUpcivHK2CsRttlPPI3ZSm-OGcjVNBZ3bciEyS2V2vTcixM3Cck5Tyj1is0yl4rNKrRBjqlNKUpJytJMsU9KzdJMevLBi1rPGFCCcTJNJoP4KgIhqlZbokoqclZCizMx8Uh+THJP8U4uCXJNLgzfsmrNuElY9mRzD3J-0fJIVgPySurNacmJSnjTiU6iiMb0SUiKTExEVckDyO3M7gksDGUIyU2ayuKP7g9KKT20yixBlLdhyisZyIfiKUgcKZJyuvGKLylICiiX1JJzZvI6zoou2cupS+aOMYnm8LrNmlJqSjnMMJE5ygovRcn28LnL3skpjJCKNE3FyjKMqYyLdCXPHY94LlOPR3LEKbKMmUqaSMILJsoNVQmKBMhaSgQq7cjfzvKLBC4fSAaCL46TSgqJhC3aS4Qv2krf8z9JiDI6SBXWNY1tTstMG0gCCxlNpPCZSQIIK0tbzSk1Bs4ND5uXpsk2dSQvyohCDCqKQg4qiaQppMmryEv2mUu1CstPtYsbzHWMeQmwSe1L+EkYMX9K9Ym9ypbJc4nLSADLNc-08IAtVspAC8AsAMmULlTM-chNy6ApQ8pDz43VVCoSCyAPxEqmTzbO1CtPoge3pkm2yDQt0ZRLj+fMkwi3c3Qs+ouBhLQo8Cpb9HTL9C50zuhy9sjES0fMdC32z8DX9s4OyBYpmNL0L9Yr+ojsdrQqjlMUTY7IWHIMLgaPlk0MLziITswnyk7KjCxMyYwsrs0gSlRL8g0wD0zJ0MwALrPOxonuVIfTxokuzrAvJ82wLHZPDi3OyKzJN8lHTrotLC2szzDPrM2eJGzMm88DzawqRI7lCGwsdE8O0x2J7-CqDPROPlZjyrQu9IHsLNxlHM8ezxzMHCsf9u1EF8xiKUNIpQ9Nxn1LrnN-ixAuAc2QKXtJ4MxdFFzVZ0kniuPKZHfbsDzOl8oQS3uNCC02jwgufM88yhD3SCmIK1fMPfCIzhdI-Cy8LHaJfs52iIvPQ-beKAIrNbcA8f7J1I18Kp5N7EmeSV4rF0rgyUgtvChPyjwrPtLIKFdKnE83y8gpGfXeTjgOs9Yg8gYNIPDui1C3e8ggyeAtoYscsr5N9InCznByIc918SHIPEshzHL1fkvCKMYMjIwiL2e08veL0GHLos5uj4xxYcpizCKCjAypcOHPoi7MijxWK3biz1dKRAvIyAJLR4woz9FNLigiDnIyx4z3yceIkc6USagu4dAkD6guQU0AjCFPcE53Sa-ID01oyFWK08pSyNLL0s-SKDHNi8r6jGFPGCgzz-qLj8g2FlEqUc5zSd6Ix8GYKBrw8LQhKFgt448XijGIiPTITnLMAQ1yzKMzBc5ozTyMhc+yKxEqIFJyKjgpHbRFzklMtqav9tFPyfSBiInJCioFzDFP3siSL4nMN9LZz8lO+cwCcWEMwYxODkotR9SyVgqX6pHJS+VWmck6zEJwqs7xT34OqsmY9iopoY0qLs6JkSvCd6nMV4xpzD+06stx0djyOQZqKXfVai-qyElMGszqKtr1vHPqK0lNz0nuDpou-xeayhrkmc1xSGwJmc1pKoCUe8yP1trPUYzSSloq0YhpSNnIScoZKylJ2c7aK8pMaUluwzGMOc66y2lNakzvz2pKCkx6kLfMYY6ayB-Lxc9oTHnIjXZ5ynos8Il6LrKOAgkktZ-MCYlbNgmL+cvW9lgosis0CrIssSz+j6-Iciq1c7Erhc-yyfHJ2C6vy9grUU1xLK-XOCkJzPEtkTOoSzooes4piHsO6kl6yCODessk87lNeCx6KlCK2Q+pjbr3d434yTpMS825K8MJpc9pi6XKhs-iAZ1WvCTVB7MlG5AZjF1SERDlyu8FGYj0sBEKtpeFT9Jj+U6Wl2WOdpLTUZp0uPI-AhZwloRaT9AxUQ-pCZdI5nVadIlK5Sw5iEywpU-RD+72XUzhJR4quYndADXKzSI1yyPEVUxOxx1OL41jZXmIxS5pil7yjctgF+VJ+YlANfXOBnSFjXXPLpFe9vmJnoAGdHXJCQw1L-XMBYk1yPY2DcoctKAxHLKJDQDMenAPCY3LsqR7DjvITPQlibvOVC7t5DbJWotESrVKPsG1SqWKzkwB8HVMRS+lii3MECupDLL1y8i70ZmOZSjwFa71DLdlL7HibvFZ1Fp3xU9NLuOCuPNhi7E0K8yYSkVPco0ryE1PK84mKQO2KU8OZR3LS0jTiJ3KoQ1Wdp3Mv8wUKszPofGpcVUuk03dzs1LXQy1jIQtVS-zzK1MbUvWdm1M685GKGYv5s8bzmYuEs1mLwAo9Yz08mOz53fkKlvLgCoUKx1P6S0dTVcPFioZsP3JpIj9yB7xXcC5i4ULZcQDz+vy3UyVyS1JucvdSs5BzYmED7fNg8pKsYdQQ8gFy1TL9StUL4uPUCj9LLcOQvb7yCMN+83DzyEu9rb8LJAsI8x7SZAvB87tikn3I84rAgNMRIzuy8PKCsRsKy8y5Fd0Tg4p8rfmjOwp1i4khe4rHCsgLePM3CiuS12O+DNwzF4rB1TnSLpmE8kcID2NPi0sSfuI-iijSZPL1Q7-xoPKSwqNTIUsyMyCKkHLv3FjSehLY0uzzf-Ic8i-yHZmS8vjTyQ0zQuqjwvLoyyzziJLncvVjlHP6pIby49W2EnjSq0JS84PSQ7LrQuVdzPMiCh3t1HP6pIdKqJOD81NDSQzEy5qtSExgy4zSG0Ky8vzZ9MslpQzKFEslpHtL8+J04kzLmOKRufjTQvNv01+yz4uRfUXijEvLcqERxhL70kEKotLLS7fzB3ORshzKmCwG8gNClMvxi4TLqPnRC9dj53M7SzdLQXzHSp-z3NJJCqtTovIM4-tLqYsiI+LKCY2400byp0qZikAKWYsFMmwz30MgC3rSOqO5iiUzeYpFi-mL5EoXSqUKDWVlMxUyxYp289XClm328hfiQuKO8uUKTvKlik3DTvMDMo2y30qVC1OyAWy7SzUMTawwiouj5DNPk1LhKN3bNBFs-0vrYgDKaUNu01rAgfIZQojyD63nCzezFwuh86s9PtP7rYDcEfNA3focpPRdM6OsrqJ9soWTnQpFk70LnOzx8hPdZlw98hjzk7IzsjQKA5VTi+2T04orsk2T-st0Mi89BEobs72SrDMZFGrLSdMYjEKzjuKYEqnSWPNwyr2pr+IEjIIL-ArM3DdjRfMaC7cLBPMGGeXyL7Osy1IKQjMSM4X9d4p2g-eLbzMfi2XywfPnkvXy37ONbC+LPfG2AyCztBJR7XIKwIoY0rjL5xKKCv8SGEoEc7DyhHOrC2ldf4zAk1hLisNsEnhKnfIg-H3z9DwaCrcL6jOaCoVcKcuj8iRLUAqMyzTLFIvMciUK1Eo2AjSLMGzsyt2LDcp6VDRLA-J1yzoydEuMigxKRQNSEsyLlovYbSI8DFL8nbcdYmKt0+Xj7Et+SxyL3kpWvX3Lfnlciv+i-ksCsyoT89KUU1FzrsOnAtBDwUsuc+jSoUrzi16zB-Pes4fyhpJ7syvFgtV2jUIl9oxwGGfyUnIhNMdLBhL+CrvSLPya5f6KUTThs7yjwsvBCkfSB0tvk8fTQaWuLfv8j-JJNBEKBMqr4oTLmtNbStdKO4pby2XI8QqYfANDnMvxssrT8O138wVUBTW7xNdzEQqOfY8CEsu7y5kLD3KAC5Xo2Qt3UjkLgAq5C6GSAz3m8+R8YAo-0ttKt0p4ZdLKv9L6oioiJQrPyibSJd0wC5XD10u3S3rLXUp3ygbK8AsX4k19+4ocsmWLLvL1s79KkDPhBMbLd+LDi02LtAuPDXQLj+IubeM1DAoQ3F0LBuO9nHYjw-N24sg1jzAJ8-tlIwoHzONKiRx2ykeLZwtVog7KHtIowxnKSPI3sjcyt7L4M4ATlApIK+7U1Aq1izbTsMtwE04xdtKHymZ9FstkMxGDOAsQi+7KcDJWy+OMZRMkZaMLm4qkw-ASnAox8lwLBIvdi-UScwox4guKmfKLindkqwuly5syUcqwysQyBK3RyyuYJYr8C3cyjcQ3C7DSVcpPsonK8hACM0nLQHJsykCVogpuhWIK+gPiCnuS4DxiMj2SdMpPjV8z16wfCwCLI6OtIkCKYLIkIh+sVdIftWjTfxNt8mi17fNFyx3zxcu+RHLD18tEK2XKIwpCK5I0O7Ph5ORyXBIJy1XLJIoiE0hToCLD8-CTOgq9-boLNIoz87SyPdMIkvSLTcoD+FPyzHMtykRLMirj-Y3L9HWwzE8V-MpC04xLtotMSpyzi-OBc9iTPcvksu2Cfcs+S7YKDgu8swPK+JScSmxKgGP+Sq41W-Mjy9vzbrLr-WPLG4Mes03iroor025ySTxuUkyj9kqIQ8yjuhItBDPiB-2+CovLfgs70n3iBXMBC4LLQTO7cm8CmUrE4ovz--VH08GLoQp2kqHcyXPhCk-z0TM2EumKRvMC-GWy0+KzMsaSbpJxCsIjWsuDAvGKSsqFZQmLytPryp59yQrIKSkK4iMpihmzCsrH0hkKu8v-8g9zzZOzs1ncT3LYSzfL-B3hyyULChSgC5dL98oFC3vKj8tgRebKGFPlspWziSvbDOETtvJwC2-KKc1VM6gKLX2-y+WLpv39S2WKFYpxEs2zmeAtsnUK1Yr1CneVNYtm4xDD+Cr1itmTbTItC2Yjm4sFEjN8OCqx856j9Ao9spYjxl3ey7sil5WdisUrzQp9Ct2yY7L9ikUTFZPDsiGj4CrZ80wK5cqJ8hZdyzMGUKUqDDKrs7ZMs7La0+wLMSTNkjUTSVlCgq2T0wt1E-MzKu0LC2nzhCpLCjEqxCsEKnOLiwtf7fOLocphIn2S4crb4oO0aPLAS-lNq4q9cLmi0MrQOPuyHi3cCxgKY5NbiwEExaLHMuaLJ7I+3YcLRULYEqhLcvXpK87SXVMXM2MTrtOvDPbLR-hOy4gqzsoQyLkiyMrnAzwz-+UPstnTEir0Kp+LLgWq0z7iN4rzQqILKcq2giwrHu33ww+KIdWBXClj9wv187RyGMs1I1e1tSNXLa6D-7IfiwBzuyogypnLX4pAslWC2cu1QlwqtBLcK7nLsV0uirwqXgtffQBLK0xx7PS8MyNXErgLWxWQikHFKrP9IlgrMIr9HQ3oiLNwi7bJMEvIsygseD1jIwECaLNvEghKKIpbo4hLqIpbrdhymYM4cziz1ctqKmBSTBLt8qPSEFMPTT-DeIsly9Q95crN-U0r5CtYdWoLpLIXozCqoG1J47SKio1MK7oz2gt6Mioq5f3z-N3S1LJ0ilBZCivSKxozzcuLbRirOrxXyqYLg+ztykCr6JICypYLzIuYky4rytGNvNoqDyK9yzoqPkuhczkt-cqE-boqXIsGKsv8RishYDNKFi3ppWgVZJOdy7xLgos-IyyL7SHgYiKLErOCSyZLFoumS4GyQbDjgjBj0nIMkoFUcrNiSw499kLePBboPjwXKQtpvj1d44KS9jDSSray2Av5eEG8skrqsmORcHK2NPCiSRBasvft1j3as4pLmnP8kpqKXfMRLDpyAswGsnpy24OUq-NKOUsLS3G9+oqOylpLuwLmsw-KJBT6Pd498nEGPVJJhj1JKXKrcs1mipVjLr1hPR51ekt+LA315qWSs4ZLTKr7M4cC9otUnFpSlkuOcyYqbsJuCzFyy9K2SxKTjugGUu6L4LIRSuuLHlJJs7wjsQvVvN+DvKsBKl8COBwhsxFTKXWOK2GzcPljUmvKQYquKsErE0JRsiGVvE2F6UKjHithikdLDdQRivGzd9LOkj4qLpK7lK6TTkuSovwiF3Jxi6mzubPP8j3IQSvHysnoISvraKEqHhJhKomK4YribBEqPqqRKjpDl8qki49y7ArACoUzJZQlsvrSUMQG026qkZJPyyOycSvPyzbzRtNH45zBwDPfyu5LpsvoChAzGStIA1krv0vRE8YVTbNnCnkrVYrmA9WL9QoYAvWzZsorPFUqzDyNi9Mr1IK0C92z2MM9swHTsDW5q5Hzeavti1mr0atMgkWq6eOlK4ML9KrDM-mqdSpDCuOyA4vDCn7LzAoTMknzACpji8HLHiNRKzOLqfMQhZ0qC7I+IsKD3SvyypmrxCpUw0HKNaotK7MLzaoSKirtHMXDK2HKA7WxK2IrhSUQywD1kMsTK0fyPRMY8xuLUcpFKi+VwL1Fo1sLw4InsruL8yunsxDT6fwxyz9yJwqzkorjpwqYM7Aq17PHiogrJ4ro1aeK8co7KngTxfKv3bQr8ct0KgPyKMp7KlaCxBJQ4sByNcvvC-d8Ryv8wk99RdPw0k+KpMviMqXShf1PYq+L2xNlmTsS1RxB7d8LrCsNI47KQHLLqkwqGKqHK8Oj9ys5yw8qn32V0s8rfoMNQoVxbR09CSCq2VwgS7DClDMCqhqzoYOvkrwdp8SWyh+S3yoMoD8qnLwwSyuiKC24PP4C6HN-ks7BGHLqw4Q9W6JISkNAyEswvChL2LIgU6OqqKofEieKhcrYixhKCjKAkoozeEvQq0SzCKsgkmHS24zEi73ygCJqMqHK5LPuyK3LHMrdi6SLyKrkSjRyJjL80tILRjMCEidTaeKjMsjj9coaM0-LU-Lb8nIqkGsM8iPzUGusctirE-zgqwxL6isYkgmrHHNWC1oqVjLNXQ4KhioKE75LhJP6K1XjeipeShxLdKTDywRiGkpOM0Jy3yJOi0W8dKoeSvSqJFPEq2ISehL0YjaLQko+i9Bi28Ssql0DzJSMkitocnM4nQeDclO6S5JKAwIadJ8qKGMKimqzrM3hiaBKb3jl-MyFwXKKSzY9oqsaiuEtOGPWShIJ7KuzAwLMOoronD70UlMYnLKr8b0Gi+qqbmOC-T+JoJ15VOX1dGqBLCqqWwMDYoE9ipPkauqqImvWctaLNnOMqzaKnJweLPZyt4IOcjAccm2WS46KtKOmK228spyes5oT+-OTy3ZK7jPhSz6y3gqRS56KHqvGUyfTzkoLykGyabI+c76K5lNfS+hq-Evdy62D2isZnFhqe2xkqhUDiKVhcgPK5KpcS-hqkXIjyyj1-IuWlL28u-Kca5uBe-LN4kpqYUpTyuFLVirbVQ5LqmuOSlrydisf88tSPlL7ouhCYyg6Y-U4rS29LO7w7FT7aHO9rgAhUv4EoVOv+GFTPS15c+lKFPPlotpj6EPWjVlj64D5PWB8ppzTS2tzFHCsVC2xhHBAcamBNHAFcXKURMubvOVz0VOVsM2xkGnwQDWxn1S6ch4DIWsfE0VL1XJ3Uq4qtXJpU6cyVaIADZLLzJnJeTA49nnmuDadrEP+Kklzgmk+6MYohml8Q8VTTUpBYmehBVJKiIFjqAU9c-e9pVNG6JVLO7BSQvrK0YgRYibgkWIVq7VKpy09SxPKFtPlCxojY0RyQ1ETTVPyQv-Lg0szclGBs3NJnCNLIHCjSyarqkJcQz9UlTnjUAXhtXMLKy5iPNAfcZU4z3E2CpH5vcluUblRthk-cLdxzWr6KwQ4rWqYPJTzimrtaymp5QPJpJH4l1H0apAVL6A9a5giQ1Gda3WJ7Ws9a+kFg2qGhVBJufm8VXgJcZiWkhq1D3jp9W2LxyQKRUAtgHC6ME48YEtj8+941wtVK7BBbW01U3XLasoryVBwq8IWHeH4zbjwcAhw1EH9CYtK9fETa-JdIzOwkgbcIrJ1XEXKzwMzEdZiJED+a1lLW3MBa82x1UEtsAKttDBRaiFreoqha7NKUH3lczWp+2oRa2uQrbGRauLpUWvHaxTyTisBikYkxnH7c8Tid-JiOHfo4jiquWxpbDjRMyry9M3MlXTM0enpeFPiUas8OeI4r1mHOQfKM2Oryalre6kzRalpWTMkSkq1LDgR6RK4bXK3c-6ST2oyk5QodCkaaaitIapSKlvihbIf0kWzoiucqRo40XGfKHXoIGFfOZGwo2uNAhDq94yISNo5+1PqyoETufNlEnrUl1MNa49LVzJuxMeSQgXya5WDegzn4zdTgPM-KTPNaao3GAWNPoTWMCJT8PIU1IlwvXnKxJGpqYBRqGW0pmt2ReNq9fEPSpAMeg3A5QjBizNb-G6KZmvM1eBKXdNXajaqKSHxkOs441AUNfELtktKalKLiJ1wyD-x0BPG8K9iYPNTQ634D-EE6iIhAWmzYyDzc2NYykuZp-2BC7tzQvEa8KHAdAzXoRDyFQtQMtASf8up5JN1P8r2bWyqqaq1CxWLaZN1C62yGauGIvDCtsok4BcKofMbKmHzTYrh867KR3VlksDd2RKVKt0zeuOPeBEA3QD7EBEBhapdizHKy9xoK5Qr7vJ55JNrngjB2P9t+lxYBXVqOan1auNi26D-c6mqN3CzUM1qw2vWECNqLJSrcI9xTWpq6wNqKTDa6ujTelLOsf1rmup66gQZsB2KcrrqcGhG60CY+utl8UNqpuqqqGbrFwFriptRBxXctZDjlurEVAdQeGpXy20IXkiaocOhGGHXbC1rHdUnY3ny4NK7Cg4lMypTtbMrx7IVSh8qqD1w8MLVR7Ju6gGT2HmBxe7q33BENGyN4yAp0l+N4dKtKh0rJ2XNE+dKHRJdExeqMnzB64oZVjnTozGVphmjKgOSdqjxSO8q-Az1STlDXav8EP3dl6ujSOHq-3QR62CpZqix68sYtPhdqovNQrHEERYZzhlSqf2SQNMR6vzwJhjOGZVIcesOGSHrvrGNOZuhk7X4cx29ibKZ60HrIgPx61FxThj2GRnqiUmZ-PjyiMuZ0phYnJz8Co8ybCorJEzq7Ovb8BzqnXEWIAXKfMukyi8yR6tXko7wmMqo0qDz5PICwi-MJJIBiu2jG6os85sTNetbEq+LuOufvSEYj5yfsh65KWgZefspB6gV9FW57CrSrKb1dyo1I6Tympjra68Dews83HcLMGsvs8nLSirnKn3q+fCE4uzrSfEMa2urEgtEihnzB6tD623KverHEiPqPKJzXPqiZ2X2grBSHz3d63UcADn-C9nKenwf8KPq9syU63ZCuCxVlHPqrF0T6-PrGFxZmDM4VQSSM7Xrfeq4XNQVA-As4emZ21Rr64PqycrfioOpU+uzTK3rS+r96hXq1FV76-wzqCXr63i93NiL6vcqR+rb6sZChOvb8DDTA+v0KszzOOIcKhXY5zi3wyBz0+vl62M5fvRPSaCI5BFk8-VD9erj6z8K2xjT6MHgmUhhwxLF1UMC0hAipSOb6i0iz2On8MfrYzlQoN-xnkB068-qWMsv6yfq9HJ-CrzztHPGAt-rW6tb64GEjvSbiagMsRnt6qqpp+q36j3r0Pzw-FurR6sX6mAamE3GMSQFV+t4E4AatHK3K38L6eOqi6XT780+GdqZ4BoV5BUjsFzE8l8y0BsEWDAb-HmIzOAa4ZzUCFtIDeu8y2jKm6qIpF69+LzPpNqYSHg6mTqDCBteQuvqUBoL6vgam+vFGflLfAicwWgaQdOFkp-qkRlj+PxZK6pGxIqhCgCSCS2BffDSCIjSLwonKhOsUfOnKlnKDfKcnZgapalRmHLj0ZkQGj0yharVmCILt+od7EZKNBtrcwEJqamxCMQaHqImCF4JlSNN63TLQhNf62QaKBo8GwHEmQjsGyOsxcj2CccAMTRUGs0ZQhIgGkIaxpjCG-JcfSMMGw3rjBsn3OD0k7RvC7cq-NnQGvfqPagY0Hyir+qPiltk5SsA43zLQ6LIGywav6g9IvMAvBsiGxUr7QrV63ga1LSBsi-C1EPv6tIa8LnHKzIaIZk5CIYbg+PiG5mYtLn4GrobW3PlmdBpmht6xEyl+yus0qb1m9PIGisTIeBFQy9J+UO8GphZRhvgmDobyu2guRZjcXgwSZhQHQkO6qqkFxPnq7LJQNI6K5xrc2vGRUKTaqXSlPeq7qucSTjZNjmws3gzC0OqqsOrBCWeG0w56e1B4M8SKLIGgXO9EQzFS1ZjNBSrCZzAguIEAesIybEbCP-IP1QHCCmJOACfSiSgewgGCLDUYAQhGsRA0Ru7CHob25kbo4EDGCxTIoBS0vQgq2Mq9f2gqunSWgpJG+TqrnPyC-nKajzg2CHZbwmzy2I5v2ts81HpgOvR6J3qfuhc8zzSzMpWfNLzBNIUikPqB+sKWXzzFOgRWTDZCzknKFFZuRtryEDrX2sZeDzTeNI8y8TKRRs+Gotr++vyGvroiivlSwVVEYsGPHyk1GhYOfZ81Eu0KJUbeRpVG-soPn00SmDj60pIawhrwOuIGsAber3I4orYQri-uUlqpnywa5ryZRsTyOUabDlUylRK3YpC8iTKwvKqG9XrhsOIajK4erhEOSl4SznkijlS0sxKdc9qeRsva+0bYGsdQp0bVEssylRyk+olGsRMmKvjM70bdnhlUqRKs9U6tOaI0xrPa8loePiWfIUbXPLM0igqdRuMK5PqlfDjG6a4jRoPhE0bm8oeiQg4FMv+ooLzDNLzGs3KCxudGjsbixvTObsbtmsDGispgxsPalhSLNNHG8NDOKqjQ7TLJBob6sg45xurhVkbHQMF2PdrORpXGvzS1xvw4jcakOK3GksT2htZRCiqV6OrGyfKUnjX0jMbx4mzG4LzPMsjG7gaAhucGvBtcirJ4p8DAOvX060asxrVGtTLmxuM81saGyqnGosa9RqiuQOJdHKIG0hr81M1uFO4sNnlG0MaHRoFG7zSLMpUCsUbdRpIG+kDc4lss6qMzVzC09ar1-J5PDdqf0v5PKEyl-wq86tK2enTWdCaQxqeKgDqXxobGmlrXMtXS5rKh9nLGil5fRoqrBWzy0Wfa7JpbRv5G4dLX-JTChcbd+lvaqlZt0LpClf8gJtfGul5Heuv0uvjvxuK-SrLZ0uqyqMroMDg6o3oJ1EQ6zFxOtRQ6gFQ8viMmjDqpAlPDIXCEaoay-rTJoWtMWhI3gRtManSpmBjYzIxauo9serqt5SGyv3p+qo5kuhqLvJ86w0LiauCmu9TzVPCm1bS0DIB6hkSBaszfEwawCplKijFMurGgLLrEgTB0jUrg6qGo3kTKOFtzX0q1sqx3cc4W3Etip2K+RNy6zc8gCoNKgML7StlqoUSvYs6VSSp8poC7Q0qYg2GicYcfqMnG1RLJKjcQrCbPQtSoRAMnhhskL95YzI9SxQFWCXxqpmqrAvoK0kqvhuvnaC88ytTCT0q8l3wnCsxGdA6yIUqlknFq7Bq9kUchBKpFGmmG6D4apqM7MsrJwvoMpcyRAsTq0oDAfJAcu0kaMK6m7G5+DPIK6CbpGxDitWrYpp1quMKIcox-HCrL3Ph6mnrKRoh6vnrpEkOmz0ieqx56woZ4yrisC+oMLJnQiGaKQWBmwLE4kkJ6yeoXmUhmlnqFIQJ61bKuhjRmhGaYypBm7lI1qgZ6japcZvZojGaZiV2qImahepJm4nrS8zZ6u9xBet5SYXraZuQysY9GZtkqkDtuhlF6wjL0NKzE9vJZ0ml6mXzjzOQ4mfrxPI16sjT+Uv5OJIYKXGFOO3qMhv5aiXSYxvfsswqOMxlqMobJMujG28aRxJVmxdI4Lg9w-obNJsVmrWb4M3n628ZORk4G9WaoxqNms3q8GyYGoobJRlnMxQafNKcG1AbWURGmFeSiHkp4F+q1Cqdm3CabxptmrTkZBoOG1cYs6hImQNI4xm7cmAte6rrq+ErOJpfa19IJJs1mgOaXdX2G5HUdZgjm2M5QMlmGwWqUup4G5OaYe07OOobUMl9C0PcKZnlmwYCOQnGcLkI0pv5c62bAhq05Xfqb31B4H2LgZm5BLYbHYuZy6obqFOCG4OaexnyHTYUy5oNmiubjBocG0wau5tZypIbe5ulmawbLaxK69ubWzQnELkIAQDckPIbCJo7GQoam5oqCfecvjh5mcuagcVgDUgFDIKTm+ubjW1qG+2avMgFnSQxQZqsKu8z1yreTMrrJ0SPmuubfxpMLToaVhp7GZBoksiZQF2Z6G0I0lCzQEtAU8BLCLNQS1GDjxIro8rJZfgOyYkacai3UGZ1Y-AeGtKVW4L+G+ZJwqiDmS+SEzCgMDH5vpzQihBKd6up7YujpslamqSKzA2A0fjjuesVSghbK5APq9BKvyv7oVDR4Rtxg6BaUowYs1MjWHOYs64bGZ1oSxEDyYSs68wTmEqicmDqRHKlygSLSwsiK5Wra+q4SxwT+ErDbTtjkgqXowJLM-O4ckPKArnvG6Sa7dkXG5dZ4BlPGpCb-BOzxUhY9xvuqmSb92pK2LnpLHLIao+iJo30Wg0aBomJa6q4kxpfYwyLdIssWvrDhgth04fYsriSubA4tEua80SblRoTmnUppgpuNKxbSxq51JiatbhYm5cbhxpqa3xabRv8Wlpo3ZqCWlxaJgpR65O5ZRs0W7DYolu2amJbL2riWiJo8G2fIgK5-xpIqkSaGmliW3PIAloV2GG5ouWCW9irmKscWoHRTrM7+GpbKGsvJAVpOIv-qyoKKguqC2RaQMpN04SL7oM3K+RbjFMUWmhLWgucWzsiG9JVqoIZZrkEmrHY+y28WyPy+ui+9ZpbZMqADfiaSWsrG7RbE0OAm1SbD4j5Gipb0Cgu2CeEDtmUmuOaetkekzYr62iZZUpJinUpLa7MTbkLuVUrwHL0WsF1alrLG2xberlmWhxbFRt2WgBJclsbpUht-dMKWgxaIIOyWtSb-lsnA-WErRt+WzkptSniW22bEltoqkxyok0cOcxZHrlOubibkbiQ9K5b-+yPhZKlfCnuW3K4NbgJKIAZ5rRu2fsahuQeWjG58irDOF5b94Ks810bkJvwm3D8ClolWYXiTC0Jufhb0SplyzEDQKS6WkBqNysIKqRa6gpkWwCzIMvt-Yir6QrjmsSaIVuoJepbNlPIePSFrFvOxD5bExq+W61DRErySqoqSmhBW7Z4Exsz2A25Mlsuk1FaD9iWuH641JyNy7Iq4bmVWvVaf2voOOZavpwC8lJbpVr8W8pb4VvSDI5asChOWjiacSjfybNZSVhJWhCjiSiMYL1FxIll2MkMaVs9JOlbOsylGqzLxxqyW0paclrdWvJbb6OWWpJawxuKK1tMwVr2W8SaDlrwbS65qlvTW9dygOpAm8Fbk1phLNjisVuagnFa-QPtKGaVzShzKS0oLlp8qG0pcVrrW2QlCVvDWsTLI1uW0NNb6Vr4UwfQHcrsspNKe9Iom2zr12u0ZTdqLisWM0GLripQm7EpXetUaglb3wLOq+rTevP3BIyUjxvJWSsp3is4ZG9qD2rVWzZaH2sICp9rE1rLWrkp3Vri-Oda8TNSWoMb0lowmmfKZ4TrGt1Fs1oASMrKNJoFshvicg2Fs89zfpprCvTDzJtK+dDqt3hMmtNMzJpTQIDb8vlsNTDrfXx5C2GT7JqRqxyarQq1UhkqopqV3cbL-8qtioNLCaquo2bLJaqS6loblBodC+KbZSurm3oB0psAuZUqKpsjcr7KbQvAKw3lDhOKm6IpjAto2gOzUaKqmuWrpapVEqDd0fJam46aOKqamxLqRz34246t2pr+TEggHpoD+Hqb7XJzGvDNaNsGmvsZhpq7yOEkxptRnZdtX72WmgHKTQuYC16q3ozGSXMrJaKCqYrrob1pMEBRMBJZq6jbHhUr6YQaoP2v5SvD6Bv5aN7ye5i42wKawuvQK0fhIuoUCpcKyCrI8vCbKCso85DKe93JmyN1r5vU24-94ZrJmxGaKZqR69gryFpZmqGbMrEx67Gblhni24LaZqn6GZHrdnwi26nrB2IUhcYZFUmJml6oeU3xmzGbShCpmpmaaZqp6knr7yXpmjz52Zq568LbSZpy21szI3UeqCnrmZug0jQq1+tkCBk4FUJl6vuqRZu3G2frByolm92iS+tchGWbUajlmoeadmRdmqQbz4vD6s9jqupwaBjQo5tvmhnKbdNFmhgazSMW2q+LltqNObmpXjVrmtcqNtpAGzualZpd1K8Zz5tVmhAa95qLGALTVBsCWofq+Aj1m-wb1tuFm68a5tp3G3xZ3ZsgGkwJrai5GS2bDZtAGg8KYeyDmtOb-tsdmrgbP1p-G12a8G1Tm8w0UhqXSBiKxwvnmwsatts3irTlC5uu2nUC1ABjGcOayJn91Nbb6co+2uGD45vLW10s28qrqHYb6JgUOU2a-1Jk2+ab1+rvm6P4WmTKWi9bwwlqLRdaadqqmVNse5oh2vhwZNqx2X2bUzUpMDTI6Zm0yVeb3Ro3wyGwjwplmGpFahhHcNHawZA2OcvopdtB2uWCN5o9m+obOZhjZXeaZttsyVXahZkDmPOaT5vMGq7bN5qlqR2ZVsLqcmYb4Kt4sznrAip92LlaIZN5Wjn0elpfi3HiBVvEC8VbceP6WtjqEduZGh8amIteSnTYqeMmWuTLUJrSWrw4kei2W4zKcJLpWmPzQlqj2u9aY9oSOBZbzFvfi3jMVlrGMqZbVVoNW5rYzFp0W3D8gVrZWwYy+Jvz2u9qlNiNW+6rX1thW77o81tTWxPby9rUWop40JqXG2Paa9ofgl1b2drhWlNaXdQLW-LYW9qxosJb29vvW1iaM9pQmuvavumaafvawdsRWpPaRgpKWj7pydo52gFbobgX24faOeKUWvNxN9v0SnirqGsTSqZV2mscsoSrE9BEqphq3HL6aua8Bmo1A-zlg8sAY0PKPIo7Y-gjAUqEa4FKlG3OMjFzzosWa+Yrr0t6kpYr7nJWK6er08vo8wMFKrhMWzxb9nm+VepoV9plWinafvwL8vLhmis+aZZT1grL86xL+mvYavxzOGszVbA6oXOcisZrn9uyY9v5UugE6NLpyDudaVlaPV1v2r54lItsSuBCjsp14sfAyDtYOig6HWmoFNg7KDrIO6g76HB0U1ZK9FIEW0RT-Epc2twTpRvUW6TpvmUyctQjc2irRAtojBjrG2qY7ZA0a6CiwCjWtWtpcVrx9HKTbhtSSnBaTqWIfZBi4mpySuhjFFKsaoqzKch86Fu4bGpIop+AYqocatpzYlL9CNqK+GPca53LhUC4Ojw72DsMBbxqmkub8yTq0dMzyz9rYjhKeKWlpDqOjZSJ5HmH9Izpn0lk6LvEsnOMkzRq9cgpvfZZjGHRVNRruGM8qvQ6Bkp8q4G8rMwp9Kpy16pqc4qkzDrJJMdpkNlasoijIqtsahqLSkvIojCrG4KqSzpy3GtqSjxqD2i8O7g72jt9aDLp4pL8OtXspqtvWp9pedgzaGyr7QJm6DEy5ohHWdTo8TXzRSCjsnNUOj7M8Y2iOhPJjqrcpbQ6qBlipWPr0kt8UzJLKnLMa4w6s2rWLEo7MRTKOunoKjvvYFhjfJIyq2o7urOEW3qzGjsSqmpLkqqGsto6OjteOng7Mqt8OzyLhqscCTJSzixGi8qTKqqiaoeINxO8iVrpDCTOdeJqqnnEOtvbLryGO-vshot2i1NZZugO2HzoceBp6S3YznTRcsRrznLjyi6KOMuuc+nzK9IxCavTr4JAOuvT1iob0iA7OtigO3iYYDve6C9rz1r72mE55pNR4RaSA+P70wELvH3LS-tDE1NyyrMyjFu-ajxbf2tRMuErdn1pebsoc1tlWq9q91qA1CJbD1sNWotSDWMUHb65PbhOeXGyfbhf8nRiR9pT2jRa09qzWTU741o+vBq5zVpWuJQcNTvtnRmKKazXyzhKHBMhkrfLZvK+6+v1gNu1CUDaQV3A2jeZ5zKg2qyanahsmuDa8SpKFRbyz0oznQUqXtMXU2SsiOpXU7Aq-JuoIbSjqRPIC67ylQo86uWKJsqdlPzrliRVi2YVc3QZkkM6HbO1iwrrkuNr6GHqdcwfm-f4n5t9GP05vhgOm6HqlLlUA6XVM5MHiqcLh4tfUpOqbppTqr-iQfOyqiRbbTs829LzFAo+-Xza2xsb87Fj+xh2q4Sq7+jBilCaBTv1W-U7W8kneY9ryqPkWe-Z0VtBWGUk7+jlSmxbpzqa2e9q8BjWoSlqZGLNW1U6mrnVOs55nvkMIVCCP2sSaDkbNztMWz-oXvj+k4GqFzvSONFbjTsPOw1VTzteIsDrxjNsM4AcKOqICmKbjYruImWTw6wI24s6a2nusBio+aqEqQWS7QqI2kgztpouielYOpvKmrKaDYvga-DbhNoam2qaoLonPCOyLTM03fsytNu7Cgki45JbzJD07uve6kAM7jSe6gPrrSnIu24DKLuJ8-7K8NutKiOLfILC25tqyzJtKxEg44oXNMBAzFgktMhD8nAiGF20zaq7w4DLPdtu4gsywzpnFCvc-ZOq2lizRPFZm0Lbpb0a21Laotta2mLaizus87Lb5LsRUZGbktpscHS7S8zGPFGacZrUukraZiXy2znqvWtUuqrbjLspm+nrqZqK2tJ97XEO2v3pHLoq25y60etJ6grqNxg8ujmagwS5mhnTmyr3s1sr7hgFmvrahZtl6hKshBtwG-Q8edrQuEPzntqk8j-rauJt62WbrcWV2n3Dj5pfm1nK5dp8ut7aSduiur87xRrgmiXy3Btbc8kYquJF2jiqMdoHKxVcjwq1qDgaj8Bqu5iq6rsWGrirkrsl+UQbs5ptO9BTpxrKuynBftuSGvuaHGVb8Pobo5vj6wbb-ZrN2g6twdsR20a7kduLKrDIDdp+fcuqW8np2y6E9ps2SaHbMZgSul0VZVi6ugah8dtXYDObl2mJ2k7bSds22obaxZr-Gza7Hy0SUVq7GVoIm6Xb-BP52ha6szhsmWPC6xlLgC94sronGm67ttr7I6iqi5qUCL67mWoHGdeciroG2mmKM9ir2o+8CAya22Ca15r66LXa-toHSdcYOesagla7Jruv6mgz1lrsW9Va1tnaus-C+Bot27XaPakxuugTXOP+ugP4Sbo6Avga7Zst2q2oW4uIup66riIJuz5aj1rPM+q6+yImG9+aszlrORdzabuUUnm6OrpcG+a7p2p8CSM4wWoJ2mM5zrtlASja7trWuoeqCAkD22FrepvZu+nC-mL9c0ukFVLFu0m60Bux25m6E5l-NOK608AxZEW6pxzdGjXa9ctcGpwqtXgkQWgE4ht6ukq6Xrttuogif5J1mpL48xlBYl27lbr2ZL7bhtrNIyeaBdrnqIXb-Jl2u+7b1rqumZeT0bvDus1K-JgKmKO6Vbs7GjlEjroCawbBk7qB24ebwfhUoTeZ1dpnKj0bKioduy-CD+vZO68DYrrYG6SAbWXJQLW6uzv6u5G7Xrr-C-m7QbptGHx81HF01a+N67tAaiQaZrtyuxhTlhrbu-8Z8hyvebjwe7rwNVKbyNprm0TyJBN5uqwt1BtLu2tz0LttwQebcbvKGpOVEpoNuhm6OhuNuim6eMn1K2io17ve24q6Upq3utob85oa3dyqKrv5S+XbRiB-m9e6p4sQu7e60OJNmzfCTboPu3gYKpuPu6G6Y5vvm7QRp0RXmxwaFhsNuxVdQ7o+u9ObL5vYjGsx9dsfugYbXKvlpQ+bORNh2+bbfezRuka7p5u3m5S7zwtWuoWTshus7C+7ZrqnIs+aP7ovm-edCNIfuk+6YbvvKn6NH5uQenK64dpNmt+bh7qQaa3a2itt26xELhqvKkBKH6sjwm4aOHrBmvA0jdrcSE3bT+CyOgkLFprJI6OYu0xAWsuiwUDPqifTWbBjsdOZ5aR8AJha8yJiyqiLgFIpGwBaoKsoSqHbSKpBApCiWLqzi-OcPbEMvWLavSLAu+mZ-br1BGs7cLrlXMyjNmtgq1pb89AMu-CAHsoEAyhaf1AceyYKnHpqYp5bqtxt81iLHdqQqh3ykFKAausiwiqSC3pavdrMC5+LcKr4SkVaieMieoZa4nJGW2kadlLL2udDY1sLG+Vay4PGWxfa3Fs5u+U7C9qdWzPbh6p2vHPaMGvOKOvYD1oL27c6i9uZWwFa99qKWplTK9q3O6vbJ9uZWqtasNxKehp6untvEPK5qVvoqqJps9teWhlaObo6e7K4yWutypp0TVv-xFU6RrjVnBJa+1qKetZbpnppOv0amVq+Gxc6ODn-uIvYLVok2Vp7dVooZf0bY5rcWfZ7lzuyOFmYqlqH2rSLt9ucHBZ7MBiWep644lgaWk56bVrOenZ72xtIbJ50mlqLW2TbznrPGsFNvntMyYZ6I1tGejjJo1rQKAda6lmd23+qWEpEW-0qRLJ4ijpbulrFWwZahIsVy2zbUntni4Zbg9p32lXiX9lUW4paiXujSZvaHntho9xaZlu5upp749ueW8Z6kVu6uVO4KxoVO+l7fnoIa8Yrrrjae6l7+nvhurxaOXvyea57AHjNOk86ntspe3l744tH26Pa5JpvO-oLhXpfO5Z6zrmAeVZ7JXtOexvSdTtkm+p6ZzvKep58RXrVOsV6gNmOetZ6t9o4qywklXqeuU55jXsqWz56QlqX28l65wEaW0q5mlrhev86VVnaWvF6UFNuOmJ6JLu17b3ax4t927F6IGt98qBqFHNsivqa5nuXQWzYrUuPvPW6SNXoypl7w9qeM95brzq2e-jKwWJ1u61L43vmWs110NhhO1Pa5Xsk0vtYE4nNM158L8vpAmF64pwzWw0bWXoEmul69XoHWfDUEbq8QnN7HVu42fdbIDqkWfq5v1i5arN643vlUhN6HdhGe0YLyrqtWr9o3vS9GzZ7u3tmeuBqoJwNeo86jXpE2VirCnrNe-G7p3vtW75avrhCODFa-rnFevN7ZTo72gZ7krn9Wh3qDzuVesI547gBubtaoXoCPJl6Y1sQm5lbZ8qOeAB5DXtlPc07Dlo1uKc663ofW3t7lTp3e2O5kNn3egu4R3tMcgppEVofepPzJgote896rXuPOm17P3pRuBGVXnt3e617l3pA+yF7R3spwXg6etrL9ZJa-NIgImN7eJmdco1LRVNueu163lrduw06rSCI+6A5s3sHe3N7EPpY4x6TaPqpeEj6bUv1u4d7MPrA+j56+1rxuVkDOVsReoQ7kXp5Wkoy+VrQq5Ar5zw92xJ6CeOkWlJ7BFqzGVSS6ls1W0ZqKDnDZL57onDTemd7tno0ym3KpOSTetd7U3p-ewm6G3oVeuNbenruYrT7N3q7ZXrZ6TXaPWIMhtk3Wu3YxthVsUD7WtwsWqp6JntWW2p6aXp9G0z6o3sUyxG6GPsO+DEyYvLYU9V6NPpBKLRrg1uMYUNbOmmJWH57FXtg+1D74PvQ+jt7D3r+2d96znl++VvZT3obBZKkjxrlUsmUs72CJYB1HlvwaoyK+Prw+mt6Bks8Qor7GyyHext6OVIXe006svoQ+-NaKPsmeh17Ca3q+3ssQvrm6ML7mQvN2KWkqtLZGvLShdjy+w6TSojF2F1yyPtK+696NRp7W4-gcPtLuDV6cowqKxe6XRsoOKV7nruo+jlc30GcsZtaUPHs+0b7Dxuc+hb7KlUPVHD9SG2detT6ZpS7UN17lUUUJT17MXqFW1F7xPvRegN65wtumnBTZHIIqhT7H0wUWxb5ZGpM+8Fj2PqRumD6UPsA+4TYX1hG27ValVvte4p6N3pquKsaz3qh+9jZUvth+83rPPuZeivarPpR+uPa+NktelL6l3qx+7WbV3qpe5T6RgTNGxBkM0UuejI5P-JL2vfbSXseetGsafp-aOn7nntIOCV6DPsp+3b7CPs1e7-Z+3qC+--Yfts6+7z6CPtwDL-Z03odWkX73-xdqFb7-ih2+qZ78fvsWjVbqfvi+2n7Dz26eF57yPtNenJ7H3vu1Op6u3us+1H74Y3Z+m-Z0wp1+7n6Fdlu+xVbAXqne1X6ibsJ+66cLfofOK36FFnkOHfrOvse+2F6SJpNgsibLPyn-I3rK8s2qydaaJpdyUc6K0AnOm9aZXsLenV75Juq8-9rHzvp+587kvpXO6U6luUPe8faubvZel6ri1KO+1vYPbgvevd72voKyqtLk9u-euU709pyy86qpVtT+01b0ftcOdSaF0Stm11jIOtACx-S-1t7M906nTq9OkDa41GQ6kr40Ov7+zFiMwV9Oq9ycOr5CgkrCLvp0rxKltIw2hM6yaoX+u2zppubNTLbYNxLOpB6Xd3Zqi7r4fIS64C67srPu3waL5UKu9QLnspgu17LMprNC7KatYQsRFe6TiPlqtMybmwjM2s77e3rOw5ICqlOyqLrHkn7O6DK-NrAE1WqmLqTMxMLY4uTC7U7XSqLsu50+vPR04EjTHutqsS76lx9rbmadCvF6xd96Thni8SLFUJZ2p976btfuw8LvbrT61K6Jtt46yFB8q1weuga57vFu4G7dtuG8fbbAPFW2v6CKAdbGoO7brsMci3r9+qW245jdBrcuogxjtvDYDfq2svO242bLtvuurFA1Zqtu-b6m7o9ugP8mbv3uzOprNvNuvyNJAfqA-a6w03UWI8LQ5qjOOW7KeFjOC66BAZwB+PbpAaLuogjJbthayzBlSQnuns1fPrZesp6UHu+2216jrq1qZTq1UNdu3PqxIuMBswaDqz3u+O6raj8Rca7mdtO2hbLhftbe4L6YSzwB5-q7rqOuvO7TMDgRJW7mAcI3Ku5frgoutsU1Af5HcpYOAaVsXqb4gbge2dcPsw3xH7CnDlSSKY7oY1KulG6ornAeqW7H1V-OJnBQDGwgHIGqHr-u4vbPAfHm8wa47owenWYmrpoGlO7A7pAene6XBvJu3wHihp6u8qNOLtYuxWtidHQskrrL-rti7uZ29Cbam3T-Htv+54z5fqoa+3QN-rW-E44T-rP+-JLCFpE2-n6lgdQuqCcJLiCe6S53HuuOXObx-k6YN-6CPsOB12LkGzUtYJ76Eq-q9trqYSE+7laAGzd21Yt3Aa9893zMN1e+uRbg3qcE0N6vXqESgPzyiukS1T77fomWlN6VfuM+3P67AYC+-6i0Gt5+5X689qd+-z653qmZIb7s-r1Ozp6T3r-e1rYy3sC8it6PPvh+rz7c9qR+jEG8-rM+5xTifuh+0vY8VjD61EGNXqpOu1aCfq727lV6QYx+0n7+rQ6Qzt7qTu0+iqtbPrR+gD6eQba+tL66XHK+9GqpjKq+6t7I3qxBkfsWvrSJCUGyfq05QfbNlkM+qj7n3oOe5a4VQaA+sv6PhMO+5D6xQdFe1UG+Qc2YaUHrvoV+iD7qvoVBlMbOXo2u-X60QeT8hOJQXsEGEUGkbmJB1cbSQcOuqt6HvvD0626gioiegH7yyJd8plC2zrEW-4Gvwr9e8BrgQaVysN7-fIje+YS+bkelOi6Pupd+uNaEGpx+5N7aFLhB3nYljrCFHzogIhviLkb8ll3a7daj3t1e3Ex172I+3W6wgewHVz7uPvc+pZb-QdZBz5Z7bgfaP5kwLW36MsH-3uL+uD7eQdhlRl6KfpdBsnbg7n5udMGUgc5B9otuQbNBg0HJQaNBr96JDuMWwUH07j3hEr7oOlO+1o8C+IR2Nz7DLOZB8ZbIPtcW8cHRomruei6LwZnBoeZyGtHBuYKOxhy8stz+Ks0qyXjOmuctayKemq5aa-awENoOhVaShJ-BrJ6DjPGamTUPEsuCkFKv9rBSmYqIUoZGiaaRCp2S26L8XPuiiar69NhBtkGhTtN+74zo7mOeRd7zQYZ6H+DRsvuS3yc3waeS3ITtuqhBhg7uGt2CsiH9gr4k0iGpKqIOxg7cj3+zf3lKzpkk1tqIGN0Uw69hPpaKkQ6pGv4ehqq3upGlMxqxegaeEZF-CTUI08FhHgPiKiIPVFjWUy1NOrmOwqTTJMSeREzEGWUeDEV0nnKsgxqvKoKzcOZDDpKzcxqMwOXAgpKzLsJNTdUnnWsO1hjbDvsatMCHDpaipw7qkvailo63Ds9m1gb-Rm6Onxr0lLF9BE6slJGiuR4ZpSSeMbJLdlSeDOk5LTmc1X0gTo40ts0inj0kuE7WZkhOtAkpJ3uYup56ehEh5eMxIfWspSjJaS6eMOZd9gh2FTpRIaRujiH7rMgh+PKBuvU2q5TADqeC4A6IIsqa6NLqeNQh2l7wWLUI5UGgiRwhvkUkDqO9BhqLEpBcnP9HWrohw8d-wbcioPKFKs1ApSrtt0mavyKpP2k68CHbGJ-2waqYIb9KlZqymqH8ipqR-Mg0lCHjfsFB9CH-VVgOhk7JToQOrFKvIpxS+hCTms5eEJoV-FSJQ-4l+zP+IV4KUuGYvqdoVIGnWFS6Usf+aZij-VVeFFSA92fLbTUrXjuQG140-n0baCHiDEbc4NTc0rUQ36HdXhVEH5hAYYTyi5SITLVcuegsWszYalSYUITY7AqCWqv84EpsAWnvNGrvWpNS4FjdUohu3GLGfpbCPlTJVM5a71zCXVKB+lSg3L5ax-KoIkFa1QIXUsDs91zkkOEBPVTimu9SjjVfUsTO7+8sNp1M+VqQ0sXpMNKV6XMBe1Skyu1ap15AHznO1GGfJvKxed5dnEXeXOK0Ig-+n-VBEEq6hux6AcPSYTrYUJI6xrqhuu66tbrMAkW6mJKOuttaibrv3Hccy1q8wzuCwbr36Em6o2GELoBWvKKmusNhq2HjYeN1LWHP6GO6i6II2sdO-OoY2rVCONrbYYPiq4GhqtI2x7KjHnPeFs641s7us3Rx7seFHNq8rPRq-NrwIsLangtCMBGm6RArNMUS7gzqHrFk++YgPmra7dBa2t5yiVq-hoWBip6+Du+nI-a3HOTSotL2+pLS+uBhui3as-bB0Bj+jEKSYexsxibqYZ4m1GKuwz3OhL5HhKpiiv6c+JS-EeGHzsGuFf4ePh4uqj67To7+qrLbOJB62ibUpHk+KxxjPmvWvoLCFFs+ZP7fsvHUW9hdPgPcW9gSiuNSBBQVPNffO6aEQ2WalT9t4dc+fuIykX2zUL4PWB3hlBgp6pqhomF5uuX+Zz4STBkkB+G0TSfhzoi0FDfhxCGL4eETRL5OpJ-h7EsL4fh+cjF2d2H+6o5nTu5+V06LQ17+oTNEEZUuj04J-p3y69DEap0RXddcYcMLVDbvOulsJE1ckORE0hHkDNc68vLaVWD6CLKGJXHOzeHGumW+BhH5zqnhhaz3zpZ83iaIIQ2+HhGSRG2+L-pZpsAXE74zvhER4RGxEY4RzV89OMJre74uchkRuRHKcjd64DpwiNiypgq32gB+P75vvk0Rr74JEfzDdOHY4dTK8rNYzvgarDzWYB7O0Uajfr-+1H5UxOzLXs077BGhQzD1qM1CsSoNYdsmL2GoTFxanVy4UJNa12GHYfdh32G8w14BknkDYd8Rn2HzihNh+kbYYZred1rhusdh84ofWsonIJH7Ycth0JHgSnCRuKI5utiR1JHjdQ26m0QGNE-h0hMckf7UHr4+oao+3brjhqnkR0IuCRSR+AjLTP9q5DCCEdPB-wp3mVER074xEfpW47TzgczMDeF6QG0yWx7d-toKzQKONvo20XartiY28RCkpqR84y9V6rk2wyoPYsmRjgqkGQUEKjctaOxyzQqKXrzqrOrb9wE8wwGDCvmGhzb57oIBzIGd4v1sdYaPsIU0Lh6bPWvKliz7slMu7RJPPwHxUR6GGKoW2R6jxM3JcBbdsgqydX5lfgyQ2IQabDpsP8rz6poLIkbfLzpGj+r-CpK9MJ7gwYN-aT7Kx1Ak+o7u-rcjeJ7e7skWuMG5Psga0EGCFPBBvBq54Yrq8d71PsR+vvq9vpEgGP5HCq2+nVbjS3mCodbSJtEpBxzT9pnW1A6XHNNXK-aSkecSgaH8Dq6K-qHfLMGh5Ra+GuIO-ZSxiqmaqaGus1matZL2nNmK11qvUtrKg7VYUoGksk6nnICe2EGDnX9VaeHDoeQvY6HjmrxSpqc9-jtBPbIj-nWKE-41-TuhyFSHoYeap6GnmrhU16GAQvRZUhG5bHmY-5qBkOCsn7rQrMfxfljPaL5nbTVHUeJUjmw9XLQ3Z2xxUpxa2WHaVOlSn1Hr0HXOlVbLwbtSr6BB4aUXPcCs1JcygmybSC+YplrCOH1S2N65fr6+mEs-EMZawmGq6Uph4JC6wfo+4r7GvvJa5ulhWvTrUNz1VLLRyHTWYaRnOmGOYclRyVr8IcFh99K+Ya-S1tHjAVySyWGwojFhyNKJYcLctza6DOkoFxGF6jcRz14IzqlShrr5gYthwDx8kYquNJHwvjNhz9Bokbdh6pHsy3nR+aHaFGnRw9JZ0eTK52GP3C3R72GSkethhblR0afcWiHS2T9h0tz1yMCy1TUvVK+h+B8HUZGs+-EI1IDQEGG3UZbc2+7PUZfR8NwK7tOKtWNYnFbh+lHkYcYRz9pvhoWQ1dbFJoyyzNTJ3NHyzP7k9VA48b7hTvnQ3Tb2vOXchLzStPfa+YSHPrCCxzSUtMfWs6t0UpK05-yLTvKyq06Z0q9e+eHHuTZisuK-Tqn+rmKHJulsmU6+YsERjuaVbKkK3GSjSrPyvdLl+LSGQx8vJs+cINHZwtPSoLiL0qVcq9LCTsJzd9cV-uZKlM6gSKTO2tjwuuw8hOqVzODR5Oqg3vbOyMQODJ187C8XLsBm8fgOzN1UAfcwDrcWn2qcSKUKxjCVCq8C9gShfMmmggQ-Udo4U9GDWo8Ro1qvEf1hpJGZ0cyRw0J10dq27OFl0ZCRo9GPYYIszZLfeAPRg4wAsadhsbqXYeCR5JHwsbCRz2HuAbCx89Hj0ezRQpHX4fyyTzGn3tSx4hgtusoh3b6ykaMMA7rlioyx52zgrpXClsq7huirSK7l4qCBoTy92Ooytp8GHtQereLaAa1bbKt2JN-hpENptqGfYLHDgNV0pT7dYUmfDN7tPIv04bzSsrAmmr79vojGrUaNZufmxh6D9ol+lCaxaQVG4bGz-NGxrkz9PPtBidqWxp80l6aAbv7uubGDfI0+uSptwdwxsEwzfsu+psaNRvMyrq9JNuxBm26TAZwao7Hlqyt2XTSatMLBTMG4vLQx8dLMUvfGscbLxruZT7a+gfwBnAiHwevRvLzUeAK8xuGOTubh1aT41J5OytK+TpX-HO5eyr00o8FWEdq8jLS1sb08mdz8qp7hpbG7-PJw61jMsv2anlSr1r2q1MbAIRRxutShk1hK3eGMcZ08rHGGvJa0lErappPQvq6N8tXy39aRPoUKyf7X9OgCxrK73K4Ru-Lj8pFC+AKxQrVfC-KFTPQCl-K8arFxzHlqOqlrQbLDvLlrWzH4zpw2xf71cau8zXGppqtMnbSWMatA34wMNXUR43GtEdU2NgqtLuMvVxIviBIiPYJB+VVhqlDMCubO66b9stumw7LwMp92rF7qsWLk7UbvNvowlrirsvpErmrbQuOFfgwHGA0yF0oJkZAuyg9vwi8NSkY4Lss2-2KTAsDilAqzSpT3d6aALomIoHKdDOB6jOKwcqtq76aJOp+ByRb2Me0M-7LCdLkK7nHTtQA20Q0ufJHffC6zuoHMvf7+pFUKuPkwuK62vmarUw2R-F7+tqaB+oYScuLE1gGgbuV8wgHb7Pu7XoDRypvm3+6prsoyurHQQxoy+wHg7poBkfHP7LNbNHVQYTtoQ+dMrrcBhJ67CsBuzHbBgpax7dB15O-izeTjyvxOxkbzyqYB998HdsQq-MdEFOhR0MGUtw4ShPqUUb+BjWTK8dhR2T7knvRRx-GiKqB+gCaQ9t4aqyzcwdye3OHgXuL2lEHZEqOx87HeqJ3K9BqI9ug+tSK2yooahbGn3vyeu96oCaCPKhqqUYD+mlGHLML8oDHz9rQOplGNgpZR1hq-cvZRySrCDq2UkaGaKUCc8PKBUcmhjSrpoeuCi4yBqquMpaMbjOWh1PLVodAOqpqLKPH89kblhusbYf89iqX8z7d20JIRivLPKPcbTk71mO5O9aTeTp68p7zI+Mn0q7Zp9PM2OtKdQeKyipMxscJwokrV9N3bdfTj1vExmNHicbc0itTy-sRxwwnB1yChzDGO8uOfMGqmQuRK-WrWQvIx3-GIOqox5eHi2t3ygoiGMZ5i-uGWsv1x5BqVbMxqkbTqSuvy8fiw2LlxkNjaSunU4XHmkxfXUwn4FyIRqhHdbNCmjUy0ieQ8yKbiEeimgAqPpqGR5KarHrJJcJBShsjxo-6vSLmiFq5Spsmy10KULvuBxV87HJNKqIr0MtqRjPGJDJmmhpHr-IPiI3HTcb6JjRHzcdhmkZGSidMSGonNpohbVQzU8b9fQdGhAoumqsrSRwB8l3HIwbdx-ArBVsBBr3H5At7O33HGLqtq5mr7h2ByosKCprA8lF6xgfgBgvGqzIRR5ltrRORo8vH1N25CynTzMeDrC7jpzNHC1+rfAoVQtZHdTi7xrAGe8enx4uqcMbHmi7bUio-i68zacpwe3IHVewSfFoGgSdnK5fGUruSMr+LUjJ-innLPCuU8ibMmRovKliLngdCeu-GUKuAkiT7onpfx20638cN0j-GWvRkcnyN4iuVyrZGxDrVylfLswaqKsrdoCY+xqcbICc1yvn7RapKKrPbMCco+7r7YCcPB9kmxwZt09AmaG0FJu8GuFrscuYygpoIJpxyGUbWCkgmMDq-B3rDaCY4Ih-biXvweICGAUqr-MBiO-NEawOCcTpKhvE6gYc4Jh4LKocGUj6y1oYzyznVZGpW5V4zyWU9RMKkvjN2ar7Hi8v2KlarDiphxsdbjeqry6ibROJD4xHCNpKkms2dX2wRMop4kTIxM-FkVEYxx3f8ZMwXy8Gr2UDDR8GIvCPec6MEAbKbykwnC-suSlHNESrmZA06sMeZs+o9WbNiJUkp8MeJh96rGccSyiGqWca1KtEqYaq7+skme-vhq3kL6McQ2xjGs-uYxromzttCJikqnlqlxrbyesriJ6Im8ZKkx2THczo343Imt7CIAxVr5Wr1MySx0zoC6y2yTTOC6gUrGaoyJgrqLMaK6xXME8bjO2AHmLu1K4ZH2MNDxyfBw8cgunjabYtK6mPHGKjjx7Hztyd9MygzytNvJ7WrCialq3iHrvpbmkMzdSrvJpPGlaujB6l6tZK4uuvD2id3JuLtUzKfJy2qAKY-O6snxNNTCo2ri7LuHBwD88Zzxi2rQAfBypCnbatWdcsKYcqbsu4nt8tx6gGbdHsu1D2qssYaJ-y12wsHnP2qgKZ41K7qEPWWB9LjSSJ+G8HCe4qsx5a6jgZSJ06a46qHinfcrpvKxNTHPccvhrNxBzvOyrHKQrrnii0VMAbBB5MGi6v8MvcK0gZ-nI67hRy9FcfGa6pUBjtHZ7RfuyIHlZqORy+K-uyfCy6Clyr-s9-NYEBUptK7YjL3xg5GlEsPxjUJj8aRJ0-H5od6xnwrXmrgLS5GeHpvKhCKLcYWRrCyl73EekGqZDJe8uQy7HteAuntgvUPq2hb35KwS4EaAUavE6iygKvIi0hTKItYWu+rjiF4e14H3xP3FFHa3icMe0FHU6s-qnEmEt3vxlmCKMa+B4IC3fLSvUknwitEW377KSf++y4n2SU7KrFG6Saki3FGtvqZJglGC4YdBvT6SMuapnniECbaplBqyDM9u3BqGqYq+pxaxSaexlknkQZvB0amsCYlJuPd7fI6hnAauoa6amJixKr4hndGqIbYaiiGfkvWpxxLuUcf29yKGIa9g168rRC9RtSq1PqFRxoqioaPgpF7uIbgY3iGYGvGSoyrlnIUa1FKUnAsq5RqTJSiSkY6YktSixI7MBkKskYmDBVWsr6nKqS8U7ymRKJyOwuCnJIKOkvsgqpjA9yS4wLCqqKILIcuOqyHrjtiqn161iwSqo49mjqeOupK08SfRolTv0cizTpAPIeaSvxr4oc-7XyH-8X+pzEVCNSBpsqzRkppvCKHh3Jia5qrdrP8ah6mmqpCSnpKKaY6efZz9oq6q7JqeqqxO-UmMpyb9Dgnyoa4J+CG9krlRg5KFUbzBn6zXCRTJtf9iTKwGMJKOTK+iqksDivkUjk9pCcz6-9HYcZi0uiaIQoYm2EyIYtDJ9GzR+0xshblu4dhMy6q40dgxlGLr2rRit5y9clTJz5ySTMVOk4T2TMWqxHdPqswx5GyCyeiJbfpiydu2ewnW019pqqjsv2Zx1wnUSrZxokn+rsoxjIVqMef02ybmyf5x-wmmssCJ0UKf9JYCnOmOssa-EWKr8oX42XHhyfn+0cmO7pZK2gLjbI5KtM7XZQXJ3kq6av5K2YYczp8fPYmKRNgK4biJSvtM9WqD-qBoionN7qPJraATya9Mi-6-ZkvJl5JryaMg+C7eqe7udUqb-tYp626gSLmR32Kn-sDCw+76ps-J6tHFatjM7Cq-yb+y3YmQAdW4nQytaqwuvPGIKadKy06XSsLslR44Key4r0q04sOJ3MKTiZMe3WrzidrsmqnU5uuJgnSIyqdqvSbmevUu+CL3aoS2nuc6PP4J3dHTMcjkoIxSfOop7G7F6bUk0Oqk5MYp-vBWBJnMrhy5-oHiz-6Kypw83bLFialRyMGzEZ9xoSmVkZEpnHLZoMzq7vGorvzhyoMuRwV8+7GvAevq+SnQSbiC0OHGgb+J6c4naIXxtgG8rrhJ2XSefHbq8eT4xTvilcqe6rYZvG7fXtMp-bGmsfYB0bbFLzl0xEnLW2gsmOiy4c4yy-HZ6ux7ZymF6r0x90jbkfDkTgrAlLKi90c4EqIZoxq-KdYK7x7aez2JAEaQqbMVMKmfytPq2hyvbq8vK+qQ-Pipskb26IIppgjqRpsx0ZasqbPFcFHeFsAk-KmhLMKpsT73do8Jk3SvvoqxaRy8Kr++uCTEwbqp5MGIQcypgCHyjRZ+jIrIQayKrqmHfoPorD7+jJ5Jrr7XQaW+zvGCmdQJowGRSdC5WiT7cv9+1tD903mpuPtXwYcxj3KVqd6asgmsDs2pjhrtqeGh3an1SeyPA6nc9MvzLxqLgvAYkxLLqZisxpnAooCSgl7dGKqk2Jq9GsUat6mwqXs+6yqGacH7BSGifoIY-JykkvCahJGXJTBph6UMkoqc0xrxi0KOoJSsVWmLYyHuiuRp+qKrjqKVMpLSVUAaho77IaaOpKqOOl6cl-b+nMEa4RjWKK+O-w7WJ28hv472kvwYvJypnLCarm9eab6S0XH9DsGSp6mjDoyh1aLIovWitmmTKq2in5GVfRMY-mnOqqusoWmjot6qmPLioYKa8VGTyrjchYrDKNGqhCHxqtqhrVrFUdGkgGk3aZVprHdL+nVpyOn2B1hpNpraUZlJxamiIZ6htyy2mZv2ygmRms5Rv8GBWYCu1lGeCLGh7VEJoYL9aZrhUdBS2aHcTt-2xxjSWYAOqvSisYtJvgm6oe+srPLEMdd8EQmbWN7SpMNqXPqnVNBTofV8M5rZ1W1pIRQ7vEIQVf0qUqNRu5qTUa5cx5raUt3VF5q3obAqbbM3ARFc76Ha3O6iuFwMXx5S5ty+UooGv1nbDRLRpVTjmKRh6P6JUvHRmd5g0Yxh3HG4QbOnQNyKWuCJ0tSbpwdp3fStUv7pBTaCkkFUur6GywzR+lqa0fZa-OkvXKdWZt6DUoHeotHGPvDZ+1K60cdSmGdnUodSxyCH71U2jFj2Lv9Y1InpWs4DY1S-0R5h5f7E3OE1YmdTATKQ3NyKkM6gdaHX6mdUs6ah0ZzpKrqEsbHR5zHiOulS7xHosY8xvxG4seFZQJG-VHXZ7dHisc14bzGQ4btcPdnD0aSxzAJ4kYyOzNRT2cSx3LGL0fix114z2bvZ5LH52HGHXAmk9PrhiRD70YWYsaZQ2b3jXpDeUqqB7FKOUp8ivWmsXxhxwfSmoDoRpQmgyeTUsDGu4ajJmjiLXKuq1dCW0sJsxNnibNSy+78oWYf8r7GssssJsnHTaZz46LL+vPRxpDn9WfjR0DqoKahq9rSoOq5x8qnU6doxvnH8SoFx2AKhcc4x2iCcOcpKp01ByY4x7jm70W4x8cKD0slSuNmhMaUrPr8M51ExnqKauL7UkcnMNrXJ5Ny0NpoCnImsibQ8gdHyytmJysq-vJKAninWzvUx4HzNMekCj3HnK28u1yngGbS2ruzmwu5o-gKMMoKfaBm0cuYpgx78MoY1bEauG0fZ9xHA0bxavWGp0Z8RmLHz2f8R7dnzqhboULGc1FixrJGgsb-izdHfOY3Z1dGq8z3R4Vw-Mb8559nAsezRRzGWuqDa7JGwGYJhPJGD2cI44imwRrYRMLni9vyx3XDCsaAO3Ln3JtKxln9eZpzq2p9JLrF6w8yqGd7x0NMqMrnxhrHZsekZw5HZGZb61rH95wx1Ut8usf3kv+L7KatHHjKNPJ0+olG8Dh0Jv2n4yaxTIF6TNNS8tzytif0RsynqAYMSspmUsvky7p6OVOm5qOmUTKM89UaLsc1GpbnzEfbG6EmRAcOx1qmbiq3Q2kGpxvPG9TLJueLE3bG6btW50B7Q6LGpyjjpOO2581yKOcdp8bHNsYO5xbmoJp-+-MbXuf6B2MbQccdyqxLyJobh5frQsp9cb8JAMdlJ4DHycb88qrzQNTI5orLMceUy+mL9CfY56CmO0uw5qQyitLw5knH93N04juG0eZu5qwm6-vRMhnGcebeKkjGP1unS7SaKMbnSuGrBITsm3DrWOYPygwnT8s454nnFbP-0ounuspLp2UKF+Ofy-OncSqgMx9rjxm7Z3FjjcPc66TG20YrpuPM1-oBEBgrZeb4y7nZ1NhNxjRH9ebNxzTbdGY8e0xJyUFEgVxIL+Ptx7OStOcAyx+rxLrchPArmkp3x20lCGaniiaCbc17poC7+6cbPBKaw8bqcOGRR6egu-mZFQGHplkzhZhvJ+om8uoEU5onxFqADf8nxgctKyimxyYfpg4mfSufpmXLTibfptCnqSZZbUvGratuJt88OecO4pHK8OoeJqOSOarHwxzn0GbLp8SnJW2IygoqRfM2RxrnqsauumhnudNkpzzCl7t3nZhnLCtYZqfHxGf7qts7zucvuvXL5KY5yqLCoLORJs-HoIZG5zX97duKClHjv6o4il3b9dIAatF7Qmb-w2PmXhzAayqm703iZjFHoGttSZJnACdwO+w90mdVK-7GeGdKZykHCUZYqnbaUCZv54UmkCZKZqaneSaKZzJmS7uyZ6yzqmbz8lht-L3CY5A624ZElRlHGCPJg8vzx3sOrOyKqCbFZ4VmOmZwOrpnAIb5RnhjkXLxR86nNKJFRoxGFWY3Rk0mlwLNJsarz4ctJ4zGZyJ+sifzMiWd4g6M54O0kwvKOvNdJ8Qn01wn-UdbYeYf66HGdDh+QJHndCVR52Ad3oyj4w-zV-2P8iDHHuc9A7Hm4yecJ28FCWsiilQiVpAzJgjH5-KIx7LKFJuLWhnCMbOnyvMmHCfnyoErsccmucAGayfjpovHbTvZ57ErhTJwRhDa8EYRk52mOya453smEAIlxrGqIiYwCqIm+OasF4N1xeZfyyXmYiel5lZsT1rl5uTml-uli1Tmv8pV5+TnqCtEMjcmCzvqRywXD9J6J3Xn+ib15gH5BiemBv2Zs8GIISToK8Jh-fZGNpreaxTGEXuEC+YmV7NUxvTm+KZWJp3mCCvWJ-intQWW56LqLsth8gPHWbRuy4MzlYewMo+JkhbqcQPmFSuLOgB7yUH8bFjbARWTxqT6pifw60OK6kazx1CmKfMXh2MLHSoQBjbjcKedyqn9zuoGR3Tcq+Zgq-4UUAfzqtAHiLyXfb4mJKekav5d2Gbb5gEmO+bt0rvnJZp75ifG++cuu0+7nebYVQfH98YN8sfnjfOiwqfm7KZ+gvrGr8Z4shfm4FL-5qFGCqYiZ9hLwwYbujnGowffxhjnRPtiZqqn9+Z+FyhnH2OSKnFGSt0Qa5kmrwcgIu8KIBe6p2EGTIK5Jyp7GSZRFvMG+Sc4xrl6aKvWep-mNvt0S+w8yCJ-50yKGirRZsx7OWYmZ1lp3wZaZz8G+We-BkVnBmpMdYZrRWfIJ3lH+mb8O5g639u1WtAWcBwwF386nN0KauYqlWf-2qTrHgvNJtPLyTucejYqW1pJw1QiXqa1DUtD29K0I73j3SZ1poP6wOaK8iDmEbNry2dbOBe0024qxTyhih4qYYvsI2nnBvIxM5winCejpnvL8eele2pqMYvqa56q0soiF1RHPooZ5qkyA6Z+q0mKKQuZM5CDAatBK0U7ggc9FkQW7RaXy6jndvqTp79a6OZm8hT7sOuY5gM6V0szuz4r+OelMwXmReY288In0ZJxq5wWd0pGyn1LfBY1xkmr+IMDSgWHSxfVC2umnEfrpzkrG6eV-bM7VyeCF27z8zt1ijunsJDgK9Tl+kdbFzpcg8YPJnObh6f951ahWhbS64xJoqCXm43bTye93R8ncfKDsmenUGof+u3N9gZlB98nH-tEO2cWwwt3plon96bem4AHPeYIjdc9T6ZrJz6aJhd0Ro91pXJxopOKdMRTiubjCzKDKo4n1Ooz51+mvpuz5hJm7argB3WqC+ZuguS6qPKKgkBmSoKs5vtHe7IbiszHy+abx0C9iLue62im2ds7ipBn-gpQZ1jyo6p9mnjGTEbeBnIXtObdq+3mWOVd59OqJoIPxUhnPie8PdsrIRdw0nZHiglPMwh6B7rKvJhnq6vlInoGAxXJYoMVKJYOx2EmtKeL6x8KFypvi-SnhGcMp0y9++Y3utYnYnvduh7G-wruFiCyJ+a5yyeqeseeFhym2Mp00S4bXSPB6uUDjec7EB8qPhq3qtCi8Fv8psOHnkaCp94CbGYHTIEbfyoUe6Kn8cTIi9R6fxM0ehKnwKvb3JSWBLO8ZvuLfGYolPwqQntvxvKm8Sb-qjfm4UceZz+nMr03538ngRc+Bikm9+YESg-nw3u2FgHnEvqzBpqnuXs6Nc-nY-IqZ85nX+cKZ2-n0RbHer-mCRcl+5-mdLXgJ1EX3+ZSZjAnkpd9+rws22r-5+pmfJ2OvJpnumvpFk1pz0ZgFhbcemYb8vA64BYIO+qWn9q5F35m3mquPUDmaBTOp5gnRmYEOziHQouSdWJyDKqCSrmnkmuepi5KQKIiSlRrbltg6WyqfqfmO4QpuHmjvR+InrziO3ZnMjtoPQG9tjqOZ-I69juqcs5ngqvhp-Cj+nTOOl0QLjpuZ1Gm7mbqOnyWoQyxpq-tHjreZlKqFXO8iy9KITNuPUmnejvJpgE6UpKppkYpVpZpfdaWpoohZ-KSC-tUYkpTkWZWcjmnEmomS2Fn5mfhZxE6MmoFp7Fm6kmFp6PLOlLYJuaGJaewQqWnyWZlp9+GNWepZhWnaWfRincCnqrKiZlnmmvdp1pqNRd0I-FLNBSYFiLT4ec5OvUWo-vbhkDGjRefAu4qVjuhi2+I2JoDQ+2mYMeuquDHpGJVPQCCkqMxilKjsYohlssmrkpzJ4kKFBfzJv0XISoDFimKacaBqy0WU-pZZ1ELD0Kvp3CD3Cd8l+psvCY559hljBe55zOnBcezp9wXhJql5sImusulxqXmS8d282zn5MaJqzIme2YNswdnyZI1Cucnaxapq2mqGxY1ipsXxibzO0IW2xdNCzun2ZLtM3Daj6aDMngCo8d9548mhxeUQEcXeNpEyEPnhsFJKcPnp6ZnFo0qxavzl+knFxf9CzC7OMdXFpcWy5Y+yqHT7yck+it9dxcPp-cWCwpTMnPdo4pQp-PHZ4cw56wC0wrvp-LqU+ezx0YWdJsB6pdkQcvQp3PmpLptEx2qvNuhSnnH-pty29BzzOcAZyznDMa7M+Wm8YcgZjsKwJfmFk0LYGaJIl7rDCdglyR74JZYoVBnXieQl8cLUJaie5TGbtLwZ8tB1zLTqrsUM6uIlrAHCJfXCxvmSJe2RmrHicpLquhmygebuhkmjhcyrE4XlKe3x+ur+5OYlzrnbhcsprOgBGZfzNWKdsW7qoynQFcElv17h+aIegamxJbHqiSWJ6tV-YBHKWZnq3wqvsW4erRnPGeUlzpGCMmmRn8tYaZzo4xmNJbKcnerkEqfkvSWX5Ioco+q7GZPqmhzv5KBRv+TYqaYc0CqtHvJG2yXtGcUcimCpVHSp8+WT+fOVbhbBCyHophL3gdd2sJnvgf+FiIqSSf4iwKWZPua23XsqSbfFmkmkiuRWpyWhoeAJrXKDcsSl9ZHr+ZqersmopZCJjBXcpexF-KWePueWWxXQCdUS0xW5WiqZg-acCdqZmh1ypddy4Q6lqbpF0FylSfd7FUnUmLVJpqWNSaQFtG9gnPf20CGRGrya6BiuIblJhvspmfSeiQl-yOOsnZmlRZml+OCPqYyc7Kz5IYSO5aXDCRgnHRqLFncU2KL1jtn7bSHoWYhpoqLdjpOZmGn16qSloyHw4esa7yT5iyP7NGn7DoqSy1V7juxp15mfHleltIsO4Imsn5mPmeOJ7YxfjvGcgGWEktCaspWppcZp+ZzMxe8qpZzZJxhlsGX9fXSVuZnMlZmFhpSGpNRlxZKcWYGpXJrBRYJZh6WiWfPxhaGQyo06gmXymvWaoCXAjumq16KzktycamXyyZaarWmIbJ8VsxKbqe5Z0SrAlcZF5UnGpdD2rhqaIbvZtqX9qa14pg7zsO1J4ZndSfiVgKasBdxly5T8ZclF-AX0SapZ5CHSZaeUshD+hPMJylz89SNZoi0Gp01RzpjzWZtLIGkvVFZcmeBbmv7oe5qnWbNRl1nF-TdZq1GOuWD+yG7WZ3tR2+6HyOGQ6SSAOaDZoDmtBYHgRiiYpJ6Q+Mtz73BGkOcUYd-cwTGt5QTZvnmk2dSByNGKCGjRhyrG0reY61zs2aTRnNHkNVrBuj7q2Ya+2tneVI9cstmKYYrZvAMW3t6+8JDJwMiQltnWtQrR5tmG2dbZnVTmYdjczmHCxe5hpVreYaHZn2WvVd8eUQNSkNtUntGNWqAl5el1OdnZ9d4a4eNUKqX1XLjFETnug113NzHF2bPR5LmAubnRHdnCWBvZ0Ln-Oa3ZkhyJUe6kxLmYuaK57MtL2c0hv1r3Mf3ZzdnwudS55NWHWpzV6tXX2Zv4lKnJCfYcO9Hezx-Zj+aeVZ0Ep8jsJqbcwVjTNS7Vq9U+Vbo070mw-oR5rQk4ccUJhHHlCbg5+ZCEOcx51VLkOczZ1DnuJtTFl4akya252WWlTqXcwjGkYp+xvMmosvR5wjm6cfI5-FW93L7SmOmDZbcJ1nmIRc5x+MXfJcTFzmKM6dbJgInzBaCJzsn+qZhEssK33PKIwTnnOaIK6S7+MYu8TxHVzOExhXG02LUrWXnZOfLpoIWw5fHJ-wWQptqJisWlOaZKryKshbQluYmMJaAypAGhJY0x2mROzpKFnTHTOYUuxFIiKay5kmWVao3l8inHiauESzHI6qpIvDLVccTR1zm0lNDanWG0YcgxJNX3OezV1NXc1e9UNixOuui5ytXYucPZm2Hgsai5rNWU1a2phc1S1Y8q69mK1afZ6TX72ZPR2tX0ud66zLnAJY3pHLmq1eaB-LnfH2LV+PaSuZICsrmqoYq5wPpa+agVbra6ua4EsrGuf0EBhO7XHxE8wu6GGaSu6BX0QXR1DfGKmUG5gKnRRbRJqBGCFdSV7upWNOTGvqn9qt25uTSIxcB5ibGerwW53T6VucEp9HaweeBxvhW3+ea8wnnFQaCa8LW9Zcwm+bm3MsgmnbGQeb2x64XzKblgj7mN3ON1StbLsaO567HaroABzfqpGYcBgT6ruaefEjnwCf2qkfLRZd+x9ca2OOsRowGIgce2oLS6itrhj9n8vO1FpuHWBaFco2myvPom0eGEtKPVmLKF1ek0rLXTnx2EhVWu5Za86QXDWLo4-DmDmskmrU7N0MG+y09bafpxkbGvRfWxy9XSMa+E+-TO-ug6h9WOYqXS5MWZ-rXV1Gr3Reu+vsnxQtsF3MXsAvfF101wNa8FoMXIDM8F5ImRvx8F7XGFOaoClDW5vxU5r2XC5x1xoYXOide12G6ohZh2WIWYhdz2I3nyFfzfP1Gh1QjxzbL3Nv-S9CXbeb4eiMH9OaKF3o7Lhb1FTYnTue2J7sWI5d7F58mk5Yjh-ZhgdD2CXkJiNuDx+waVqAhVYaIcusj5lmGd6drljF7WibTxvcX4dey7b0qhCvT5gBtM+ZfFweWwpYfyj8W4wq-Fu0T-6YWwYvmnUeRysvn7OeQ20+XadJ8ZmvmKGZflqzXdLMl86rml4tIlr+WDCvb59SmBtfFmm+6gFdol7-d6JZw11BX+tYSGzSnuuff6hEmgIpPxnILp+ciRi-GAtbklykccqbcl+K9gmaS3DpbCSb0FxOnVFaDihsmqjJDehMH5dcSZiKXctcEFyXtYRfZJ+KXOSZU+rJnYpeqKlKXZ6asVsAmbFYf5ixXmgbSl3OrzFZ6prKWiRe4quKmhtcfB02DpScAFwgm6TAv20vywBcwO-lmWpY5R6gmuUeZFu-bSt3oJo4ypWd5LGVmtJ1OVxFXDScVZklnxRbgh25WVofuVr2qBCeRSoQnfsKn8l3j7brMqufyVRcDRWno3SZ0IwbVnGzG1lgXarUm1ofTjabryojmkde4FjnZeBeCbfgWLRbXW+fTVsbO1zQX0ObW1pHWtitJwr2nN9NHSvZqLCd21mnnYOde6p8ah10Z+5RHFtaefZbXXCPfW1v7gds8JrtSf1vvVhPWxbMSJ-06xTJ55wkqHRf554ULlldtlnsn8DbcXUXm8Apvy+ImOOdxqlwXnZbcFhInGaxl5-7Ww3WfB1Xm5WsrFz9KkNbZKgIXODb3JuKaOdeS6hQRWVBc9fmHebX4N0XbUIHOALOWNsvjxvnWaNp6Fn8mgRfjMjREA2V1xjXm02Y+Cw3HohYN5tHXtEYx1jYGfBsdcIQ2+JfB19ASHtsH0K3n46qbOmcLncfwZ0nXHefJ1wjXYwZwlx+X3eZ1tJPm26dEuqYW2eefF08XXxZT198WswuV16wzVde-OpuL3DdOR7IC9dcclg3Xn5f+1V+WWlQIy1AHm+Yt11vnxqkMKgfGgcY0prrn7ddWG6nLd8N75unLzheoZwN7PcbQVqiXR+bc16ynFGceFvQSQEaD1vujYFOFyz4XshY8l66n2cZUVxRXiqZ350qm1FfaNiqngpa0V6qn0DdqpguqkmexRuniYpfxF4xXcmckV-PWpjY5JtEXspePtZKWNuYMipY235ZWNx-m69Y-5t+ag-1JFjxWamfz8k-bqRd0q-ycapfiPVqWORZ-o4FWgCdBVqvzOmaFZ4YrNSdGK3kXUBf6lqfW5WYNJwlmoIYD1q5WJlZvh7gm1mtlptYrZRe+szYqFRaKtJUXXlKPbRfz1ReP1tD4tRa9J0P64gV9J4GLr9YNF2-WoQp5lk0X7is3VUwUBBe0J60WUQpW1sWXbmK+KyWXfGJdFu6St1e9prmyFZdtFk-Ta-rANkmLKopf-b6TAxc1l4MWT1bJ20GqKycXylwmr1bjp606E6YBFgwWQjZ8Ji2Xp-pwNvuG31ftl1VWcpvayoWKP2otNJ2X3BZdlxETQdfYNiP7k+Yh1icmBhWTO32Xqxf9lsXNA5czOgYiQup3JrQz1yaeJ6ATrTOjl8UqTpp7pgom6hcTlgenJ7tyCFnXwOnTl88mZgcy6o8a2dZkNhemSKejPKNXhBgdirMGS5b42quWnlorl0uWt6Y3FgXX8fKF1ncWdiYvp2f79-uPpzWrQKbPp8CmE+b1qwU2IAZvp621rxfgpsnzU+cl1mGqTxaB6uXXb1fVN+2rJ5ewpwvnnat-F50Sl5da7cjWsVfXlsinqoO119w3WbswIEWiJRWW5Aza4Jc7zRCWGNYyp-9X4OpmJ1C9CddwZ-IWlif055w3aKyflzYW6+Yl6xxW1zcP5q7xLdfIl5gYDhcTetiWU-GAVuiWc7pmxRiW1KYgVxrWl8aPN73qv7M4l58Lb4q7qnsTRGf4lwLCB6rd1sYbPesqNlIzqjdsp2o38FZeF9RmiFc0Zq4a7JcUclSWukc8pmGC6Fee89gLGFewi6hbWFdCpsiyOFZroqiySIpNAIECQUeclqyX3GZfE8C2I3tEV1JgWKeDNmLX7n3fq7KmAmcv6vhb5FdX5zpaJPuTN9RXP8c0Vs3TtFf8N3RXhEvGN7RKxluz1tb6YCZce-T6a9byl1KX1jYSN5EWcmaGpmUG8Rb2Ntb67CwKl0UnMReXI2xzZqbCe75WUDuEq4gnQBYEs8AXsmZCV+P82RZZFugmJWfEYQdWVmLFVuFW3ZbGZyJzhpe-I8KKoRfGlj501lYWVqgW7rwysxKLPqdWZo6nClcUh0aLKcjei09qITq2l-ot9mf-tPaW-KvqVtftTmcMZ9NUQqtZERGnKbGuZzNKolPRp+FGHpb6Vp6XHIdxp1o6MRjMt0VWy0q+lz47xlcfFqmQplcppoFnj3X0KOCiJpIQooK2kZcMRqqqDDoyViSj6rahOxFmkmoRlnZXFlcyh7yqFkqya9GXcWZFpj8ivjfOVn42yobxl00nVWfK59VmZRbXl60myZbA7R6rpZdeVj6KNaY+V5ar4TYdDMlg2TrL6qibw-sv1qDn9Rd2qzE3B0uNF6wjTRbxNi0H8Oxg+2U9l1a68vHmbZe1O74rZqqOEzbW3qvpNvk2nHC+qqRH4INZNmIj-qp+kzk3rrYjpmmWNBaZxoVWoxbnh6GrUDftOhMX7td53R7XpTee1obTCDfoNiM8PtZzFlAK8xfvy3jm773l50RImiJLFyHWyxd9Vmcm-ZcT6AOWjTKDlm-DGxdC6kw326ajljsWu6cdNuOWm5cBoxHzGdeP+5nWJDYDNp7Kg+c51uPBudZGGqjbZDccgsM35xYgJyM2aopjh6xX8ws2-DOXK4c-V40rehfrl1M28zd4Nqs2VMSPF4uWfDcnZTuXI9sgB2+noAZvF8XXH6bT5ys3z6bzN9+mGhYkxxu6wyobNysKcKYdO4jXrhsUu-8W0SM01qdmuzeHOzDKt5Z7F2D1d5aDq+BmVgcQZo+Wu9IQllvGDNyY1zIX8de2yuc2sCpsNu+W6yofllc28Jfbx2rmo1q3N8KW+Iecwiy9z7IyN9IW3ueHx282R7TyNuUindbPN9JkG6sax682PdZyNnrn+Gc-MjsTvzOfNwOgAHIMB3c3FzdKNz83dhvv5ku3h+qUvX820ZhqNvBWCBaAtwhX5JeIVsC3hFYjeyC2KFagS-Y69EYMCfBydpZ3El8rlsp81lBLmFfIc8ujKHNDHbBLIqe4Vy+rgKsb1ohKBFY8Z2iKJD30e6vnBLb8Z-ujXJYCKyFGWjetC+i3o9eUV-o3-JcUNkU2OjdBFkKXRVuNlgR1-8bJegxWeUaMVg36oPuL1uLWVHLZJpS3cftUi4pmvieEtuxXECYQdoiXy9dr1yvW89c-5gvWE-2Klyi22fKlJgSqOmtON5pmAVbqlq43HNvkUoJWDLbCVkFWSxo6l4q2yGhGVvkX3jcpFgUXPjZVcWy3klfXFri32rfhl5y2eaYWZ9y2wKI2l-JXvqago3y2tGpKVxJKwWbXguTXxjxLVberjGp2O45morcaVoo6zFd2Bv42rmfaVoic7Gq6VmyGelYIHDK3XGoGV3dp3mZAYgZyuxiGcxh2-mcmVgFnplYqt3Jz04Jkd+ZXBHdatwSdmaZrSnR5tlZat3ZXKlLhlx6mBHcRl-x30muUozJqW1KwHE5WOHcMhpRNkVZaExfW0VYpZggXiZc7N+a2lIfJloCDKZfxdLJXeTfWttlmvleONtvXkeaIJkAW7qYZF8h32mbBVpTWIVe6ZofWryJwd0fWJmsYJ6Vn+Ra0q06L5Wdn17AXJacmt4k61WelF+VGRlNIQuyVnSd3VldyJ0s+UqMT1Ud2cU1n1aXJV1qca7sK6Ff1M0TqcThC7WeNRzlyOnWLvc1GXoZ9LVlWyWEOzYVzv2a5VxZjuWOf9bpDuUtlcwDn0VKWYnljRWIstvC3wZ0jZ-1Hv-WXZyM65Vf7vRMmyXgjRlNm2VPUNhl857zut8tCtVbtcxO7dVY8Qy1XC2etVt1zl7wJh8mHQWL7eoVTwfobB6glbVadV+1XhyxvvZmGaNrbZutG3VYbRqc3JYr9VvwWYdaPkcsWuDctU5VqpyqdU0WGAHxDV1fXmZhnZjim68ajV+zG3OdjVjzmZVa851dmuNY5dnjWlNZfZ61reLiXRkLmpNYeN5TW81eJZt1rRXbrV3jWsYfi52KlJNdldgV2UubtEDJGdNbXRuJpmWJoa8HHpWJTSzTUNAwGQs52pJI9JflX+1aMDY12Vet0DJE2ZCalYibXtqvRN463Ztd1Y+Dne4e-8onH1VY1SrwNV1a+dzV70tfT1RHXIiI6161yx8p+tg7WTar-ayeGXNN+5zrXJ0uZ5irLrtbGF+snmLf-W3nGn1ZY5q2W2Ocetqg2N0sDdyB2cSrrNxiC-1ejtgDWCOvDOt52J0Yq1cTmU2KA8tuKNXOdtmDXixaV51XnKEdJd7InY0pnNjAr47adx3Tmu7be+snXfmZJ1g1tdMdIVkvMyNc9tq0m4+e7N3ytezYr5qPlFhZpG0srWXZY14og2NfjV2RXA+DXZhTXb2ZVdtNX+NcXR4LmhNcU18V3BXZdaqV3HsMLV4TWDNarkyLH90aPdnd2T3dVdtrx1XZE1jUYNNZXllsLHAG01193Y4b01s4xr3aU0o4aCsc3taa2f3fM1w3W4jeN12pybNbN18jKg+o4Z2fHkq3a5kHaRJYAVgQaFfwLFNfGymQ6xgbmt8egi4bmZJdG5poK80atQgS26edO18MX9udi1yKW8tZwmm7G6tfi14rW1ufmxrY3FsbA477nOnmEFsG3Kydo98CarseFGk7mTGZgmnu3advQ-MrWi0PGp8MaqtdCjKbHBPZmxlD2XNcex5rX9qta1kvWnMpjdkN2ctY-G47ngeenlxLWGtcXxk2bIeeHWwP6IcbP11mWIOYdd6bWTaedd063qealhkMWwta493QnztftF7N2CefY9mk2ADdnvIA2CVYvVyN2Z1aRxiN3SOcc9nbnnPZm50QX34UhtiWraOZu1+jm+jcY5tN2HtewNzN3eebwNmUGBebzpog3heftl4umZcZoNtU26DZzd2mMSAtC4j1X2Ay1NlESTVMq9zzrQzVg1q02QhZtNugq9cY-V7ZainAkeAoFUde0NgYm9Dcseze66nFVAZUcil3Yphs7zppt5+c2ZbaTt13H7DcHdinWp83umhj3Khb9xy7KU30Rol027qODK14bBbe7EZ+hcddS6jOWjcweIC3n0OynFsQDRbcTxpyCFDbKppQ2D6bTNhm3hhcQpms2AHZENrMLrbc29kq367Km0wI3f6b095Vn2YvOXTnyS+ZZdxQq-bbp12n96NecMyc2S3Zg9hrmmdPQBhvnTddh9uD37NaJya3WrzcM97I3AFdyNsfHTwrBJzXyAQ12Fko2hVrKNliWKjd4Zi+sj8aHtmwaR7ekl7wqrRyeBnhaaLaCZ1o3Ele-tj+3vJfX529XAReu9tn2UXt35wY3wRee9v-HpmeAdzJ7DFbSZ-i3JPY+uGB2JLbgdyGiq9fyZzY2K9bQJsS3d+yQd5xWzctcVybCc-LJFyUmncrVx4h2JGrONsh3wVYody1pBtWodxknDLeH1zDMmnbjhV42yUbad6y2IIe+N0qHsXJnlnlwl9Z4JlfWvbfSd2dCc8rjXCgXr7riin4zZBdVFw-W6BZGEvQj-eN2tn0n9ras9itKZtesJyIX79YP8zN4Y+PuRhNHZdFC9oRH6eco943VfXZtJ-vKpBf-1tryt9NJ54A3ScYC95k3Ihf0FKfLWWtUFgGNBMoZNkGTovfMg2L2k3du14Y2x8s9Y5L2hMe1NTGGlbbPy+U2QzfG0nL3svdVNtG2RYwcFn9XBYsLd37WJOaCXA7zSveGyxtGixbB15sWKXYimrXGavbTcjW2GdbdNkZc7aAo2rvFvTZI2ijEXQBZ2ekR9Zrzl872RWsu9rcWt+esB5Q2L9T7N1Jc5ZaHhHXmUdZ0Nrr2qer12-Q2uuOP9tKbT-eh-YKpJieF16YmNOdnNzDWidd1c3in+3Zm92x2h3be+5c2p+iABxuWxdb9lTw29DLGFzW23bQrN2SzxYu+9qeWKhb+9mjGtdaQ28I3ddbY86I2l3Ys1mzCNzYR9xI3VheSNz+XUjb7x3PlS6pE93na4fqx9jVsy7arE8UcxGYEl4zn1iZJ9yBXWJc91qAb5GZ91mym-daeFun25+f63Ro2XgeaNjDWX7d10t+3kUeJJno349ZTdiXLWLen9oY39A54NTi36qehFiY2s9dgdkAnDfrki0LWGXsre9B2RLfzdu-nyfqV9jB2VfdQdjY3rA61BnEX6ScmpnwP99tPtw-bm9eP2jlnina5ZqqXlqZN9mp2zfZ2NKh3AVdCV-S3GSbt9rUmfmsd91h32HZmhka3erIuV40mendwFqa3TNZmtwZ3K8yqUyQWwJ1315UWjWIP1mE0ATM2tjtrpbHZVw-q9rfHVz1nDrY5lxdBKecw4s62OXT5ls0WBZYJNiwUXionQvQnl9Iw5yPbnrYCtmWX8-u3Vl4T3lfz9udCKea5lkKlfqoVuQSGcO2Hh2nGo3ZpivJ3Fg-1ly7XDZZvVoX3kDaXXcU2v1d8JyWzUvdwN9z2nBfwRvN3LFa-Vh2Whecn94r3khwV1rmGKveJtmLjm3cNN0m2tTYpqmJK66ZNNqm2zTb2oi03XNvpt9XnHbIltj1Dadaa9wZH1vd+082Ltvd7EXb3Tvdsgn03FiKO9oS7qDxFtoM2o+fFk5C6CQ8qmpEOnTOltxO3srpENvSDFbbJK8gy0N00AvemaDPj5+AH9-dzNs4ntbZo54eX8SW0F6CnDbeLNuwDSzYe9tM23vYfF746VgV1tkeWn6ckK+22biZ+90gOF9cS9ueWWtqAZuMqLOfbNid2iBbiRkCWoGcoDud2JiMDtoc3icJHNsO3lU0jtnMjofdjq0b3sGevl6srb5fifZO3vcbd5psrbNdEp8hnYjcxRySn4PZoZmSmbdfd1zH30PaUjR3WTeuEDowbrwuAewu3webrtvgOvdZ0ph829Kc7q+YC27dXKju32A5wKj82ktayNiynyfc-i2QO-zfkDgC2x7dkl5ByYIquRjhbKNEx1kE6KPHUlrHMlHbMZ18qLGf9HF5HiLINwPe2jJYcZrhXMLZvEhMiT7ZS1-y9b6psl5Km1A9Sp3xVSLagUlS2iV1D1x+3cSY0DioKtA+3534HdA5Txk4O+lpxewWCdFdYD2kmLA54t38H16PAdk8GXA619rVbZfcylpW3XA5kZwIOhSe2NvJnM7fV92wO1jfr19xXgg88Vo43wg86hmkXHkp5ZqxLLfYkt5IOIBet9hp3Yp1SD2Z0opJFYi53TqfIeNp2qHj1J4a3OHY-DyRqbIrT1zmmnLYWilJr5qoKzJRqlmedA+aXKg4xU9Zn8njMkhcoLJKykozNcI-G6oMCCovQolR2DpYaVqhWmlZOliqLPpM8kzfFdHaTAmo7bpZuOtK27jueZh46srZel546mjtAju53wI5uPEmmirairHKq-pZ8hpx2-IdKiQDqMs19WtY62qqWVrL2aldWV1CPGwNhlvh2gnY0j9x3QnZ6tnSG+rcidm6yhreis7-akVePZlFXenZxefp3eCdmtoZ3qT0ydqWWqTZyd6aW9g7X-Da3l-K+3I4wdra-61oPOToT9+HGk-cC9k9qrCL6D0o7LrZuzY7WaOOFlptLY3Yet2U2UwqmDl5XqTdmD2k3yTIWD7j3-aZnywOnVZb+q9WXNg4B1912fKbWt-YOW-s7R6MXobbjF2G27tbTp+DbLZZfVrOnEo6n9jMXVI7eD1V90ZMlx6wWvtZpKn7XyvYV3Xf3vVb+D6umybaNNim2QQ61tws96apXJum3N-fu9u02mbZjl7unWbedNvumObcP92DdUQ40ydEOz-bENnmqIEGO9oHZedZJDuQ2kCrY2hMKvefWjj8m16d6o2M2ozfjNguXPssZD7cXmQ9u99W345ebltbjOQ8qjyUOeQ8-O9bX+Q9xoks376frN8s37xal14gTxherN0eWc+e-psvH5Q+p1j32-prwp+eW0LNbNiy6a4o7Nik6ZNZ1DzeXZ3fAljMrIJZou40PXXaQZlOTPpCiNxjWMGaZd60PNOZwZhO3e3dsNvinUA9BOF0PYPfKx5OGyBsFmlvmLhf+JteK+ysjD5LXGGZBJ4MPqxNDDzIbOGZrtjH2oFZzD0eSc0o7qlu2kw81kFMOdzbTD+AOxA+4DxK6cGswV73XXCuAio8qFA+nq8e3HKZafM4CSFcvttymhifBg0AqcHPojjd8YLdrDzSX17ZhxG9wZHu3ttBLkLdsZ1C3qHPQt6gs8YOPt3hXr6rcZz35tHqEV0d2RFYclqmOxfY0e7gypw4hRmcP0QM0D5-GY9YBFuPXlw+79vyWknvwqwX2M48B+kX3Wftvt1Jm9Epz1xY2qKvoOvcOrw7PDhX2TdcvDuS2pfcaJ0QGyiu4t5tqAg5PDwa8TIr19ikWV+KaKoAWTEuN93qHKnd716p3xXdqdgYqbjdP5vpmoVcYhsVxmHbeNtiGBpZgjsyPfEt0qn8igHZeVORroZZctkP3zKuEdyJK8leiStZmfLY2ZkFmukrcdkJ35HZKclCcLM18qvI72nUOl6K2Ko+-hr-Q2lYiquqLkrZac7pW4qsynEx38DDMdkrzTguiV75mejsHd36WPHfKtxNmOks2Z0Fmz466t3ZzwobRq6JqfHc3juFn9I4RZwyqJpc6t8FmpI+K6fZWsWcOVga3jlbxZrGXzI66d+J3r4c99pJ3CZbqN1J3sY+xVp5WlrZcj1FmW9Psoj638ndDVdln8CYiD+CP+495ZweOmRb716AW4g6xI+p3dw-alqePDqZhV9IOC9cn19AWYne78jZLIuZwFok6bI+mtgZ25aYcjh3iwhjxV3z3z1cNZ2hD3mo1R9l4-lIZcm0sAQDtLTqcVnbfQNZ3+mPuhzZ2zGu2dplXDgD5chlK9COEHH27jnd7auQbdQIwfV1GyOo-R+-NXywUuOtn49zZd0OkY2Yrd0TmPnYA1Qf2bEeADFlTlVdwBf52zCc9duQXluhBdsmGOWr1SvVW2PvrBmtn23uNV7NH4XfNSzN6kXdyTw1X8k-57WmH2YcbZxmHzAirRhM3RWt1U-F2JWsJdqVqFed7ZltGfVZGjgEOhYYDV0dmg1bpd-vwGXa7R39LY7fSQYdGZ6DS59jW5YamFXl2X3YA9oa6AkaC5xJHVNbWphc0j2fE1u2HVk7M1iWZb3YS5mV21NfzUddG9Wv8x+tWvMa1dq9GoeZvRslgu2ttRjlia3PZnQJPooTNdkNS670LAoCMb2PHW-yOIOfZVhQmAyZg5-bXxNNddrQmZ4SXVkWWV1az9hMnxBc0TpWW3RdRt3DmxnfQx4jHlZcPV+z3q-cgx4fKNPfut2vjEDZh2rSbE3aHl2GrDBabJ+qOpTeuDmU2mMffVh4Oh-fucUun2o-a1OdT90rnU6ZPZVeVZat2qugICrht02K8F6DXaUb1N1DXN-fdl7pPvg44N7qCxk6Uxqw3uKfdB7Ud-CLAy1YnRA6I18uKEMuw1oGaMY4TKvTXc61s52YXG8e3lyd8F3f11ugP6AwXZ7jWl3AiThNX16DmTgNqdk4SKJZOBNfNh+93+Xcfdvd24bHzVuGGHTBNT5V2nU+1DvZPFXe3dx1P4BfWTh9m+XbFdgNOJXeVTTUPfqW-dhZPCxr-dnLHd3dXGoD3SuZA94oOwPZVhqrmkfY5j7jy5je5jlI3eY4Q9wjxCNPnxqWPuGeBJ2WO0YSw9mUCcPfOI7zXPk975RQOxny3D81WI+K3e3HD39bKjrrWLxp6127Gl6eElxT3VHOZJmzz645H7OA2VMo7Th7nL+dL9aa6mPaLt41txPeefBEXVdW-YiCa6Pdq1hLXhPczD23X3ueU9inG0U-sDn7mz1YNZzFbpPdQbWT3dPYVDorXMjc3Toz2m9bBxkdazPZtd-Wmd9WXhdgWQZROt67nDtez97k3VUpHT3Hnxg+-1tLXPPbSj7z2EU7D98Z391aZNwFOT2o-Tr-zoo6x5vP2so9m5s8W2-tODgKi+jvb+02XiU8559OmM3caj62Xmo-pT1byP-ZeDqETPtaxt77WMKdn9xU2gzqX9pXGV-ZVx6mOgpv5TqHXfg6bdkQ2hU6ZkgmOGhx02ojPtwy-9zr2f-bR1+IWTNrHFysgMupgBYb3IA4jV6APxvYZj6VP7tPIw4oWUFYwhFmOKTHd5+s84usDxg-2fedI2ssINMmcAJkhdo-7FpCLi2mGAQgzjDc4N86OLvfkNx-2ApZu9huW7vehDvPmRQ78Nrn2Zdd8Np73c44OXaEiHbdZ8kuKM4-9h+xHNdaHAtMrOM8r5iH3Z7Kh9hjOs7bF8+vnFfeYDpvnzdbYDvNO9haaadeLBY6zD6iWRY4EDjXzAgbVjgoXifc1jg66hLakDzAbB7YUZ4e3-zdHtjFX6jYZ9mRX+LJEVl76Vw9+FjGmU45-tviK9A4S9kEWs47iZ0KXazc9DpCPm48WW3i3Ag5LjnaaJ08kD2uP4RY49oQHi7qbjqS3rQYFJybPt07O5o8PKEwoavB3hDxT-MIPOE-fDkh3qpZiDkeOhE4DhBIO+E9VJv8PmqeAjiLkWnYn1p33BpbOV3IOxrfd9pPKloelpu5XgTY2aua3iBe1Zx3iyBa31oP2d9eYT0P399drA0f9w6v2dqHDmZZCyv9Gn09sTf0nZhMiyuATVCbT9lvK+BbbywWXYTJ-Txnm-0-S9+nCb-IH-N62d1dAzpFP5Bb21xQWj9MZwlQWIM4z1yKH4M5c9z-WBTcOD69WCU+8NpeGzZZK97DPEbfJT5G3h+JH9917BYueDrMX+yfsFw7zKDfTFjWyCxYl5v7XgddH9yf6gdcek5g2DfZFT7U3K6Zbd6cnBo9ZKtkO1o9uy7TOKMXoqPSZ3EmFt-b2sQ-WOAKGESihur9Lwzdlt5W2rvd6NveG+5ZbFsH3ttLUN1r25puR1-jPuvd-9prb--b69oR7uQH1z7OW-Sc4C8AOUzYsNzinw8OsNxmOpveWJxAOJI7m9l8MnQ9wl9AOHM9UNwmizbYID5CnMzce9mGONw7hj-PmEY6E9xUOZHzcCsI39Q-swc0PqEpiN6LPV2MYDuLPSMtdD7AHO7eXt-YW-Q6-N3gPAw6FHE82K7eMpmVPTdvKNmXaxAb4ZqymqfYEVGn2CPfrTx0jBcuotuXt3JdnDgknk4-ftvn2lw76FprOgQbRRkEG+s+3NjX3M1rfq0PzUtcPDrB3qKtktqbOhXpmzsvW7w4gd68OHFer19wPnA8vzx17tffWzwMGJivJF2hqiHbpRkp2O9a0t8p3apdN9qp37jdDT0eO7jZOz3-PRoeeNq7OHfekT27PF47OcsWm2aW6dia3Cg76d1RO7I9KDwPdyg9MhxUWLkuhNkst-jO7isvLPSchztdrvk4m135PoOenVmv2zad6Do6qIo-dLfE2X9YxTjHOiTaBkkk2nacpTiWWnI8pNmq2sYqAzsv26TezJlv2lg5gzlYP+qTWD5PJiyY1l8On5Zf4Lz63IvfzNxnOhTaNlzzPXTxqj-zP4bdFM-v3XXWhT0vWng95zt9Cng+INjL3uo7Iz3qOKM9dl-G2ieEJtljPRo-+DpXPAQ9TOmsWJo9T6MEPpo5bp0OWGvYdzhEPAcoWjtztmba7FyUq+zaltpWZdM9n0hYhDM6KJ+8qTM7ciRCBzM9gByzP7-fFtouWuQ74Nzembo-LljenPYoej6uXNxcF1qJnthrej1kOPo9NEk+nszePFy22zif1t5rzAY6vFwUOQY8V19zPs85ZzqGOpQ-NtwgOFdeIDxs3vxebNwLbqPLx6zmiNU-A9U7qQs91Ty7qiY7rd-eXa-cPlhimkMYCIfVPaA+WFkb2sGbpj20OFiYXNpmOUA+-+373d9uXC9mPQroqxrmOqsdzT4o2+8d9D9H2S08yznMPO85DDt83MhvDDwEmLuYmzmMPpA8bt3SmvzKEZ1u3lY9fNoo3mufVj3DXxA9rtg-Gy0-El6-DJJdwV2n2jY+LDi5HgEvNjheWjuzntsdxoLc3qx2P6FedjhC3dJasZ4KmaFq9jqhysYIvE4iLAKrMlmKmLJf148lrktlDjocOndvwda+2lhcap7Am3hbjjwJm5FYj11Cqo9fnz7QPY9aXzlOmus6-x7OPes5Xzn4mxpYyewuPxfeLjyX2F04SMm-PkHf3zrwPxLYyl3wP7FZbBsYKnFfvD2OHVs7khoqWn86kVzuPX85YNlYLuE9IdgeOQC-4T4eOAC6Oz+29x44QFoc7xE4GZynFwyx8TmJWRmYupu7OrqdZ90p27LdGlhy2Pgo3j7mnz49ctneOEopEdqaL0joKVlQ7JHdL470D5n22Zvx2L4-yirY7lHf2lu+PaI+wnahXFj1Ol0KrzpfCqtqy349Uqj+PDHa-jlJKs05WyP+OF6WtLqlhbS6LAnw6V+KRjn46HHfAThVWhBbe3OsC-+z9A8ScwZbtlnSH1I9qq-SHsE4ShwJ2ME+Cd2BOZkr2VjqqzqTRlhaVBrcxlnxLOndd9o0nfjfuCxAuVE+KDtROQTc+zxnjFaYpNg4TpXRWt3J2wxY8jgp2Gg5X8-7pzPehz30nSC6OtlHm305a1qgvId36DyKO1hO1lu2ncbKBd8DPsc9uDnuHko+ydv4qkk5qV3WXTn2+t7oPQOlELoqjCo6Bt4qOdZdBtunPwbcjF2OnWceFN1rPRFrFN+4nsEeFwhqPTBbbJ+DHbZd0LrYOqSs6j0jPpQrF5iXPWk6bR9XOSXfaT72XhU6Yzkm203QcLygCG6eptrM6Q5dmjuDXGvdo1zcnvC-vR1umPedWjy6Ptc5tt9cTo1b0zz30wi-mR3XPIi-g3GIu5Mctz7Qu1SuJD+03NSp1t-cmMi9SLkhs7o4pDyPOqQ9Klv3CkzdyLpPQsws1zzPORQ++jqG3fo+RFXkPHRaqLjLsMwt+-bAPIcsaLvAPsIwaLjfOiA5kK680nbbhtpVOuUMwlwin3bZ8ZLGPQTZxjqjWezb1D0LPE7UNDgMThzdJjyR7yY5xHbwLIs8rztDXxU+ft+mOe3bkzx0OqdYLzx6ad7IIlqD3kCffl-kueY6OL7+X87bSzqgGZ09LT-u3mL2yzs8L8ffrkkQPD7Uljjrn-i5lj8qv4SbjDhT1Xi43tN-N1RyQVgO6sJfhXadOow4BL5qvB88vjPWPfdfcK5RnUSfAiuo3jY+D1m0cp7cUlme2IpbhL9bLhDYfjkw7TuxXt7cT0IJ8q+sOxNcC9ZsPPyqxL-e2IqZMl-2O6CyJL5iLKk5DjwRXyS6ftykvn6vEV1vGP+ZKl2OOp89KCwOG6LaTjv4W2S9TjjkuFFd-tgX3eS6UL4X3AtdF9oUvQHYl94-OmvsdB1sGnA8lLx4PBBfj8jEW244WN+UuDwZGppbO987vzkB3KmZ19g43f+bmpop3ds6N9-UveE8NLoFWRE6LjjSlzS8eNsROxJOhVnG8QIYdLth32nexOuCOV4-stsbntI77L3SOfS+3j16nd47mluxSgy-Ed-CPQOlmVgcbkjr0j6MuKI9jLqiP4y58lNR26I40duTqQlNaViIskrezLuw7cy4xp+Kqf4620IsuaEc6lmeOhmcaSysvns9Ktmsu2kogT4FmXHbmVqWu+a7YdvKS2y7UjqGXvS67A7svuqWQj78d+y6wTsBO+aZRlvBP+rbHLwhPTI5gL2J2FmvgLqyP5y8twWyOffcnd1cuFre0HCmXlrapl1a2fy-Bs-5y3w4WpvUv9s4NL2IO-8+ALguvWRdod2436HatL7kXJE4gj6LkoC4RV7GWLI82TgoPlE9jr5Av4661DmRrvs60TqE3g3exTolXb6xJVoxP6XPmdudVTMkpoQ-4awC6nK-4WwUpSmxPTUYcTndVmVctR-AuD4EB3L9n21ZOdkOaVKvmnN9G-E+DZzeu0qvfjslTdEOed6s1pVbq61lPvbHlVnHOqQYfKnlqVVa-L3o8M2fBTpxD0k5NVpAMBVNTRgtGDVaLZmF3tUtzZjgESPbB+spOf67BnUtGI3OaFB1WsXbtV+-3cXfZh5pO3U8+DgaPbC77Z7Icek4NN4l2Wxmpd3e5aXepY3tHhk-7R+KvO3fVh+dnNYdU1llPuXcnRnZIDk7WTsNOhXa2GEV2HU5DTgg7T3ddjyauL3eob61O48R9TifElXcOT6bqg0-mTs5PNXYBKbV3htYwOz9nPofXrzxOAk63rzqyXk7Bhx5PZG7saz5PR1ZRNtM8u5jhzgdzAycgzxibgU-bytwNyHzijiFObqrYLlML-XckC+FOicZ0Tw9PIU8kR-8uQqVU9oQuYDfa1rFOJnZxTx+OYvckfD4HIY+TdzrPZ5bn9yU2WydQr19XTG5aj3OmUMedlulOxc8nQYt2os8-JQDXyG5A16VKwNcX96FxaOtLsOS62k4JtxXmZMfq9uW3kNYorn4Pw1eZdsb2kq4jzlKvpvYUzhw2lM+RjgBm1U8ripDLvK5DkiNPNWbszrVOCLtTsiI3U5JoDqOPDU51a0huPU6A1qzkV2cobmeYOG41d+7VvMYzV+TXtk4mb0TWIuZUZqJHxm9TTukpuG-hVXhuaG5YbsbpBG7ld85OFuT01qNOhG6MB2NPikaOb9sajNbm0kzXzSZWb9hh0055muH31hc6pmH37m+R9siXBdqh1QtPkPeEBkfnXNcBLnNMK0-axsEbq07w93+aqs-81mauPS+B+5tP1ftbT5v2ZC8i16j309dPTgrXNi4vT9LOr05Y95X3O4Y216bOQqUxzsYOnPO09mrW2rsW99dODPbOLvXK508cb6nOx0+XToHmUW-PTl7nyW6HxkciqW-m1vdOl0Ir9vz3dwcRboluBPbPTxGP9Pf6roWOiCObQl-PdXcdDQguFOpjRdRvPrDWk-5PyC50bygvd04GtHP3OPdpziL2EW6hTmJPsW-Mb5DGeM-L9xFPvsYwxnKOhFy+5qnPCTY1bvbnW-egrnQXYK4Xzp8XWc8wz82XkK7JT3DOs3fwz6JvwZbmD3L3x-bCbgum1bMibgr3-W-wCuWNl-bm0sr21-c9Vjf2mK91NhDXt-bYz5Xm5o8cz0NGH67UkzQ3v-Y9zgTOhM9Wm44UIwGzlg3PFQAkzzBm1YYJ1mAOJvcpDtudcCqqb2b3HDeUzjYvGW6de5riVvfEM3cnmpv0guGkNMk5AYzohK85tltkDnAHb97t8Q9kr6CWb5yejs6PtK8wEtw3S89jbuovoY+lD3PH2Q6z5jzOTA6uJ7zO5Q5IDwVuyA6VD-SbAfY110vngs5Lz4KvkMHLzksr5i9Q0rKuO8cQdxH2Xm98Mt5um89SzgWOSq4GrsquSs5kEnH377Kqr3LPks6J9jWON0-9Dpqu328t6srO8w4qzgsOwW8JhCFvas5JXafPw9ZZ97xuWLfnDiusYmfaz9OPV27SVJPXcXscrpMGBs-mzncOqa59-UbPRLbLjwam6KpvD9SKUa8rjzwPb3tvDiUut87uxtT34Gtbj2Uugg77Dl8OypaJrnOu9s+iD-OvDs8LrhmWfw+apgCPRE8hV+mvp47OC2FWgUtiVs4zWCZIT6cu59fdV7duXs699oE2iZfsjsoPhnZ0-SfySnTzyygX+a+qDujjaBbhNryOW1aG+I8uJ1qWojRv5W-hz7Ruyc9ybMtdH9cxwtHOhg6b9zvKBC9W16+vTwd-1gfLS-fv8qxuuW90T7iboDYvLtr2IDY-83uHgu6-TpbXwvetbvl9-o-b9rxu6ya799Due-cXShG2UvfdbtL3Xy8ML3N3LG7uDnziMbcdloXPyDZn912XWIODbgjOJaylz+XO5vOjOrXmFc5MSpNvZ2-Yznf2lc9-y-3HVvfrlZIvwi7wNF0B6KlicPrvebflK0cXTZnpABboW3DG7jEOkN1hDreHVLekrm8xbM7tztomZ2-cLpby8u5T9vjOBM6zb3Q2uCp9zt5NBu6VAfrvDc94C7gqJ2IWL0tu47fLb2TOBloQDmtukA7jzvFsFvbXTrYv8i91q+aPTbbBj-4iLbaXb2XWHK75Lwt32i8dtps3zg7aqoYv-bYYoU9vR24a7uvOdi7dDlnSIPf6znO2pKZSzosSDzbbzyYbjhdFjoQPri61HKEnCs-UBmT0WHrvN3WODyv1jqSWx8-BL+n3J84ft+OOZ88TjucPWS4XD1-G-q-ot6rbzdLHlxLPG08FL-wOrA5RrojupS+er8uPxEtRr4juaO4o7ljuqO-KZ1X3Vjzhr+jue05pbnn6CmY2z4z3qUd8LTjuGme47gJXeO5NL-juLfcSDmh3zs8adky3x22uzhmlMg9Zr0WmI66RLMhOqy+xeFuvFy5QL9RONO4kFjAvITawL0QncC7Bz5evarQfT8DnMbSs7ydWFW+CjigviOavLo8aby9oLq63QK8YLkYOiQqo97VuJg+a898vU69xC3zvCcZKjn8vsqJ9F9V0-rbJi9k2JC9LJ963pC4-1yCuGc-jdsjHjg+BrlDPe1JCApCuuebdb4Jumo9CbyrvWo4ibif2SM8xtvCv8vYIr6H2iXZjb1bvyaqnJ6YlbC9nJ8aOaK7rFuivzTZmjy02dTfTNocytybv9yEOeDcKLsOy9o5zmm3HO257b6ArRDaMzjgrB2-dAIdvAzZHb4O29C-m73RQZu9+eqW3aQ9m78-6VAN8elwPx28YxSduMhdLdwYWAi+Mrw21O2YXFj-vzh1tbvkOizaBjmov7c7nb5ov089ACuyuE8wXb+Ry2i+cr9L1Oi5B73S7CLbA08d2P3es5oN5cY+o10H3PC53l0YusytHb8E2TQ4YpqKvu80h9iRXLQ8vl5yNli7yFyb2HQ9umlTP81DTtj4nsq5f5+LOP5cJy+9uichOL3vPSfd+boavjwpFHXH2WGcKN1MOf24hDW4u0e+x++u3Yw5B8WBXZgOXK3iXv24Krn4vXdf-b1vO+7aA7zgGSe-HqsnvQS4p79+GoO6Qs0sOXKeuRisOAA8dwtSWvKdXt7avEEuI3VEvVySQt3e22Fe9jnEuiIo57fEvSIsJLnC2eHKur0kubq7M5vR6Hq7HDg-P8Hfvt7Emw9ffwz6uGe++rpnudA8-tnn24K8XzgGu2LeMDvxvPvezt+6nBs6rhgjv7+X3D-D6q44PzoXulyLl9guXq4-F7nB2sRbl7qQHSh5yrujvlS7yerB3dje7HduPdfbm7wh2dS4IhyqW3OZ47smvi66NL--PLjaGa0uuJ49emiuvja4FSwWcMqqZrmSU3S7rrmy34I9Xj-OOEGdmZ5BPHa8Bzv0vrFI8t-ePgae8tkMv905Qdd0tJjsbyMqqw6d9a2ySrB7lr4YtqI4TLpWuky7tj2284rb6dSxZCKPOOqo6bDpInAx2PN0ca9pz9a4tkQ2uLHYSnFacJh6sh1JTza6U7y2v-GtSkwqqnKuKqz49XKuh2H49Pa-+PRq2YWd9rlsvER6Vbov2kWfdrv2vUE+Rl8J2DleDrjE9xy6uCqYr7s+FFvIPZy6UTxYqig6lFx3vly40Tklzk+8YT1BimnQzrm5KJCYYF1k7zO+IL2WKA+6m1xP2bPeT95Vuwo+oL447by-0bxa5brefrtxu-wM8751anRZTr5kedkLb7jKPWE8WDv8vhC8lpQCvyYuAryQui+8Vddzvyo-WroyvEu5htrEqQe6MF11ugm-PlZGrm+69bl2uW+4-QnCvO+6l3bvuPg-6j6bV++9n7wfv0G+sLqivjTfH7002po+bp5Nw3C9n797utpsSLtmr-C5W7-Ju6Np67o-3N+-ccLtupu+ti8-3+2996TMe9vwtzi-vWMejMiYdJK+RBq-ubgaH9lSvr+7sD+kONAInbpFGfPpZDt7uV+5AHpwuSi-krpou-o7b9youAB+qLiKDgB9e9lzO+S9i7QMqvu9aL3G2J5Y3bjouVdcQrlGOVQ4abxeX6m41D1AeHlYvZjAfAq4V2t-3kRzGL-Af5RcIHsmOCyouYs+Wnq4vl6MSJU64plTGaB6rbugeG263bl7vhKfrz+I21fZvbpI3Oe-zE70O0jZ-lowq-i+lj84u+B4Up3BVBB4KN8EnxY67FQZnLagkHm82NB4yCtuqm7YVjt4ulY9MsFWOXoVEH9MOh+fx7q0N2ganmp4uh8-Kz6n3Ks7BL-QeIS8MHxcTUHOXEi2OgFrMH07SF7aOlmK28HIdjvIGnY92rl2PN7aYV9Ev9JcxLwyWCIpOrxxmj7fOrrweY4-Ra-C22HMWr1anI49ir8GvLJdermnuGS5-qpkv8SZZL6IfkO5KpuIfbc4SHrkvDA7iKlIfefZrMxHuMh7w7luPee5Y7-nuEa-Gzsn3z84PDwyfqh80NWoeL88wd6Uv7x8xrovXsa+jj3GvH84nDmZGrk6fBxXOTjZJrvOueh747oeP+h-71wAvmpeNLgYfQC8iVgRrZ44yD+ePHS+gLuZrTQMIhwosUlYFLtJX1JJWHgcuqg+yVyyrclZWZkWvD492HpL6T49KVh2u0p9RvEK3zh+8qw5mIrdUd5YbsOmg9qxqNa9YjiJT2I9ONe5n4pTzL04eQpK6c7x5zHaGVxqkvmcGcsZWJI9AT3EfpI5trgeDpHftrzQ7FGOGnwpSvHYM2vSGPa-9rjEeCB6xHyaXpa7gTjFnA65HL-BOQ6+upMOvYp+Pgmcvxrejr5uucx1pHtuvwGa1ZjJ3FrbqarguGmt9L5HMDR81pzyPFaR2zrjuvJ+6H78P9e6Utw3udjKGHi0vy67E7iROJO6kTwVHze+d9qcvRrbd9vvzbe83tkk63sPezxcevs5xVkZ3tE4C7mxvjlH0T6Z2B6+3+RmWTE8zvRAdBnGuaqeuwTBnr4mf7E7GYnZ3XWaXrlk7pWKrYu5OWUsNdrxP3k74uuwpcVOnaGFrlp28T08BO71Vc4+vJVbCTgNGuXaSb9GHPna0L+Mbb64ST71v0o4pwlJO91c1S-GHS2ffrrJOIXarZ9NHoXYVnnVKik9zRptOfXLTR0IG8k4iQ4+voG-LRzF3w3Oxd51XUWNdV8VqEG49HiJdm0aGjjBvWu8Kbh1Bh2azckWGtomDVoZOp2bDVwhuoA5Lc5d3jU+DTpzHPOeFnzjWfOY2bzhupWCmb5ZPd2b9Tphv+9a2b2tPsXMvd493Q07xhtZvAwIjnuZu33ZU1wZvNm6fd-8Qm1eHD0zujjFuT9-4GZ85YtB8sHz1AwHnQYa2YmMtq57tLiJHVG5lbyzv8nRfTpGz0gTnVt13YM8XVp+ujG8t1NDmksp1bzbmcW6893gufPbRnyjns+7B3aDO7G8Q5oN3XG+fLvmzy+6u1heHCU98bjSf-G6ozwJvn1cb7vDO7R-y7kkqXc4rHnwmom6PnhlOXJpzh6NiU92-coZvB73edtlOqOtSb-oN0m9RQht3b0os6+9KwnsfS02OkAQ8fPlP427yJ3JvWM8CF0BfRk6IbstuZM+Srm7vShYHd+7u625Y5AQzG2+tYODLlQ7rCmce1Q7bN0BmWm4o1kzHp3d9t-GPhi8cM8LOYq7IHuJu5NtCT1d2PWsSblzHvOaobxhvPU7Tnguf94YPdlZO858jnucANk8UTvHss55ub+4ZKbKixuOemF+Yblhftm6tT7OfFk-2b3yuFYEOb3ZvMsZkXt+I4069Ts8bE0+M15NPrm+jTtNOL29vH5gfVa-q529u7NY4HrIGC06c1iMPn25Fbii2B84p9xGodervS9iyN-AInxZvA9YhbrmvAG808odPMtZi7iLX4+7m5vlvtsb9m57mGO97T1oG+w9WN77DGTehr9VuKPYQz2Qv7ubpbqB2yW6CX+XuPx4pb-vO2W5VbxjuPrniX-j2Al-o957u0W4sXjLPi7oyXueedQZ7rmUeNsaRbz8bpseQz+hnQl6nIlXv32fEb0bXfe51F-3v25+nWj-Oug81Hv+5qW+j7k7W209iXrVuKU-bJlPUaXwJz1DGjW521qv2Qvds999PgvaO1hefv0+8X7LWEDY8bhLvaybNHjDOLR5JTrA2NC-KDMWePQr74tNu+c8VNgXPfW9eDr1v5-cBQor3rl7q7pg3lx5mo7JvFQo9l+DW23bU5sBevR7bplNu0ARPnrgXNu+27z3Odu5O7vbvYNwNzqe6-UeLbmmPFi+kzspupU9gX3DWDOfw193Hf26RX+geAoWbb6oXOu7bboTadc4qG7EaBK5VMXtuNo7W-YeJTM+kRcSu4x7iLr8mH-ZyLmsfn-de7uMKIx9Tzz7vsdO+79uXnM5Xb1IePZNlDn+nN2-Sr2CGd28A0MnT92+B9igPVx9jHwVsXicpjkSfz2-oDmLOa85rjmHuM06MXxvPUfdLqYqvr58sX1RyaJcqrvH3FB++L-LO-2+Zbm4WHi-bz8jT7hcn5nCe9B+mr-Cf5+fpLpn3GS-g7-6uOfY++ryXyjLQ7nlfySaSHowOc45S7xT7JVvNe4Ifd8-sn-IeSO7mzsjur89rziXu644RFpGvNzZMnvIfqO4Utpyele41LxhsCa7Ut9XuKpZY-fxXiIdWMr6ffw5prgfXYBeCngKfTS5vI43vK-xBnpgmop9kT7IPYC6S5G3uLa4oTvAXkneqzmhO-K7oT7nUA-b0-bfXDP07XGgWxCeM7jkfIcNX8tpfxtd5HzpfNG+3ahHPpDNsAngX0-Y8-Es7QmzVb9LSrW58Xgv2jl5mZ4v2oDcwr1vSp57+5i1uJ8rr9zGMoDfPOy1uYl4grnj25C9Xno4Pmc9cz3SbJx53nq0e955tHswXD55IN+4P1u5y7njsO+6K77GrWv1K7hWaqM-Pn79f7emq74LjlcegM3vusm4sLnJuTDZa7xNvVc4671tvl6fbbw3a-c6FmAPOhu+9s-m2GNtNzr+Jjo+P7si3T+6homzOv7co1vHXIF8u76Bfym8RX2MH4F9jzxBeXecvHwVem26emgc7kl8OVF-3hSrXHh7zqU9C7jNv3c+BX1HWc28uZpCLsN7cSXDe7ETSFopfrdBrw0XWBN7LNgeW-u6r74CnBx-ZX4ceAjdgHikb4B5fXxmmwe8dzhYXSF+sxuYuQbRWFhLPVws5jwILSGd+JgfnV4tR7lvPe7eaxi4use7HKiEnGN8kZ4Vvil-7znWOQO9GruQPxq7gc5xf-4oKC1XrlA4Qq6cO6e7Fy-seiqcHw7o3FJ46zreeNFbZ79i3sO9T1nO3j+fvz4Ye2lQMn8NfBe9I7joKxe60KpNfotbBexGv1EqVLqyeU19mN7B35jf2N58PDjY477OuNe-enrXufJ517vyei698n+-afp4CssKfmnYgL0Gf616yD2TuXfchnw6ens7BHtteaR-RV-zWu15XLmRqCB4qD-m69Wd2Kz3vHG297tlhmg9-RizutTIrqDued2swZEUfry5oLz9sJR-9DWPvGQpGX7nPxXQ4LjcvfCNSjuFO2o4ke0qPhl8iX0nOVZdz7-0W2bI5NvUftq8z70dO43dxTlnnH1-7HhCvphcnUy4PcEY-XtCvxZYwr05fT+8vyv1vHR4DbwN18K-dHqNuvg+dn5XOyEZrpmwu8d7sL-G1qK7xEifvnC5DHjSwwx5+XlPOoTCjH0kSYx+Pbrru+xYTHzaPCV5CLgzPt+7Hp9Y5RK7Mz1Me6iZOjsW2zo8LHtC6S5uqm6M3T8rLHkse6Q-zHtYctK4ZXw0ILArf7qVeBx8PF5seki4gH3-uCzazM8yudRMWX1bvex+5X1LeWOTcz+duWi+gHkcf+5fhjgVeujbb1F22kB8zYAzGxSE-dsjewPEGLo9viF6HM0Kv45PCr7uedx4jqmVeem7lXyzfzu4dx7t2GN4D2nC9IfNRb13Zti9VXuHuq5IR7zfOtfMc33cKKJe4HiQPhY-c3-VehB4AnnHvh5vEHlzfRPckHx4vSs5kHqCfBGY6rhBWXze6rhIGAQd+LlCeM0wC3mQOgt-zDkLff4rC32fmn8IInhSXBfnLD0eYyJ6c9CweaJ-J7OsOtJY4CxsP3yoOrgyXme3bDzhWMLfcHrC3zJZ4nsSe+J+uri+2YS6pGqkvF3Z57manJw7erjd3l+ciHufO5J-vPJLfUO+XzjTe-drXDkSLlJ4EtLSej+cyHiAnJjaD-ArfZd8SXiamkRdjXqGvbufUrq+7I1-0V-kmMa8o7uNfcW9ZJ5jvyh+UtjuPWh-19xrvY9MiDrofOt8+n07PglZLXwKfqa8pr4UuIlYYd7G8nk6QfHUmrLadL8ZmOa-dLtxfHLZ9r3mvip7mSlo8Nh4DLzy2cp52H1otfqa9AoXYNrUjLtEer2YUd4n1kS9yOlKkqp-mPZMvTDtTL+K30y6RphqemnKanmKcWp7KpJteuD-iUviPBlYEjsFAuZ4+TisutMfFD4Q80mryqusu32IbLn0Ct9ngnTRj1p8iahBOipKQT7EfOD+mnnsvua5QjzsvqD+0Pjaf8R6Dr4yOcmqITycucg-JHx7PoZ9bXkarKE7eztTvUC-n+WgdWEMVH26ety7cjnculqr3LkzvOR7WqqVvKJrj9tueOiMD7mzuAU+LWg6qurVFH2QdTqvoL6nP8NilHgefKl5xx-9P5R6ZH8I+Xt6J5t7eM+-ArzVuvt9ANpVu6TLyj9YOz3QL7xv2pC8enkvvb16QzpA3CIPXnxovN5-v3qvGkvfS7g5fbR7GXuU3kd6wr9G2bBZdHzsM3R6t3lUzNTba79Uz3l9IrrUzyXZ9HsaOlLH86infgx+XJ1wvGK8N335eDWoZ3vC6nTff7hSvhK4JX4IvtyFCL7neCN9F2vnfKV4F3mArFo4dNrIvBddF36X3ix-v7hGvxz1f+v4+zw8f7iYdn+4vMfMj-usuP1sf3ZVbl7jafu9PFiov5R71362SPSszC6yufpuv3uMejd-U3gNfOMlzztM2gjcjKwzf0ZuwXu3mvK-VDnBeFx-wb4CWAq5ndoKuvd4glgc2SLsgvPvKIq67i4gezMPM33pv5V5hXi7vF7KoH-7zVi6jzpc32N+dD+PfDF8T3xNeHx5YDp8euyvVXjXI3x4LthTeAO6-H8CfjkbuhJSnTzeMp4CfP6lAn6MOLV8lmuWOY0yfN2CeoGDr3rzeo964Zllvsw+-H8fngS5wVu-CIO+gLV4WgEoF7MsPHd5uRysP9GYMhuM9bG8vjx4D6J-wW1hvAqeYnlhXHB5Qt7EvP5JwS3GC8Ep4Vi6uI9J8H9xU-B5MH0uYd94NTvfejHroSxn3YO4iH6SfPJa59hLe9uMXD5LevV5N3n1fus7BFoGvcT8AdxYeqfuerytfEo3f3m-uOW+il7-eoD+KHjJnyO7K3yyfTJ+sn0reWB9APsamxS+M5PGvmt6zX+xzXp-a3+KekD4LX5hqi170t9A+Gz9IprA+Ia4Bnk4KGa8ATuePhGvCPcGeD6BdLz-ORpcSnyFvd15WnzBO5Hfun2g+0nKyn1RqFpeDL5g+ileCarH1Ja8mn1KySp+4P1CjeD8hp-yroaeVr46X9F4aG5dsX48zLjpWSko4j1K37pe4j+rJnDponVw6FKLcSz+oQR40Pux3wR42ViZyoE9PjoqecR+6twE6zD7bAt2vVp67Lxaf+IZSnyw+pp+wvvEf34KMj8dKonfcP7SrPD8xpikejp4Sdm5X-D+X1hGfqT8eVzEKGE4qP1yPGmsJdTKPoj-YTwp22t9zX6Jyog+QP55Lya7QPlc+9qbqdgRPBWdLXp42ht-t9yTv7S-hV6fX669ITyyPmL+U71i-vffYv332kZ8HT0Z2ic+Nb5FO+65Ai7Gfx1658c1mWELsndyhWXOJS2lWxXkdZrZ2KZ8cT-f0pmPBzztqTCPcTqRvGZ8WYvK37ncIQPhBFEK2xvFT655kQzpDwnXAj7RDeZ6OY-mev1V2nWNnzU9OY0tHfXZzLJVXfndNcqY-Xj1lnsDP5Z7ZazWfMk6JhlWe9Z6tVqFjtVIyT01WEXcAbkIGKr+NSu+uhAUnsGpPYkMdV6pOLZ-dSvF3rZ4JOihf4D4HZkiuXl-3sIli1c+Qbql3H459nidrPZ8sBHuzJr7FT2jfxk5Ib1xGyG-Xd+rO29AYXvhetF5tTwLm7U4Ybza+zm5znyV3LlYk14Re+G467DOeGnX2v+RfJm4EbiRf+F64Xi5OE0tCDuuHPVP1d6tzBVcjFru7eVdNdnev5Y9vpKK-hVa6Q612Ej6+TpI-Dt6C8Y7f51+sKPRv0c+jdwF3pR81Yn12d18ukvVumIZVHkDPgc7MvknOGj4yP6lvIu52DxeeD0+nn9ZfjR88brZfqo-NH4k+JTbfXnDP9549br9e-15Fx39e3teoNnvvbZdibuKvkxISb1a-2IoSD5NiOU9rd7lPpc4+92pvfh6-nhxef55imD5uzF--5oiuVj86TvJvrQuQ332epM67dq7uYF8tP7Dm5U8UzhVPYweQXq8eKMgC2ppv27Od31oRXd-pBaDTUys938HvTN6D3pCWDx8JdvRCY1bXdlK+j984ucOfTr-zn51Oj4bYX2OfZm-uvs2oFm7YbgtXlm62vrhvBF7vdq6-404bV5927r7DvqOf33Zd36zm5F+jv3TXFF+yx05vrr-ObtRfLm40XqpH476nCKzf8XrvHyrHtaIc32qvasdMX+rHzc++b9BWrF5b3+-w3zwAG6jScz4ntiJG608p7kodiPZ1n0nUYW65fNzv4W98XnJfqtf5bhluDb6Zb3zeMW+CD8JeYU-qPjLWJBXxb1z3wr8O5mT2al7k9upe-5ZkBzTTls56DzJfP96k90TLcl-y1wJfCtYnvy9OVT5KXne-uZbKX0FOl55Nb-7nql509se+ON5SXpveDYSaXrxWIpcZSyHG4eePL2VvV6+s7rRv0j6wx-pfe5+i7zde1l93WiY+zG8Az17f0b-876Zeyef89uZehR9D7ve-55+cbsL2IH5YL0HeNl44ujv2N5+S771fGyawz0lPrR9Oo8Y-0K5Dbh0f7R4MLlm-SDauXi+eeOb6jyXOX56HDWjOI29X9wiv1-eIrom28d-a7mnlwF9nbllfZUtyvrENAV7E37Nvevfcprm3sdbeM2DbeT-D39W-I96UEh3m7u5Y3mpu2N-rK0+-ON6qF2Lqahc5qrTPeK7Pk4kJPTeO74buDvdtiv03YYhI394+5K4v5kE+fqLBPhZIBhfTx1XeBCrvFoceM84PFiXXwY5lDr729N6EVgzfod5NMPdvW2493iimpV66bimPg9-IXzm-WB6N1q9vljYSfrYWke5fHjgPNV6fb7Ve-N-rvrLOP2-V8r9urAbRXlQfTV5K14ye1T+0p1vfSe7Grg2PCw+qzgweHV8P3ta+v78azzE-vXq4j4h-EUaZDzp+Yiv92y3fRjdw77cPdJ7Iqvi3f96RBpju2z8a30UvwD--32bOat97PureFS6lPuyeZ75gm1UuGt6Pz6anMz-FblvW3888n6c-aRdnP5lHUD-WUgbevkvkv9kXFKrAL8aHTe-UqsbeLe9gjq3uRRddT3q-FoYBN17O2L8CPp3u0C807woHfs507rUo9O6qD7Au-jNhN+oPYj+svnuQY-b8jsG+VQpVSSG-bO5TBvfym8qG5UyHUc6rXFzuVsbhbro-+TbEFkee2bzW3rPj-l6HXo9f4o5RTvk17O7L4wvv+78cJwe+bW513lsfdBYdb6XXn15Cf6m-6+-If2g1KH8R36h+D16Bt8XHnR8A3uwWSu5Fzocn0d+-Vsrun8qg32bSkiZq72k+zHv4f1Y-FOcVf30feH-yJqE-Wd+uP-r3DDYhkB4+2hcoPCQ2ekZYGbfuaV+3p78nKN-iH-BeBAoWv48fw84RXzW+2DMM5gjXNH5aWDFeNeS43--6Cl6rXvjejQoZPmOTuM59bxIHDCVE3rbuTcYk38OHZH6mwIw25N7ADstrUCvNK5PPMA9ZXtTeoB-AHsovl25xPnp+RjdML63e889t3xLf7d+LzyJ-md6HjWYvuT9D3nRfYe7IZ+HuPQ5T3gn20975j5zfTi+tP1U+pB+HK3Pf-x+qr9fMG35dfu4ufm90Wv5utB+wVnQfHT9wnu1eqe8afiSenV6knl1fX7cZ7+SeL989Xq-fqz8ULW-f-H-SHp-edJ6GzkTu0JNyHireW09TX5pXBz6vvq3Pzw8Grns-k16l7myeZe-K3mj2Fe86u0c+2O5a3wmuRL98V8xL816-DyS-eh4pri5+jLbOzxc+rn+UvtIPq65LVe5-dz7kPiBHtL-ITvw-216oT-BWlt4ZHz0uITdwjmg+QX4X8tUXwX7HXxlK9t9j9sdXwb4Af1I+gH8Vb3G+w+-fbE6rzRfCoqLvYDaYLrYTf09lH7Lv1tfKPzcvKj5jw5m-dg6iPuo+wiMvX3KPft7Vl-7e2j4tb860OP9i7g4P716Zz-o+n16db3ZfSH-2XrU1NC-xf0-OdC9yv-l+nR5QCrqOGH+K7oNu2b-ifxoqmu4H7qunodfWPlULtj4gxecm9j8JE+YUIQ9jljjO-X64ztivezw4r9TODH5NiskOzYo7b7m2dgjw36kPHj-2j7b3Idy8-nMezj7GzrYihd7bl7iv6hcrlzIuYzfSLl8nEI9Fqxx+SBEV32JO6x+ZXhsfXvcMrsm+td-G4Uyue4eRP42rzW6srrTeJCsXbzlerbb7Htp+Ae8CfhArvCci2uceVU-0xlAek78Rn7UP5X7s5+k+bb5wHpk+oJZP7mCXtx8ir3cf4L1lXuJ++m+Kb2mO4V4FPnTmKm4IZ0U-E8-FPx8ebN4LL-Yuy76a5wn3ji4z3q0+zV+z378fLi7FjgvfzzetUm-3i05bf8p+23-L354v4w-ar1-Ma9+TDz4uRB6UH41fG99UH1zeLw7L3rXqqn+0Hmp-ye673wj2lA+6xwifYIoAWkifYS69PkffES9on5Ev6J7sHyxmzHGsZ1ie59-Yn4yXOJ67D68SXGasX4OPfB833tGOr7cCHpznct81LlyWwh5i3uDvZ89knlrPmX7S35x-bbd+r31e1J-9XrN-A9v6x7UH1n4wPwjvpn5Pz6B3HA9vf7XL575R3uAnZe7qHtZ-pe7IGzZ+sa77Pw9+q16fDp9-xz7aHjyeuE817o5-SCZOf76eAP5Lrs5-C+2rXiG2vr+7V4dXLLZKPYg+5h9IPo8-yD6Q-qKLUp6wvi8+Mp-ep5Zmbz9wj5Q77z9DLwGXYYnP-JWcqnWCt98-SnIO0vg-yfWuH6qe1FVitkQ-Hh9sn3KkJD6iqqQ+8-xkPr4fHDqgvhyGXDqchuC+paiCvkSP3IfEjmVwhp-IvkafdD8qtvspqrfmtF3+lI-7slSP4H4yolEeqD6jLkw+EmtsPyg-7D-N-wcv2qsxZrafCR+NVdpGZO9JHmfX5O6jrnS-3n5U72VGvn-pH53vXnOTrrJ2U+6YTmg-aYt+cumX9y+8jkRBfI6hxiz2Ol4I--kego8FHkKOA0Ihi3mWLt5XWvI+dQdijjVXsU-o-z1vHRaY-57fU+-Hnvzuaj4Evzj-BC4wfkLuOVO1H-PvdR+pf+YO1R8+3+l-5C5grxQuV3-Qz5Omav4Ld3efab-h3kJu0D9eX7Kf06-BcvdvuQG8TC7jyw1No27b5eBO8-R6GfyGvhsfLXcDdNdj5Bjws-jlxWm2M-dad5Jv3p3ov3az+6r9Vd6BFysfuLtTz+rx8d+5s702BlW4IW2gedh252Pyh7gJiRjE3x9gl7uxXbbuWPPMecY8aQ4y72bPpWPTSurG1Kf49mCU3hgHDV+6b8vpoZf02Xll-UPM8XcOx6G1TdKr3LPUSRX8baq4BxEAfUXVN+sMd1278r3HHsEbKm+tX9ei5A-3JPqSfD22VJ9DL4tfwIXm1-SVeJb8qKa4D2u6puPfsKbJ9WoIcnyLKrj-Pq+MdsbX6JVwm-p5XGFGWj8U7ZoBzm-jKfBb+88UFV5Zbxgasj3V8eRVcsn5mGzUHm5vbb+Hm9J8ZfF1W-i1zau2DVdPx4nf1e-sB3CveLxdm7YwT06rogrGIuCE97v59uxNXpPfC++Z+cKn7sSywVvafEd+sPFbV6AW3tXqC3Iwe0Jcsf6WxwSFmXhfnkKbU7h458lH3gGfCfejZpgz6kOXdjqAtN5GbYcEf4dhyosmdXGMc8Z9C9IklyTPpj-VUO2+8cf432wzPnfbFQOuVNif7091P3mT-H6ubWcl36clyCljT-MZsGW9-u6P73hrmL-ereLP8ch5Nn1PnvvfaX2nP8L377vz7vtGvZVeP+8T36C-2vfsL-JoeIvdCRY7G2JFj7+JreUv8dn7bZ1b1sTXA5+n4d-lba9xCnn0PXre3W9+t4q-2Mttc-YZWptc1L5EHxinqKjfM+fisYnJG-27vib-U8+qI8yL4W-yUzKBRPeO2U9bz6i1yPjvlPO2uz59my64gJ0OlpDUK27kpwra3x0Vrr7-DKk1ms6p4sR1fjiBffR2YF9P46612-jjxHfpWz0slD5403hAe4ldQ+A0UvIYQjxmVp0lQqeL59knLl-xmnrhfFmmFh8CL4LT2sPl7XXsudh9jfQOHzqkgZHGpWVF9OTQ0Xz2niiA7pSHf9oP4LPEBNj3-ahO6ncfn6OR2uns6LHi+I-9Nbxsjwn-qqjfq+HQ8815-K0v2or-KS+pz8YQH-vxkvr0zEYegM8Sy4oC0intuffbccid5mrW9yg-jDPGVGNekDL4J1w7rsjPLuu7vc777mX0xnsazCdUpKtTmqEpUBUoBgC50yRABmLgqXtZnSrVy+5M8aUoL1ycTiyrHbePl8-SaSN1aQhvXD+alrsuEDyITWYjm5SdqHM9z-TCsWEji2A4kQ8V8MWqIwxedslfM1Obt9Z1rRJ0T7j59ZlSgtwmr5Sz2Azh67dVics9nsyv10KTiVfFNG2SdZfr6z3KTpmjBlqcLsVwG4ahKTgWzLe8jV9JZ71JyNKpA3M2exs8zX790jFauNNQR6LIFzC4OfGGvgrfR2eKG8Br6YNwmvgGzcpC4sNqT5zXxcAX7PYhuAc8Bm5Bz3vnkelR+esycPb7+3wLvoHfdNWMc9M1ae304XlBApGCLz973CMLzOvgBeC6+5asIIEHXykXjWrDheki9TogiN0uTiZ7F6+Fbk1671gOkbquMW525ztgb69qzrnv9fLliXYCqIE9qxUbsibVue+H8uTpkF2D7o0fOTKMN9MX6AMnyvsTnKh8pJtAmqOi1RvtE+Nj+hN9rG7E3wPVma3GAGywdMH77p0kgcevdxupN9Nl5Mv02AfBXVl+H88Rj7qFzk-ocvBT+Vudh-YgAKmbNp-cV+vGNY2JMpyvnj+5c+uFDcq3bPzxrduelN+e9bs3K6fz2VQHr1Vu+BnUv9x4jVafC+lQBeHy9uDbNdz0-tSvQKB05s-wFQL3hXqePStuyWB5M5SBWdfrrfDCE+t8X75wGCNvhSfMk+qqddAEcin6Lg-xQ9uxb9bP5hZztvhObYb+PJ9+m7LX0GbrQvEZuYc8Nr5wQLwgfKUHa+vt9YIGYQKzvodfRCB57sQ74oQK9vt6nCO++yc2oHwQJnSLdfGJG1UDtr4pY3Tvt0AFO+Ki80764LygLMovZhegXkc777dTzvvzSAO+-Jgi76JPwzttB7fCW9edy75GDVa5kh7Gu+9S8YSZbf1KAQv1bXqTd9mMot33errNXCSSHd88J5Eey57lC3cqsIWs2tZYP2vXpf-OdEx6cdupr3wFbolA8i2A11ygaSjQF-uvrCZeMz8-7iL33pzry3P7GXadSW6g81Kfsx7S7mov8VPbst0egec3N6BjRlkW4n31j3swA1Jex38BqalLwN3lcAhyqikCyX6Et3BgSppeT2td8+85h-k2zosFO9OQWUQb4tzz+rDK1GTw3qMOIHL-xD7nNrdB+Ay8aOIgwNL7ni-ccBYp1N1Y8FzP-pinIm+SkDvt6opznnvjfe8ugy9sX7tp1wfipA-B+po8Kb47L20Ab--Gm+nOdMu43BwP-hBvY+eQm9uAHFtTAAdQ-PL2Wn9sd6uC2lfuG3WV+EsV4N4PgNh1khvYKB1bFWDYuVDp3qm3Yl+aI4RN6hvykfrt3GR+BK8BvYdECAerQZUKBdG9woE3yyFPrQPaPO6j8oNb3ywTzi4bLFe+j8cV4YbzxXsY-QqaW0cmOCMtBJXvivbV+OIcpDgoRTYzkwAhU2rk8YzL0r26fkt3EXWQgD3H77ExTfhbvNN+8J9zd5gDzUAfjpG3emgCiT5svwRyjXjIH2rqki340a1rPAL5Mt+Ie98EzLQMg9kk-T5cKq8JT4N5zyzrIENH2me9Gq6tv1SAWEZDt+pwthB6qx0QnsoPHze599IgH6nwx7mNtIEuE4lPv66D2+-uPnbIyk79Cf6091WAXFvNp+731wmbxbxZ7lUFPp+HPcg9oAEzx-rTXIoeNgdat66wLxgfL3GX2TwC4YEvwKq3patD+BYa9Fn7o10VLvz-Z+BK2cGh7fAJyHr8AoOON6c3J67P3aHoJVdvWwAt5SbaWxEVrpbKA+av95Kq+gNt9hr-FvyI28615hgOk-I2vJ5+jF8Zt6F5y7-npfVTuloCgj5-UgiXsCaQP2undg-bAvw97mC-PAuNM9p4DQv1n-n-fZI+7ECzy7Rs0NFi7ApHO1BRHO6O5Gf1pR-Am+Ky9sH7wGygflQ-PvKhL8CcZkmQxvjUHASBIBtj1aoPx-1u-5Y7kgO9K+K0vxxfohnRE+3-cFYFxezQNgGvR9WfftdIHcvzJNvaPPl+oAC6H47TVR3ow-LWBAvtOH6i5yYflq+RY+02lTYEcP3NgYg3T0ear8QF6wANbdkZ-dt2L3s0v6Yb2PeAA9YAOANZyiZpwN67sREG5ah-cI+ahf3iLvBGBXehcDqN7Wv39gfyfSVOEUC1K7nj1DgTFA1Fe331pv7aP3RgdawJQK3G8dH55qiM2iobHABTsCdYHNrjdzm7AoFewA9lq5D0BP9hEgvQ2wedXo72Z3ejo7A3N+XK9M35lnwlDtyHeyuqgCc87qAPrgUD3YJ+WkDsoEdwI0zrIabuBhUCK36BAOzqrFnR4Bzzd5v53t3lPu3kTgOv8sQl77QN4HodA+vwO39se5xAJ7fnFA3fG0MDSq7mr3XgXIzSn2WE8R842r13gZ3fHveB8Dsz7nQO-fCvzL6uGwCYh7slxLPsu-en+mcduS49Z3-thV-I4BlQ9voFGT32QSNnNn+US9Wz6w1y5-iYrIX+6BEOsKS9xAQa8A0vaYDsUUEPhy+AQ3rP4BWpd3J6ugLgQd0vPuOpNcUD7egOV-v6A8JWwidf342+3j-JdnG5+OCDWnZgz31-pNvB7OUM8lmoxgNWahaA+D+VoDgj4u90KtCh-Dbew68tt6MU2rAU0HbkesL95-5cIM6Dqq3eZel5dsTbnW1xNpH3KKOyy9ou43b0Vlr4ve7eewl1y7jSWY-if-AWB6fcwK4X-1i7hqPXhBIhdmj5iFw2DvYOECuYD9QxYfbxvXri-KL2f-cki5qQO+QaKbTSBzkDtIELeRTFoX7FT+kuFxIH5u1sQQBvYjOEACByYsP24ftG3HxBNsCsRKqvxH7uTbHY+Zn80AFW2Us-tP3Jfuwj8Tj7emVdjEcfLE+wSD44Hvez0ZknA8bQKcC9X4jd2xDhaAXEO6Q14kGkb0JDrlNc-uQX95YHdd1i-u0VN8mMX9V6Y8O0+Pua-AuBL0c2m4Jv26QVxXHx+Lcs7SqlFyrgSpiXRB861Ox4WV1RPoV-Tx+2m9vH6fR3LgTXA0ZBdcC834NwL-psrAxAegk83bYpQMMAU1-Di+S49Wv7apzn7oyfF-gg5swq4kx393v1-QPeI4Uhv4O33IHkePNwBmSCg4FnjyigalXGPeKC9SqhsxwT3tW-JPetb8N34LwPyAQYELgeG38yn6QoOngVeZGIBZws7v5GrxILKGlQ7+SQC0l4Dv1tPvOVNqumQDq97diRu-uafQCekJNP+KYwM2-iUA07+b39bkGgd2wnuB3Md+NQCJ351AP+-u6fQSenp8h94q7QRLrQrJEucFsWCpQ-ybDv0AuR6YC0hgHhU0R-p2HJfe3YcBwCo-37TvwrayWZJd-B5zAI-EhxZXfeNJd997iT0PgZJPY-eeZ82jYDINCKvO-c-exZ9L947ALS3tfAnPmsp9zA5AH1EngGA-Le0KC-94TPzhQbcA5U2QMCHgbqDxWfqx7f+BwB9AEHwoOf3s09SA+Uz8KUa0l2l-nAfXT+CB9c64fTy-fn1vH9+5a9BE6DDzQQfRDUYetjsbOrRSWCviB-F8ieCD2IbMoPEasCAhCOH4MFabLTw6tjiA18+o-98QGzS2vPjhHCYadv8nFL9UkIjs+tKOIJEdG8jGPS6gZsdcqe9ID+D40RxuHrdXLZUDw8nMw3v0StiH-ao6tzNmp53S059gU1H4ehZcBQHdT2UPtjTISOjECdf5m1yQvpJHIi+mqC-7iFYIQomi-ErB4hQra6Qs1-Xognfh2pf8rD7p-zatugnDUBnYEa-5O1yHLvX-CEso5ciR6h1wnLnRfCD+PfkTQEcoPNAXGA3v+H2dEP41NSP-rdJXi+eIDhP6ssyEvpP-Eue0-9xUF4fzhfqLIBF+wD9UU5nb3D7hv-MKiSf1REHSaR3-l67bG+JR85R58wIVHkP-JUesiC1OqGoOf-vagr62M88ydy8f3yjvx-B-+7R99R5GujpfnF3dsekxkqo4GIJULkYgtQuXqCntY+oNAAZYglU2QaDBc4hoKx3q4grxBds9I0GCpwM-k7PIBek5M40Gmf0ptpNHdABGHJMAGpoOOPj0g04+eADlo7-nUIAeLvNfuycteiDJwMQCKnAhOBW3sNMhloMzgWQA01+DSdWNo5wP2+pxXb3ma4tXyY2IOl3kCfD-e1ucLX5KTytfmrbAoubNt07L54zEAfWgiQB6okGX5mV3HQfrvAr+cuZ0T6F43J-qbvH-uZ54F0EcWygAaDHDQBEyCJx5NwNUnuj1VKBDX9jb5NhSMAQmAw0IKZUuuzW3xM3p1-Y9BzJ924rgG1DtlMXMc2kPcev7QTFDzo2dE8ej6DIoGJDBfQU93HjeZYBGB47mT0Xmg7XKuqT9ggHpP0KrvzHPt+dd9dV55Pw1Pn+POeB+e8TkEV3wSAeArCeByQD-N5ua2vio+bbiW7xc4J63fz-QVBgtYuhQCV4HPf3PfvhgtIBhGC295gdw73iiTIpqfOU1GZt3zmrqBbBau4cdZ7Zen0oVrcPFWuNCtsFplT1wWs7HIM+jE9ELYz7zh-vhFLjBIwC-Y6xnwDjhMA5-O4qsN94EW2owZdYYSeCyDoxaUozpLk0-Xm+RFtWn6f-2ywipg8QazPdfkEaYJYtulvdSeQx9eV51vwWfle-es+oa9Vn6zPyyXswA9+B7Z9Tw7G4LPfjafMzB6etsCHRCUAPtz3KTBahxJf6QIN4qjq7GBBsv8gQGdD0Ofp+-EiGZKDi14UoLodpgfalBgEdBt64Hw0UlY7SAu5vdoI6zD2XjhI1BYeoNd147LD1Ivulg3m8mEcnQL6SRt-rlgxxSVkp9zoFT1cdphfc8+1IDc4In4JqVhVPBkBEYFBD7tAK6CgI9HaUQF9KjpZl06VlyAnWuHT9MabdYOonGFJfhi20V4L4sTEQvmKA1lUEoCZI7FKxCahSAow+6WDHD6mH3dFktgnSO1f9VsFygJsPhtgqv+moDtsHKRx1AdkdPUB6k43D6GgMwFlpfRuuCBcTp4a6TOnvGA9uuCjo1y6Pbx1Qcf-B0BALonQGfKyzrpOfUS+buUPQFd6x0tj3rCEBAnd5z44O2E7tkPda8QH8XjaqXxYdmB-OLB9F94qpEIJ8PrNvGD+828O16Lbx5QVQg2e+2RCSX6IP0r9oSrdMBxKsTWZZgLOhh8ARlyrU5gVJokCLAbnYO0Y1idV1QOszsTmbSdy+FYDPL77qndZrTPH3U3bVOVbkQI-ml+jMay6iBiARszz7Vq8nD1GBNN-VKZYEPABLQeGGfM9MWqDgLOYq7fZp+wGMxwGlH2sBpOAye8gClU2bOwPTZuH6J8u999l3bVXyVnqVfdCCB4CAWKcfSqvm-XIaaggtWPrrgIavmR9acBJ4DxyxngKFauA3C72sDdJ7DwN1efiN-WBBaDcHZ72zyJ3pzgwmcrs8VWruz27RoMnGa+9HkfwHzmVcAQfcJ2+7LsXb7DgNeISL8JS4od8sIH4QOggbtfQ92Ud8xoHCNyOvvkHE9mVUDFoH1AXQgewvICB7UCY74PmB2bqnfAUhjatQzbQINM9nq7StyagY0VIgAiuISFZANSLqNl77nEIUbp+jTUhTqNtSGRqSvbEQXCVB069fL5X62s9jfrWVBsf0eIFb-1vvgCQhG+QJCXy6awOT2vjjSZehrdTL4zL3J5k43G-+VPNkcZ7hWpxhogr0hmN8fSHIPzL7mDvBN2En9Id7uoNqjkxzdN2asC6b5ZdzdIfQ-H9e1R97EHMPxzfvTDc5eHN88SFc3zLdlZA7yaF9cG2DspxUGJynVSsWc4eU6191-juLfcTBD6Upb6Oa2rvgghE-aKr9CSGs4NiLrbAigeVK53AH1fxjBmo-PJB8qdin7xQOemuUgpKB3mJI8HYFVNvuXmZr+jK8fbZmAN7rB1-PVOZm8gh5hcUZIaxrGhePN8l+bu30qgQ1AuUhN19aoE2tT2viKQyCBvUCg76r4NagXyQ6aBHUCC3C+pz3IfyQg8hOEDJSE9QLLAMcnA5uq3UBoFm5RObsMSU8h30CLm5zQLfzKB7X8h3Ng+4Hrm3h9tZrdaBVb9NoESx0Q9s+lWe62T8p75TwINPhvA4gGN0Fm75uQLeQQuJR5B10Cu763QKC1nxlB6BqBDh06rLxwfo6NR++xLd+frdpykBm-fWmCn8DR54ekIswWIuEihEiCyKH+L2PvvkvUvBlW8cMHAYLB4jjA+zSyWkzsaeLz-IcjAvLGH0Dn76kwL2gfcXS++dFDd76BkIEofppIShsd4CYGae1pbkffFdOJLcvX4YwJoodxxKBBRECRtb3p1pgSxA+mB-99ShqAPznXoi-MWBNal5KHpcDRxuuvPFuzFCQd4JRwZvutrBihp-8DUE7uVTAZDg9FOJH8XsYAkzexkVHG1BTntxEGOUOUgQcdMm+LqCF35e+Sh3lMggJuqsCMu7JkI1gc5QmxBmXsi-6ZkOa-GjvWh+ZBsjYFM4NuXu4gl-KDy9hb7MynvAcF8NzqviCOyFyY1tgd0kEXBa3cMyFMFXa9njsSR+Wbdw37aO0txitICbuOwQ7cZh72t5oHAu0OwcCckF2GzDgTynCOBaVcxT56P1c-rMgwx+rn9gCoh40xIH7zWHOkSDFcF3I1-iLHjbMeFmctcFnLzzgYHQGPmi3dUkEW4PrHtVQ7E+IyDbK7KAOrgX4-HTe2ZDGx6+2hXQcUg-42wx8OfKir3CfvXjYze2A9lyH5QNIHjeg5wBBi91kG7F1s3ksgswOXocUfYKn0yfo3g8mBzeCc975Pz3innvLt+OwtTkHDkPOQUUA1eBV-MDkFEAyHfhUA7eBo79qgFFh3Iwdfjd4WTRsKS5RPRPgUAQqJ6IBDomYKT3Uwa6vQFBlZ9gUFE0LSeklPO+BONcDMEO6SMweM-a4Bkz8Rf5-wK-gfgQuZ+QCD4CGooP7PjlLHmhl78+aHi-zcVo+-MghIQdb04AgL2fnL-DreCv9FSaVENT0hggg3uStCUg5YILz0rc-PqWTRDkQGxEPb-i2vDohZoCPn76X2uwbOQtIhnddIdy6s05bka3IzumH96BaQvzM7pOvc-WfAZ9Nq-YOI-ki-ezuBGwwijqEw8JJoTK7eNL91BYo4NkLhNg8Wi6Y1bYiekMANqS-FSh0kDrSi2E1zJoJ-VzuWiCZYFM8yjIRX3CHep8DoqEeoLr7hzneKhAACm+5AANMgTTgqoi2YshX49R0iJqK-RwWaVCMAI5UI8QbLWWDen1Du46VUOq9vLfTY+tsCnP6xwOzQbmgsUOJvNGNrxaBKmmQAnnehG8+Vj09DGJhJXXMein8TcGdoKf9krvP2Bqt8fvIR73tfqo-JucMedw4HF4M1MJDAjKunMhRyE3UNYzKWaTREKm8A37Sz3ANq7AxpBx9C--bYPXXVnozbuhtwBe6GpC1jfui3cw2xcDE3570NvFr4-Lx+lcDSv5nE3K-jTQqEiS6CCT755zt3rnOduBWA8WK5dwJXIU4AnT+X1C-AGZpwCCn9QzcOz49AaFbIObzs2-XDBuT9waGt4M-bgavIp+BSD1MbcUJhgVcggW6GE8Rq7VP2C3rU-J0+iDlIt440MdXu5ApQ8HyCoh5fIMioWAQ8mhrPctMEbhx0wWMbLd+WQ9sD6s-zGfjz-a8GbND3gGYoLHoVzQvDBx78ZKEqlyF-uig2YKQ59GKFvwOcwezQ5XuulDVe6rjhzXm+-X5W4l85aHd60E7qgglWh-4c-p4PwM5FqFgkg6GtDII5MoO1oUKLBi+3h92UG+HwNod3-K7BFCDvn68oL7-PWNd1EA40PjLHLQa3oKgl0mI68baFR+0ZlvoRdjKiR8vsGSoLCvivDAUeNpCVEFYmxDJmjZYZwU+U5uiRk3kgZx7GMmrxUCW6NeV5gShNJWm9LMXwKq0zrRGn3ORB729gd502TRwR9JFjYDJkPixDommOiGQvgunR9E6GhUKXtqyTYnBnft4vZKYIwNgwbJMW2dCKH6frzzoRYgoyBhdC6cGXL00-mqbcDec5Zlj5tkLeXsq-EkhhAEY0HE71H7vGg3nBTY9+cEpBEFwfgAuHWT9CP5DrUJAoUzvXKBgF0E5Ybe07oYSEIemVoBqCgK4LzQV3QiemEK8dgaxFzWYS+xEL+VaDSQ5a5wi-nGbJSu0X9wzIK2y4AZcA8ehySCu0FFwMEAY-QyXBQyDP+4YIyJwd7gyQBhOCYcF5fzkAZptQ6hFcClAHDoPwDmdQ-p+F1DAe6+ZwrxmTg9yuYeDidaka0nIZ7VYwB8rt90EdNxgZlYAmim2eCUsGmhylokxTUBhCwDFkGKP26ob2Q8PB-ZDsJYzfyjgb4A6zeUDCxKbJ71-QXkAifBnA91v5Hf2QYWDQ6IBs8CQFY9VykCEXvJBhPFCE9qDv1arp7ROBWdNVrv4fFwwwXt-B1+CnsGl7CMOQoTcgzCeRGD7kEkYMxofU-WoBf38+96-Yg9PqYPMFeZK96MHH4K2roQ5boB2ksnkb2DyvwZ7HNiet+CF954lwAqs6wnsOgcdXGZCYP4nuwtQ1hqZ95gHUl2-wW5g6RWMHc3kG0WwUwfufdSBiQ83V7nwNPgWnHP5BTTCMO7xgyw7ocAuAhQtCsUEi0LLrmfzZmhPDDERamYOswVi3N5hQjDtY7zPxTYWIwtFBxW8iCH+sJT6mLQ91h5BCxG56rmUYT8rJJW3UNQQFdb3BAf5g-yegWDVf7aMIuzmrQ7y2YAJjiEmkMaITFgheOfBD4sE0ELqmG2gthhQRD5op+EKpAelPTLBOStrf45YK6PHZVCrGBzpNciD4nU2MASEKGXltKlag0zUIdkdDQh1WCff7aEMPwSmXRiOHkl4wJsgOAvno7MP+CkYI-62Q0qSnyAzK2sf9srbOQ0AyEcQ60Q41kgE7fSxATuKA1C+AMsCrKATmWsoDTbdhjB8dsFM0wVAd47ZbBM7D88oBELVAZX-adhIRDlCHgcLCdpRfCJ21F8TI7HYI6di0QzKcbRDLGH60Lt7qdPBbeBjY+-7WgIH-obVQkyUuRAbJg0lZHrUfF6UMR8sP56ERn-r-fA7e32DLSEdB0ddueXW0hO6dImFGEmiYY6UWJhvtCz3qFH13-sUfNz2qZDJg50s2TyLTLD2hntM3KG5MPP-sjgy-+JqD-SH5PCDppS0IsmgA8uWQTw0lgex-O1BL0CjR5hUNUgfa3cNhjrciU7Sfxdbhy-d9e7TCEd7mIOcQa33A1u4ADZj7F0OMLqGgi6hzOC6SxN0NGYXG3PyBsnYh+6CP3gAY4jAMe5O9E0FLk2TQYcfLABavNqqHq4JZthLgiwB7dDD-pRIKP9vsw7sQe3s+bb6v2Mzj8gFahsGDAv5i4MejnOLOtBgLCrj6toP1wYSjAE+LzCjcGc0IS-gt3Kje5uCe0GW4L7QXOgrM2sJ9n-r6VyttqOg2P6MFNZAHG2yFDs-QtPOcLC36FtcI-ocbvGAh3HIAn4VhSRYa5XeMh8GUPK59kK7nJiwzKBPZknl6EL3a-ongoi6XX9iY6t5j6-uyfAb+kRtYn4fUPAYSFAmehYUCaWHosNY3q6-BlhqdsP0HDwJLvkt-bHK0FDORyKny1XhEAmfBr7c58EzwIhoTTlKGhhq94gHhTwAyHqfJGh73CIJ6SsLHktKw+QeXVdcgGp7y7wUvA+Gh0+CS95uByB4Ub5TeB0Dkb6zL4P91ldA8d+v38hub6sMQLDvgpaue+CKJ5rVyM4f8TMH+Y+86J4T7xYwdPvNjBryMIHTvI0jPgfbU6uD+DuJ7oOlwtqSNV-BAk88eFCTzTPhZvCth2z8sSavIJHAS0-Ghh6wCzCGjcIMDkxbf5B-ME137nUNgYbw7IZ+278aiFM0O4Ye1TWFBxWdc2EeB05oeZPa9u6vDb84nAKWftfnHXhxwDbMH6YIl-lWwtH+CjDml51sNffg2wzS2ZTs4v6tMyV-owQ1ghO78x45MEPTYZPHIMBlddGa6EHz1-qYwhJWXDseIb28M3flOwmqqSHDZ2FrDwFrv6XQkB0hDl2FLSwd-hLXcm8MoCKlZvn39PrtLOMulU8asFMgPQWk-HJqyBhCXh5GENAvu1gziOEF9hRYWEM2YH8PHqenzMIp5EYBsdoNPP9h6I9Rl5SIKCagnwohiCjEPCHagJwvt4Q8w+0HCw+GwcNr-lJRLEBqWCVsHh8IL-uEQiCCkRDd4IYyxJHn1VTS+utDowFWMMI4UkQ4jhhCEbsH9-0ZHlJwvNoDLNDhJMs3TrnRwl7Bu+wfoqy3x4fu-nRA+tBDm2GkoO-ftJfZ3hivDRbpu8Ly3t6-Ooh4BcGiFbnw-2i3-Gfhcncpt4KdwJdlT-CUWsH8Aj52MNI4Q4wwQmOrMMIZ76wUQVjfG5CFl9TSwGUFmdoN4Wy+gKlmXJvHltZrPXaeutic7WZz13WIXv6SZiWxDvL69uQnVn5fMiBAV9f2bvSzExj4AFVyY7N2wHXO19pCQInqKZAj0yh9gIlVo8Q0+u4ScQ550L3jZqLPfSB5iEfnY-EL+dn8Q9T28N8ij4QviXATuAmq+YJCdTwQkNm+gG5aEhy4DRBHazzvMPCQ7PYG4CQG7IkIxIS7mNEhTMMLwEa4KxIbZUG8BY-1R6wwAIJId5wrf2WM5JmHjMIDEL0nEdmOsw1WrioC9nrNfXYhl8sJk6xqiAgWVA0CB67hwIG4QNFITzsfd2R5DeSEnkM5ITVAwUhlI9eF5+CMagcFKTqBd5CPBHAUJGiLHffqBngjohGFz0VIXpQlpeJEC6wE9tSIEX3NP9mx755G6RX00GpkIx14-jDQb6BMItIbWAwj+5lC-sFdzxQ9CCnAxu6qVUk4-MhMbp0wkSBsD8qj6pUI8ocLAwmBON8QH4IwLkgXZQ-4hylC9-41UWToWvPBqi2y9v-5s53FslnQsY+HTCm+H2cPCbo5wkNuNy8ADJ5kKKgRCfQshwECugyC8KTYqG3ByBdbso2ae4NTdnS4exe9ZDJb6eQL-nvihI-hEaCvOGDXwQ3q8vciuZgjIuJUsMsNvng3qhT6Ci8GVN0HITrfOGhtpIEoFTxTQXlOPDBeHgCI8FboJ8rhNA2hOu1CIn4zIOc-vO7clhfrChmEAQJKgc4IrchxrVLU6xCKiEdLEOhuJpxfBH3kOvIdKQ3oBSECQsbdQM-IQIvW8hPDcQhH7kPmbk+Q2UhD5DyRHhp2jwTqEUaB2IjxoG0iLqZFNA0ReM0DLJq530AoSmnKIRjfQ2WGKr3Aoco0KvOAz80n7wMJnalXfNrmu0DN76oe0mNkT3FGhx0C0KGnQIwoV++LChwd9VGb1G2N-ndA3u+ZHsrRbBULo-lUvNih6lDKKFr0LPvnfQxGh098bMG6tyaEVmwvQ+z0CRP5ae2JgV5lPFOcGCsYG8UOeAfZlLoRr8DJsYiUNKRmJQtGBb6DwUHaUMeBq6Ivpe7oj8j5gCO21kg-HluvHs7gGLp1Hvr6I8e+WlCnv7w8OvTjWw56++lCaYE+ayhzqxwyVB8hNmYFhMJX-sq3MpegVCnoFDLwDoXdvKnBg6cw6GTzyGIdy3ILu3H8ZIH2AVpCqGI2Z8QaEX-4E4KdQT9HfRBDTDDEH-IOMQaMfUxBUwieX750O6YZjJaxBZXD3tbCv2yoWGg2g2eVDnZYFULlfqYA5W+bODUN4BcPKoeGPdNBGkJaqG453qQSfQ92BoK9PYGtihbcGbzXpGlvMuqGPCLtflkgqb+A1D3hHVNzOQV4AyOBV3CYurjUMhEWt7O5hrpskuHs7zmoX2INOWxaDLH4iZ1D5jnLR5G2cDR6Gnv2q4YhGSehyX8mV4TCxEfqOPedBA3DoWHv0IzfkdQzLeum8JuENmWRYT2IhiMLcCxV5twJB9kQvJchCGk3qERZy-wbCImBhDzd97IbC2rwaCgqHhR7p+8bPcJjusNnUDB6p8xsRt4MFYfXvOlhfVc4eE8B1L3qqwhu26rDF8HEYLR4YbHHChzyCot434yJ-rmfWd+nyDReF7CPF4fwAt5+mmDpeHwsNl4bpg8thMIsRn5QoOV4S2fDn+fDCJYKYEM14YigsthhL0AEHLPxEYRzQ4Wh9W9Gh66SOaHvjXf4BeBNAQFvTwSwTwnC-hfmCr+EBYIUvmcAs0ud-D-p44HwMYfyjBlBN2cTGEjsJw4eLTefhBHDYZ5x1xSIRdPGlmSYC-n7Fcj+znQggHOqH9GEEYf2YQb9FahGhlDbXY9uVWTLLkF2hnEC7O6p+wEQcuvVvKGL8HSHx0P9oQZw1guDQiJi57rwi7gevagWEdD+hHKIPzEVuIs9ekBsIu6XrzUFi2I0sRQ98OuEMvXqYYQ-RphYvDsNzs5zIftZwrl+A4i7OEV0NmEYG-A2BGVCZhEY72-gcaaCg2Yr9rl6DMLTIZBvNh+iuN8qEwb3q7stw4wR6G0rC6riKVvg3QnDcpcDBN7+oIbyvVQnxCjVDxN7SPytjpQeJIWuNAUhagBzCsB0g7tBp4iw865yQvEd5vRehg1DCqEmU3pYUUgv0Rw9QN6FlIK3oQuseEOwDC7dxS4N37rrnR6R5G0WhY-iONzgxtDoWOwRNOjdCySQXwApL+FiMUv5QSPTQZCw33Bkn9oT6QDyhYSHg-uyz1CoZE4ZXmQQdw-MhKT8wKGPNyYDkPA76hwQURRGAFG2Qe+PAMRdutGJHmFQFYVqfZBWt4irhacSK1juKwxDByPCc4qo8JIYaRgrGhWPCsz51Z3-wULwk-epP9pJGmcN2AYwwq+Bikib4GM-z8DsQQl3hkNcgxGWYOMwazQnNhpkjkCHHLyzYQmvRmRv8DTZHb535oVXg3AhOW8GaGm8OcnjAfDSu2a9reEaW1dLow1EohyCCyiFtsMhAa2wpIOXbCje5wgNf2s-w0MBr-DwwEEIPkTnE7UKRJCC5t5IFwd7udPVpuyWCtx4yIJMvpjfa2hqUjIbLAmQdoXP-YoROYjuEGcy1NQW6I+VB4UcxR5KoLvLq-rTMMaqDDR6VSOmEW+XbVBPxU5qoI4MYKtrdZ7BqIUVOHccMa6Hf-AG2AO9H-4+0z34ZA-JOheD8iuHk3xJwZTfEPBlo8rOH--xs4YAA+uRjN9tYEXSJpTkYXOoUcx9A24DMIq7ssI-Ehlwi+H53CKrFsSQ3zhhQ4TP43QM3dhmdfY+4XDQx5ZoOwASswyMeeXC-C4XH1+YQ2gvtu2r9BxZVzW-EXoFEtBb0wpDaZdRHRLnLfZslzCx24FcLvkZrvIx+kX9HmFS7xbQRhdKL+sflQJHZ1k+YWCIh+hvaDhAEwsJhPoOglse9uDuLo5f2T2mCwnrhtRcCZFwSMJThgoowySEik2FOV1QkcXFdCRcbDDgyTkKC2gYA4ERTIjk5He23abg3jQ9BhMcNuEbjyJYVuPOwBk9kHAFoMxhERptSTOJTcbQ4PoOeEYXg4OgK9CBKacUOWWKBQyzWA8D6gK8iKCAcDUOvBBhVAME8sLFYWh7a5B-AdPuH5G3bwdDQ47sv3CQvQwYPOYZKIvtO6BD8GFnf19SLIPF8KI+CzT6Q8PrftDwh7+JT8EaGvcIAPj+bO5BpvlBJF1P3Bbrqw7Hh81d+97esLZIc0AlGRbYoaw7g-yYwWYzSnh+9VbWHhnyOrvPvX2Obg8XWEeD1dYU-g-H+jzsMf5v4M54V9kT-BNMjFgGs8JD1n-g7chABDheFKyJL4VQogFBdcsKaGh4MMMNAQmSRpgdlJGTsL0wbkozhh5wDM2Eq8O0kcbIq2R5oj82Fa8OSfibIrpRqbCHgF7mUN4WCgrih6z9LJFNblY7uLQ9juL78CiEqMMbYR+-c-hvmCoQF+yIqIY7woTuujDFL5013XPuJ3NtyH0sosGN+nufrwQjS+Bv8BCGc10xAclPL0uyoDQiEZYPCSguw7COwtdiQG5T3t-kwjIYS40Uf2iTRU8tu1PbaW5rDKsHp8M0IQEpH0+kYCGsE79iawe64TWuxhCi+HgX06welbJ9hpjtesH-xw3PnkIy+kooDsqpp-zg4dbXTP+flsinhvKNbAdzkFZmrZdkR66Q2atv4Q-vhFUl1QHBEK2wchwsIhTh80OEEj1cPlPwsCGE28IZ6soOm3u0QuORnRCE5HJEONobugoy+XF8bp66oIGIQCVQeRWiDD+GrVWngMxw5gWecinaGJOFykSzAriBETDtpI4mwj7pdvWG+MUdHy7OkORTvv-JKhSfdG5EvW1sopWI+v6+TDXpKmtxz7kxHf62BUcrUEVMNVHsX3aphK89BhEPrxjIWnQuMhqhc6o6yfwognPIwcRXTC+BFmyPOXqOIgNB44iS6GM4KnEXXQvvuR0i4AEAh384V51PeRrREguFj9xC4aCHc+RGACGK6RcKqodUgpdwhXCVcyQyM7gdDI4rhpK8DDavyK-EYckBahxzDm3DjizD5oBI3LhCSDaV4JF2AUR2Ip+RUCjwFEri0gUddHCdhMCia5YfMPAkTjIyCRw7I9K79oK+jhrvOtRRCjIKbtiOwUc7glE+uMCPDYKAMQBsdQlBRJMjCZGkKJgHuQo2QqU3CXVHAaVRjrMAtKB+FNR2LDQJ5ontIg9BDNsfd6kXWagpMXUc2ZodqZFR2zroVaHWFeat96N7z0ILZOsXIGR8YiSkHXcOZkV+gkyREDDmWFqr1HgQ+3JuSHMjExFcSKiAcjQ0fGaDCCn4YMOd1k7UequSrC9kEIYKA0SvjEHhf18weEGUwh4T9w2GhWDDu7b-qOFkSODWDRLVd3v7Dv3RoVUA7ChmPCRJF6sL8UQaw9-Bg+9jWHevn3wXVglzCnQDnyqBnyLwr0Are2oZ8d7ZowU4wfYzR1hkY4meHjANX3sSXF-B6SiOeF6AK8Ztzw8t+vPClgHRbyPgRJIkn+Hq8GLaffWxkfFBBhhlNC-7byfQXUYooo3hCBC02H38MbPq0orSREB8dJETKIEYae-HpRg8DOlF5sIGUfrwpfMRbDoxGKUN4YZWw52RLQ9XZETn3skVOfMdhBzQ6CGFrzWUVowryRejDXeHX8OaUbUQjghQTkuCGjbyHYdFPIKR7NdTlFkH3OUSefIfhMHDZQH6d0t-lhHKQhS7DZjqkgPFrlKAxQhSfDNVQg010OvuwiCCh7Dvf6MgJPYX+fXCcLSsWqFbBXBUYXw6Q+HWD3V5PM2j-i8zeFRxZcveGbn2sdgNPVP+9fDxsFoXwUIRNPSkB7fCzrLwJy74XhfVmmohCgX7UqIOsuSoxDhlKiR+GeEMkYrgnBv+9KjiR6MqNb-rPwz-h52CF+HhSNbrpFIxhRfvs+VF2gIFUSyPIVRRqD9+EeThens5owohaIC1GHuaLnPp5oxWh3mjNlE7Uzu0R5Ih-hgWiGCb+SLN7lrQ8LRhCCLGF-7R-4Yk7P-hnz8ABGr8LI4cAIlGe3ddPKGQCNGIf3XcYhg9dcZ7wCLfIMSlMvoFicFiF2ZGcvoXeR6G89csBHOJwrvLTPdyiexCa7wHEJQmICPAtKESBHohnENoge6jNlKB9dVKrCpQYEU87RK+KAIhwGsCPKgfLDDgRqTDYk5fEMsQtlfZVK3qjkk7zgIKvouAjWe-9cXpxlXy-rmrPSq+bqUZBGgkLkERqI-NG+qsxdFHgK50by1Dq+GLsnUpQN3RdjA3F1W7bMxRZwbzlvsTvFBu+AFDBG3CMPkSYIskhWDc-YjhpRsEdSQqKR07MO3bpIMkgI4I52+m5CXiHyyIo0WM3AkRcQi0RE+3x8ERKQykRDIj5SEupxagW6nFOeD7s-dFxc3FIX7fSIR-gjBoFquzjvlHoynYj18GAGKMO71hI3I52-l9K56KNyp0dvXINS76M966STCUbg1FZiBmUibwJqeHZlpxwnhBqnD72j2kJEQbpwwm+-ECIBF1CKEgbLZDz2gMD5OGI4NaEX0IsThKD9mpFswPFgR1ImQWYZCIxGYrV6kZf3Ah+Ax8iH5lKN7ETpA91RudD55HrSMXkZuI5KhrN9jYH2yyWEZSwv7qqwiXBGVuyfnuC4ETGjkDdhEqyLuobWQ1yBlnVp35PKl-np83HyBH+Vo1H47zYNjvIjnBxuiDpGjf2vUbPQ5R+d6jeq7sbmvEbW3Xt+Hr8rEZUULLAL8Iupu6UDGgGzjyAMeqnHdRNnNwRFAMOzUVTI6ERkmDe4FLXxHRitfZ3RhSjFPjIiJXRqiI6OePJCfdGx6NCEVyQ5qBx18tk6R6NwMbsncIRJIisRGsiL41jEI9AxceiE77SLxBEbkjD8hcQiUrDfkMK5jQY5gB-5CyqRYJE0XmwY9QwMiiGA78iLWgTmnJLO-6DWJhiiJ2gfBQl7hSYiAw6aKOkHo3feURuvUT9FUMJLDtqw7xRJ8i5eE932fYvcAhrSJYiKpEP331EfS3OMRX0CuKGcyNE0tbIlG+loi2lGBfR1EVjnImB3WsSYEb312QVJQ9Je+sjq4T9L0q1offEe+eS9V05SKLokardc326miAyETqPKXuDopRBuY1yKGxiI4oWOQ-0RGGiis5cNWmUXdXKf+nsAf76SqI4QWxA0vR1pCMTZdyNkoUEYosRufsbRFbrzRCpwIgGBdkoDVEIP29IYPo2xuEsDWYFYm170QkRGvRYiD8jFDyJqYRJQzkKjqiv6F3q1JwRhI11RdGMxpH-fjMQcJAqaRfqCF9FjiJXkZ1lYNBE4iN5EmQOuXncveaRHgshvyPL1a-ouIgKBy4io1EP6OU5qv9aLhmvN-tbiP2Dfg0gz3OzVDbwHs73zbr0AQtuWHUPpF54PPEQXg7JBz6C3hHa3xvEZ8Ii7hj6ijDHSKI2YfhIjM22zDkQ7ufw37smPLfuH8jfxEl9H37jqAOJBt-sq1GXgOszhPQnahdXDEFENcJvkcm-EYW-SChpG17inUV4bZCRCLCqv5s+SL5mE-Pb4kBi8JFrcIIkVeg-bhF6jDuGQUM-QbdwuzeG0CVv6oaPrwWf8AHhb3DuZHdAW0UeXbK4uneD3zbITxiMQT3EG6OO1ie6BbyIYe3vSWRKhjIO4+KNlkUGwjYRX2RACGS8LDBnQw1TBimiKlFMMI1kdpg2+BYNcmlGrnwzYZpIxGBHVMCnr2yJmNhZo1ZBLmCXDEpL2M0fIoqzRd78IUGyAxxQVMo59+bsjZlE28M9kU2wz0B8tCbtGeWT80SqYqlBbkjLn6hTxe0WPrIxhNddApHHKJZQV4fNlBP2ihV66X3+0UbQwHRJtD1li9ryd4rQgwF+9CCI+EGdwIZJnIr3uLCCyWBsIJY4TyPaVR8MRZVF5iOqMd0TAqRA400X5P62c7qVIrF+A99tEGB0ML9qtvV3u+68xH5A53AEeGQyMR1-8sjG9gTUQVS-HHBftCupG6GOHkXLA0eREVDpTH6C2dUSiwhMhJiDp9EHzyqkQvIrVkPOiG46+qLmkYMYpU2BbCcSrLSPLoROYrMh-uC3EGbSN2kdh1OXOFsDddHX6Kq9v2zIR+FVCVjExwPQ3glw3XBJaiCKgDdyvMeY-fDeGXCFkaTd0kNuN3CtRa1DgJFSVwo3hCY2rhU7s0kHHcIDgadwuAOjiiByF3GK-0QLIynWr6Cn1HvoJ-0ackXrWgAMfX4OvjTUX7YWsxldxdjE7iMaQQcYvQRa34Du6YWIAxi9IoXkcb9+ha8FRV3vFwydR06Div6zoKKLvCYkhRIKDxuFYUyDwVoAsmRVt8coFvGObxueoi0OIaj07YrILKHiSY4eBD3COvzpG18MWndITkMojgNHMSPQYd9wzBhSE9sGEmGLXgeYogjBfEjeTFL4P5MYRosjBMsjA2Gv4SUMSGwySRtDDlZGuoK2AbKY9WRmHd1w5+4NYYYM-RpROsib+Efph00eqY1XhTzc9TGiMKM0QZIwghRki7MHvqIwIXKXFB22KDSCHVsIloUqQuyR0tDqCHugMu0Yso+ghl-CfQGPaKXPr46YLB2elPTHDbzDkdwQj7RfpjmVEBmNZUfhw9lR1jCyEFcoJSdr0QvK0FyjkP7rb0toaZfJMx228UzG7b0+wWo3ThB6RjQmGZGPCYXZ7AHBZH89pKDBxLMddvZEKzBcWKGukO1UWUfXVR0wdXRbNCLmEYao4VRWfcTVFP-gxwS0fKkKOrorVF9WKO0U0Yu1RI8i9EFjyK7EZ0YifR5OC98pI2ypwR66YcRY-si6HjGMDUQsfYNRxJjLYElUOtgUuI4aOCADrhFkV06ImTvVTstFdKd4HH0vkSmoh2B8FiM0Fp1iWYeoFXtRtIkro6LUPzQSmPXsQ3bc2BZIyPTHgeIrMeQJjVqEXMNfMSgQjls89MbmHsbSmoRLvaBRTajnmFKyVeYewA95hWMiUkFQmO+YUgox+RQ6jM7JRxThPghIr6aw+jFOg4KOTir1wj7usEjX6HwSKG4YhI0mRfuD8T55m0JPqugsmRLZsq4pAiOabgwovBeTsNcWEsKIPUQSwuBmbu9MR7noJ24Zego1q+48iTG0yN-AT+YjJBTwiVi4vCPEURePJ4xo1Cbx5Vv1u4QvFCkx+VdOWEa5FUUU6I3lhGiiZLEC6V5kV3nfmRh9oRWG94PgwSLI7DRw1dxt7Gn2HwaafQNQ8rCWTFnpjx7uyY1Ce1i9cw78SM1YZ4o0hhVvlyGG+KK3wf4o8jRgSjhM6mzFNYZ56PLRJUcbB62XiwimiXGH+GJc7WHw-wdYfEo3g8iSjl96eDxZ4d4PNJR0wCMlFCaPJgtko0Wxypi195goynfupY5n20miCz6dGwLfjKYiXhZSipeEGWLv3rUo5lsxljst6OYIcDnpPVyxe79zMHs-z00R0o1uxhmi3zGGmIyjILQ6zR8a9qt4D2JNMWMosBBpBFxSZ88NgPl3HUNRJ-DvMESX2CsS5I0KxzpjZL6+aLdMX+-TBBIcicpj56MmHj7w-g6fvDnS4B8NupkHwlORtgDYtG98Pi0XOw25RmU9F2EPKNt-rIQuJK-Aj9h5SvEOHkMeczYCI8uD6p8NMZpcPBWuWhCDGaPx0RLMCoqqKXkl2QE3sLawdVo4vh0KjIL5wLV4ji+w-iOQoCLjyZ6Lkbiio3xqHWjVQEYqPS9q8eZ+xUkNYR5WLBGPPVVGh+xf8iVG+OxJUShwslRCHDQ+FTaL60WFDGlRvVt0OH6gMw4dPw-Fmbf9VtF60NSsYvw+hKXKjwzE8qMTrldPQf+zkd7QEHaMZPLkQ56ettDGUoSqJZlqkYtjhkHMQmFL-xzMfKomqxiqiFUHKqM3-tXoquR8MV1VGCCJdIVqo8cxjH9OrEpRz1QXA-XqxeTD+rEXCUKYbTKc1BQFdLVH9yMqYXjg8sxIy8ej6OiK--rGLceRSsDJ5F7Lx6MTPI8aRtnCBjErmIQCkvI43BgaDCu5bWNc4UGo9zhts9POEjMKuEVbA4z+B8iAkHslWQAXWLVABCaj5mF9kmTUULgtcR0XCAFHxSFeMXiY94xb1ieK4XmJHmj8YkpxWc0jc7-WN67oDYpWAwJj-5Gg2J9UZtQiGxdADOFFZqMsgojYseh5XCEbGVcPzYbAojYcqNivzF7UNS-lbgy6h-zCymLiAJOoSOgrBRAMcx1H5f1kgeGPd3BFxMnVF-MM+HPOoqixZCiaLGTcOB7mugpmxjTcWbHAenoMctvWPBe6i8WFIYUPUSyfNPBJ6jTQ68KJFsaxYw7hV6i+T62vy+kVcYy8RzMdLuE+AMyrrovORRQf8P1FsDzgYcYvBBhDeDaTFIUJkMe2-RkxggdPN6YYI+GIkAqDRThiYNGI8Mqfud-ZDB0E9UMG-mTtsZBggxRBQDHv4XIJfbq4oiVhuGi0aHEMK+-iqIy3yACUXT6XlV9sWRozJRRrD9xF4Gmo0feSWjRpPCugFn4KtYeXBKOxunBYf6x2JvwRxohOxMZ8G6Jxn140ZdXdOxc6ZM7Fb72E0b6wuAxakip7EH70LscGw4uxawCSlFQOIlMVhVeBRddj42Fr52T1qiY+pRJljVJGWB3UkXz3SyxRFDtcE3AOGUf9A+pxVliDIF8-wcwewwof2Mlt+GFgHw7sV-vOzR6a8XJ48AKtMWdouZRtvDEEHf5wuNhWvXXuP+cQrFW+w2UU9ouVoW9jC4YIgMHYRHIzSq4H9FJKRaIxAXhQkOqIhCrlFUqJuURIQzKyojsD45MH3ywfIQ8kBifDetGX2JT4TGXX5R8tcM+HHsP-scaPSxqz8d6p6gOLYjuA48P+NWio2HQOJcakfouBxgoCcrb0qj6nq1o4BOSAc0VGkqOGis4Qx8+hDF5GLlK2y0T24rwhi2Du+G+EIvsXGY0fhaCcKD6TaPEokm4mbROCdhy77YO2nodg3aeWHC2a5faMDMdro4MxpCDQzHkIO5QZQg7Kx2zV7sG-FSEce-BERxDHCJ-T1sI9kQefT1xJ9jvXEdsPKIXr3R0x5z917E0oNVoSG4jMAIYC4rGhaIbXkyo4KRcBc2HG-aJYvvu4jKxna8srGalmKMcmAvi+YYiUOa910h0ZZfaHROM8tUY5gIFuJc1fVGlidc7yo6J4QhgI8sBmOiqwEesLExtDzd6G2M56Z6ppQJ0TrMENGiEAz+hk6Jz0R9fUiAw1gAqAT12Kvs0wZjxWNoZz7qCLqTiG8NX0gzhHPovXAgOO85YSY70ZeiyjagOaFx4oewV9dsu5UvC0ap1acmgR41yfTmlFT0UvY0t+pTAfOAsOO2MgjDaNWUqsWBFCzzYESLPd4h0OC0jZ0CJ7nmBqSxBgCiS2aseKl0eC7IHeJMMs0YiCOs8TgGEpODftFdGRSE0EaeA02e6JDzZ6YkM10d1fXQRX-d9BG+QPicUUhJ8BRJCjdHBeMpdqbo98BbYDpr5Sam9nvcQxOkE7MlLDm3xssSG8ccAOKUd8RPBVTAvPxZbQ-N1HbDy4E1YDiWAVwooc6Do8CIjIHYjYd8OEijU6AQOZIUzo1wRmyY0DGnJ2IMdHo9ER7PUI9HPkMJEQ9fc8hvmtpXbu6NREbJrHLRl19SRFUiKagVQYprxZIjRvHvOKVsZXg48O3zi8q6HF3VsYUvBChxQCUGGiyK4BnnPQp+F0DlZC5fGjatQw-6YwcNcP7guJZcYcYygBkcNbMzRwzEUVIDMe6YDhE4Y0sQ0fgjXVOGRNMa+h2GCzhvO8M24FbVl9RVtUVgKB8Z+w+29mTFaOx8ekQtMTRMC1ndr7eIumHrQ5BaybUKyzjyzTal3ka7xM1izw5JwwLLjh+R7x-bDej7FtVe8ad3Mc8H3iuwxfeJA+DW1MD4oUiK4ZtOPaURAEe5+W2diIGxOIzEWaQooRIXjszFVWO70SamUmgqqj-EYQxF+wuz46MxnPjCjFs6M0HGMdNtMpRinWpPKWYKp4setonORFraVGLrERlzE-8w3QbHGWfVNouXInVGudwi-oAGLV1jt4kf67IiXTqD-VMmvAjT06GviAvEQhiwRkBwDjqMjIuOomU0m2nx1PyKAnU-vFz+E46qy4Z5wWfUFnEi3zSsR8bEfysnVStE2dTpgYb0Cvq7a4q+qtyIqht4CLTqWNR-+oKiMUMTK41D4HMQjOpo8haDi2QhLQIfjv57OPhD+plI+zq8HhlerNgOc6pY6Ilw06BlHDRfE5EVIGMCBML9McjQ2XFnHtAXKIc8BCgRl+IVoBX4pmWJ6AO4hV+JkcRGUEoRRxgC7B1+I5sBZsKvxJO8zGBl+JjUaXPX6xNfi5Yhl+N+MQbAPyoZfim1gj+JSPkcYdGRfcgG8RzwGhADP48GwXfiY-FWmFQ0Gx0QK800BN9GxyE2TCv4xMc0sAgI4CjVEPOggU6gWYByRAN93H4L0+Fqg1d0M8B-w1VRG4IVeAo7wF0ZW4BX0BBtGcAlmAbiACKRQ6uUjD0it-j15AtaM9qOy7Kro8jAv-GGKOFhgOwuXedpABzA3+JzIOvIN3wmjBbjy7Mjf8Uc1RAsnD959bm2SV6iWKK-0OwxoBHicFuHmWXNQ+Hs8V2xUQPKQCjTDrg3zRlHC4IGdVLxQf1q2TJSYCOgAAgGPQMuA0qgvlIZgMO3G9InO2Xms5+i520AyIn-aiBjASxiHLtirJlr-IdWP19qnJEBNCoCQEqf0eVAJvAPuCoCTNAIhAV6AssCeXRqCGwEyfoHATBI7iqAiwUn-OqcvATZyzhYLAjtwEsy8IgSMIBiBJpchIEr3AUgTvIEyBNoCdFfaVQigTOsbsBILEr2w8NSaPignwGJ29OuIwD9hcDgdSHK1wMCaiAyKA4gTxUCmBKzUNIExKA6wBLAmA30GEDYE3D2ygT7AnYyG6lnso2tiWM8dpRdSxA5nEEk9h3gTFMEjQD8CdwSCgJfdAggk0BJT6PIEsVIEQTgW5RBNPsrLoB6KUpIeAlQ6L4CTaXB-s5ZdhAnXS2ICTa0UgJflhJAmBBPMCcEE07AcgTg0DWBIxqEoE-aIKgSVD7Mz0w8i4E498kLBVD7BMIPwWkE1n2GQTjAn+BMI8JQE9oJeQSugmegAmuiqUPoJF3gBgmZ1B3scCPKZ2TASW-w2BHyPAXo-QJDQTRAlNBMyCeQEhrACwSc7QdBNkCf4CAoJ4QTQnIB6IIMc7Mc-xbkN16DAe0oMJgE3eQH4DT+q4rixVoA49S8HeoT+o7Hz1UCcNIqku7j45FSc0-KPySZgiEAS-GDf+KRUYzAF-xb8Ak559+Xf8WcoOEJ1ch15DByC38WmRR6QFXja8Z2nGh7jEEvYJdrsyWBSJxNLFoze+KxhFxEB4KnVECl4nLOnoxUmoHfyzOLO1bPx87Vh2phZiXamO1H4Jdqk8G7xeMjKIXgP-xXvDgWBMuTNunxtBrwE7AaeGkemlRklyOOGtvEE4bCn0LZOdY4Lh4q9ioGIGNKgYiI1zG7giOvEe6MwMXVAmZuRBiJvHYQPwMUKQ0g8V5CKDHyu3D0fVAo0JI3iTQljeKS5saEvAxsFjw5YvUIOJK-qe6RSEVaHqlnU5ElmoiahLn8X-r-GLzblXNMTO2XV4TYGYHV1o9QwRRY39-Z6kSP8AWZuRKRQhiMDq6uJ4kbIY2xeJ0CFDHx+P0BsXELuxutjNB7HQOlmqQDSRRhORjKZPSQi7ha482xNi9vfBL9RSMXtmTbhKqIQD6phIIYWn4SPqBfjpUIRYFj6g2EkghA+DP+rsIL2zOJ1JPMXYS33YN31sXjWEyRx5fVxXCV9VU6q4DNXiGPgzAbvmSwGhn1WzUnfVHhqByHORlmqDHw6t0FwnQDSXCaiyCQGG4TePo9hNH6n2E5dooXhjdZDhMpwI3NeQGZQDFwnR+O+XO5AYEJ3rAdZBx+Ilvh9iVNUSy13roMeJw0ff4McJmYjl2g-9SqgMq4Ieg6FDQ-FKiMNsU5g9ZYlQN0VKNTGwGq5DLF2zIDiBSo3TQnmHdfMJ+PhyAhV3WdSl1kB7iF4SWchOAwwifBEmJ8ttJUbpyAyGBj2cOCJZs8D+yrBPkUqjdYa66E9-to4DQv8QY9HCJnnRrF7yDVcoEREmIIW4Sz6RsCkrEJtiPQa5ehFcban3AjK0NFwaPgMOgZVoDvugRwSh61ESYghXhNIie3dXsIz5jx8HouKc9FsDPwaWcClEqfhPMBgBfRkIVET7bFAT0rcNENIyJ81DPepQRNdpKkNduYFaD3wnmhGQiRA9SHa7YgyiYHhPTunLtAkaGVAmhqzhPNCCRE8SJW80Shp6RMG1FdMWiJKESlbBn0JcTgUNecJLm41hohcEGYOuEjyJ3wQuIkEqT18ZwoU4aNylxLEwWOL3gBohe6YkS6InvtzNeHO1F0A8oTJJLchMuUL84ffxsiByAYkaPJcbjwrOxOjMvT5qRMwNJHYm1h1PCWw708OBGkkAUEawdJkRokIChGgBhDcxfAg4RoHFkWdn2EE+u2EBPIiojVOEXQI3sIWI1P1RMUDGiYRpDEa7ehgUap2N4nuuKT1hpCVRMGiuPEwd7NHJRgT0A2H9dUgLE8gpjScbj2none0k6FeDPjxQEJJ+wAqgLeuL4956f0DgEHDhIulDL46RhvUD2wjC+OdAtdEsxYt0SZs4jKPYWMIULcGXPiOfFkC2LQuprV6JGXERfESngMFMEML6J8QcNeHrsT58aEMM6JLM9Zuj4gIxOr3KPyIuYNRW6S+x+sgQcK-+6r4wJgPNS5yIr4-nYyvjkdgDp3hick8Iex7vFfjAGHxX7HpMenoFiJ8VisgxCvt6iCMmAMS2YnRshtBpF9KEAj0T19obXUi+k-kLRq0MTf-o1BChWkP6amJ-1k2dhDcgVoLYsGws1cpfthOs0JiVDiEsof-QGYnrLAQmougTT4SMS5chc7UpaD20dGJYREiJqUwL4qtTA6eAUic7wllWIzcvT4p121ViskbS+MNnvEw8e8+dsFfFKxJt2CrExvRaYtrPLkxOGyAL4wNOoMT5GJXRLF8Z9E8xxjpJuYkhrQBWn3oihYBMSyjoGQmVifEIyo4aviEEaj-SQRlr4sDaOvj4OpJxIBYeP9M4x+WIEgnGUJ9cBSEhAJR8k3wojEl2IXSEvDwDITNvFa7CncRebA46LnNpon5tGsEbqgWwRNJCMXxChJT-jwxUUJXVIVJL+hUlCcC1U0B2nRT0rw+NJvmP8AgBRFiOnEVOKP9qGEkMJGU1xNq7eBCQaV1UZGPdDmNrZsxrUaCY0hMLFQ-9FcUOk2mC7Gssym0-dxC6LNVlgArixr6iS76xJh-QTh3YURfzi+K6QrzI2lPdK0MckTvIlWIBUrj-dfSJw814S7kbWXmhbMW-M6D1solWDW3mjDNOea4ETvXxb-XvyPQ9U+agwNH4k67T1mD4+aSJr8T95qtAm3+hyYidocu02HqoNB-mhVEqEu09tKXGu6MILNEotjRTg8ZfgMLSgWvy4u7GAdjmNHR2JYnhy46X49C19siYaBISQquChhBSjm1Y-ONKISmE6ROCP07LHylDtiWN1I1xeKNqnqwxIeiWHEnhJZIM+EmSWwisF7EimITFIWQZkxLiTt7E56Jr5ChfFgxPeiYHEy6UlRjZGHSs34SbrwzV23CS5VqtdUUSf7EyuoKiSoYkXXHF+v0oxZOOiSbNHnRN6BJdEwxJ7cQbomN9VMSQAQTT4ocTrEkvvVF8XYkoOJu41nQaIRMPCdIkrZ+d0SJVpWJTYSfx1BBMnCS3GARHSZWLbaJVBEKoDCRS6Ut8WIkwzwEiT9nwWfUxlLvEUqykR1N4SlLUpshWE8kGzf8zNF3ECSSbjE5xJ+iTvrwBxI8SaokoWJQyjREluHmKSX7E0pJtiSE8j2JJHPn4k8RotSS5HjQ7CdJq7EyloqMTJvqBrBcSe94V+x8niLVHJ5D11BqDV5Yx4NTAY+-QzXm2CCtAVEjX4DBJPiSTCDAIxPlBCklgnF4SWSjTRJyySCkmyJMkSfIk9RY7STSngG+ju8P+EHpJ35sWklmSJWSSieUqIy61-CgxJPBlGdElxJz7F-7juJMaSZ4k19YWhQ0klj7CMJipNFmJvSS50YvkAGSaSUaxYhX1BVTdxCYXLaDeUGeMTHkmATnRWC8khxwTSTFe45g30tKQ2MZJ2T0oMykNkV+hrkfj6W6cUxGS0Mp8YEggoRnvjZCZkuy6XhwLCvRYZxrwg7wX2WgPUHWJfp9cjFEtRkJEIgvsoRHQ4loYeLrkZ6oz2JOyTPy5TmLNqHUkmxJZBQjEnjXEGsUcnPhx-7RZfHHRPl8V50ImJY303Yk0eAMmhc4PbqycSZ+qoI1ThOgjUZxmCNs4maBKqCV5REYkBcSRgl2empCSMSG1GRnxlKB+jHE8eyE6UJTviB4k-AiHiWFQkeJQSChnH90L4AlPEija-AM56YDTXniabMReJV9Dl4mJ6MacT4XJaOXV4N4lGiIxgdvE5NGNniDdhhpJ1Vk541umx8TIGE-UILLqcdQUR-1Dn6K-4OlcaKY21IcySDoG5JKfgbzQwRJsX1eYm5hMWSXpI0TWFiSf4HsJISSR8krlJV-8WnreJJkSZOA3ZJ9rj49F8pLcSRDEkdYxiTmkm3gy5iaKkp6JTaSE74tpOeSW2kiV0aiTBciopLD2m5YuLGZaS9knBOFexvykuFJbgoO0kmvQi+hjUNpJF0TW0lvgUhiUKk3xYdz1NQZJRhu+lMk51xoATXw7WmNvcQggr2R6B0NGEK0KdMe+4tghb7j22HuSPCsdvQ6KxKl9a16MoPisRGAsVG32id3HySI5UQuXLhxh7j7GF9EM-OA2kwVRXCTZ0nrpK5dJukiMIp2i-LEOSNc0U5IpZRAcjl7E3pN1kUFPe9J7pjYQGP8PpQXa0To6uGS3jrpdFYhugfQoebyVn0nAf3wyeRkzw6PzBSDp4ZMoyfq0TFJ+vFfeGfaMUlAlgwQhdNCHr7cJIRKFMda6I73gpXiDrw-uPpCF7w4KxDMxSHGWsvEdPKeRot1DrtxHcITbsJSO5EcKsHtl3wvmefYw+B+CStFnsPYKoASCw65R0My6GEI5Abew7Yy97CjHac+jL4bwxGC+cf8jGLuHRoyZZk8jJyf9QR7sOKwbFYk26IIhQuMkzSh4yZYKe6UxdBRxg00zQ8C+oVxhffCA-Fi1xCpN3EZI63axUjowykeUSoQs4ePyidIYFaLadEVo0txBx0AQm58PMOorEpNJ4h8q3GNTxrcXewutxp2DBvHY3gQWiceMzJNhCI8C0ZKsyXx0GzJo2DWUzgHRcSY5kzjJYZcH2jGdCseEhKDzJgOwbtgk+hZ2HwfesCYmTnlEER1ZDEsdBxwKx0zOgTDTkydUrA9hVWDCtF-2MBUSjeI46XnQnbgbPzX0FdLQ+u1kNPh4PsN6VrCoptxpmTX2Hx-xeOiVkijJ3h04pI-sK7cWg4tbBjjtRp4EqNmnnvBKjwnO0YDgCUS0jhSkoRJtWTR+wuZLJdI1k8bBIAhmsnWyQkeJEUMKUGAw0jpVbSjcdHIyOuwHiIQm-pPt7v+kzKxR7ioPFgaFWSYP+KxJTyTYUlDpKsoi0xYqxea5SrGsQJJSbOvXuOn6cbYnnJynSY1YkVJA6T4ckbpPbSVukpyhujjj-zQ5J9iXPDSXxIMSeYljdQjiTTvFVJFk0qeAFfF16Nr4jusqqSM4nqpOnOIb419e08ikyE50Kq7r1E-6ROeC7ay5xJ1SdoyPVJYuTQEqGpO0ZLjosuJ4RAK4lgaN-+uC5YAJgt1YBpvBIt0U3Eq3RycjaSG-+PbiWjeTuJed0zUkyYDyieaZf3x8KFbUn8fHtSZTVC6xVXiNjEPWOaQSAklnWO-1cnFuhPycezbQpxuzDhIk5DWyGieI6MJz+jb5DMb2XoXZWDGcuYirWgsI3JSWBkoRJyA1Jvj0pPi1mudZG+GeQKck7nTPOnUY3MxtsTackx5KAvIYjMxhN852LFKr1WbhFdZb+atiVIlKhLe+ozEvCJA-QAgapRMuSSBkmtJ1W4SHrXhN1mogMam6vMVSwmQ2D7RI2klwagUS7IkY3RcBgYNNiRedj28hZRKCifI9cUJNvRLbpAJMADi6kme6ztjNvrAuObmjDIhfAL8T-InwzGsXpJEpTISu0p8nmDwAep-EotRFuUzImmaigej12GB6W+ShWGYWQPmqAk4ehFMCf4mj5LIerrtEKJNeSF5rehMQSVaGKlWKCSe1BoJP12nXMIFhnnDJgbkHko0YAHbYGvuSOTHqxMpbtT3WTBp+iA-JZpJAwRsk0JJkNki0kaJMrSbqkZPJz0Fl0lhJKhydWktZJi2dqkklpNryZ3k5JJ7oMZPGyRANiZV9NsG9aSCClFJIaHmOkmK4WMTUCkwoNJ8SDEOtJK6SGh47pOBWiLEhoedv1C1oTjj+eo4khmWH4SIUkBgyGvCbEGApq3ikUlt2LMUcWkidJuz56CkI8NwKdIU97MshS37roFIuSdskuvJfYNNNFrZy7SfqYl6JmeSbNHZsK7GswUjAp-aS9CnDnyXSeckk2IYyi2ClopJ8SXM0IwpLS0yfEY1FEKXyw8QpFwD8CkkFKv-ikktA41WSgUnZJP00S69CkG+SS07BKFKXBokkrAp8l5yCk6FPBiCEUywxDrj7MHiFJ7seEk8IpZhSD3phFPUKUStTQpapdckkTJI9EX+Q90GDmTfCkZFIskTQU3D6kKTK1rNrRZWIIU2wpWmwVCnWRLsKZEUmoq5wQagjOFJ1sVIUtuxQ7kYil4MLaKYkUzAp6RT1bhpFMoKS59CopZySjwZ2gw6KckU6dJBhSXLEhJI7PpykvopkxTjdgeRE6KUUsDyxDRTVCn1Dw2+iUUtBYssS3QbWbA2+vRksG48oNSGzWFPHSUlGT0Gjsim25ygyEKRDzJwpybDcimVb1aKUgUpZJP0TiCmDjSoKRGvWopZiTgikTFL7SWgQnJJ8hSsoxJEjhuviDVWeG4CpEkU-UTbECU+t6QDdC0ZjGk+KU4k9N4ViTKbzGSlihknkE50qwNwPr2FMsKYiU-pJKRI7kkjfSjiOiU460NoMsSlfFOAyYMU-Qply0EQalJ1hKV4kyl6bhS1CkUlLFLih4UH69V8GyxcHD4KVok3nxPxSGCk7tlZKTSUg1WMsSD0kIrQ-vswku2hPfjc5FSOIDSqSk19OzZi7skFpJtViqg5oG5Yjlilo32MccQtNPJCjiM8nR5PGsffI6vGHp104mJRMAgKzk1OJ7OSmckloBfKBV8TVJlQSkPF5xNR4JLk0kJbPkzirsqytVKakyJIvcTB2pm5NRVkomAqJZASbvFl5JuSDZ-JixTAVI4yehI8ppfk53JCj9R4mbMJfEeF-N8RH1iTeZ1RJ9yVGU5NJNXMOLG7XAUUUKI2vBrMik8k8lPh2tYvZwGwt1t8kYuNjBi7UEfJveSXIYRvmryeBo-HcUsQaabERCJicEMA4IxJTIInr5MQwEN1WhQAFxgLY8G0-dKRcSdmQSS-LzrA0AKY7hJMpIBT0gbVFPnEIwk9NJrxCYGotFNf3k8U3NJxbDvinzFIW2hYUskpSRSVylMfRQKXmUl7+cBS8kkCJMZKR4UjQpFkiJGFt3AoKUeUykpnOxlUiqlPBeqsU+96YxSxlFbFKV+mdEcopDQ8Dim43DtBscUzkpOYTfEmjFI92NMkjnUi6A5ykt2JmKYuUu4BHeSjBgv5AFsUtNVIp-DdccncSIrSfuUrkpcMTZEluxO4UX6fMZRSKDoQZACkrWvkUnwpYdNGwaZkxhKd-XdWe4JScfo5FNw-OPYmFYECDnDG4pJ8sWr3d2RmOSWa4IZMXscso1yR6GSN7HK0LCsYB-UjJL+4ph60X2w4TlkmOR8RDjp7Uj05Ucvwu4GQAiNykUlP3bDBk7eR+z94MkkoMQyT64nreqyiGCHrKMiseKzL9xFjdmIZBPH4qYxkhKxe58j7HogNbUY3Y3sCSUMOnTCQxaPqtacSGGURJIbOVTEeNdk7B2eWC5CGTYOUhmGTVSGaRJ6aZfKNKnlFk12uw2jE3HKZJo0eVFdTJrqwHIi8ZKvYTpksBxN0tIVHcgLMIXrXNbJBtdGtFG1zCwWJA3Sp+h57CGoqKOyeiopLMfbjbrYBQ1GyHYTI22GkNjskzRXOyXYqfME0UNJDqhHS7HP1omdxnpcLKlCQ1IKGEKGypr2T1W7PPVyhs+kfp4vDwBKmbuIByVGAkSpnf945F-pIkqcMpNfh0lSLymyVOvcYxU+BBxKDvJ7OSLYqchkjipH7idGGaVIRctpU9Whb2i7n5-uPG3stoj-hLKiv+EtJxA8SGYrohcH9wcmAZOPcWioaHJ7mToUlvRKkIR9EipJEL9v76o5LtKejksyhTFTvqohqAqAErOJzSeOTMV6CUDBSZpkmOJXSTpaTuaAtSQ2gLUJEWBbuFSKnBqWsI3WGCRju34OKMeQGFAdyJJtjnRHbeMVSYpguNqtqJFpyTdF0zqUgW6COfAqA68sI4gM8oQygXSA34nbfCiMQ8U-5AFSMdpi1MLsyfuyVgwad44togakxbnAkohwn0h0qochLc0VnJZfAGkSyYE8D1J0h-4qu2PeD9Gp5OJElqTUnO05NSGMCU1LAGNTU3hhRsA6and3QkLCQtVGwCTQlsiHMiEiVimdohgLjQn6Y1LDYdOcY2x4tS3cmS1NAiYYQY2gctTb+gK1MRFkrUjNq9NT-6G2nTVqeKU7S6FC1AxHn5K3vjgwy5B+tSRamo+F2UaQIrwA7dtBvES1L7TlLUpAEMtTZsBW1NHBODIxWpLcBlamKhJsEs7Ulmpql02akg42LKcNZH-4jgTP2HA2JMUcqw4WpZygDRDQBKFQLAE7HURNSon7o1LDqdiOCOpxEAo6knFJ-yHbUh0IDtTy7FO1IlMOrU84YqdSDqzXFIOEXWQ-TqCbRz9Ey3yEpJn4xJ0KXjc-FkXHz8SeE4CJGVgPIHYhGZrhgE1l48NlhglS5Oq-mcVLtq8uTLgnWc0ZCRBQmuJ2bk7ZB9sOzqdipU4hFAjYvEnljsEYKEq12SF9dcmulPHyeakqUJ5plrclnYN9KY8NYeJIBpn0CRhOxMecYu3JvnVbclzs0rfqSYmbxuhC1kHxpJnsRT4tMRrCCXqni5MfAVbExa+OcTHSkr1N78TaUr4JMIS1YylxKhXPSEjeplcTOLHb1JDmuuQpSGjcS83KTs1PqSKgNuJtmTsG7QuiNye6Ugdq6th1tFwF0fqYgtO1JL9T7cmwmNEfjyk9NuEj89jF9EzQsfr4718VuNTEiQoHiBn6E58RLO9QFFe5KyGrNQlOWJkTynHS4IWRqcw7OW+s0+DF8iIZkTGvQBpn6jgGlUwKlofJUmWhjkilKmsVKQyeSglexjNDb+H6NMpQYGA7ZRQM8f3EhaIjcSwTPap-pjzGHbuOQCcDk53xp1T-+EAZMAEUBk6Dx5tDQBEJmMi1IVYkVByOTDy6SlKzEfxqKBp9ujRcmwNIXqfEEx0pSDSd9SkIzXqWngRXJYljLNE4xDN0dLdYaJzMSDramvGPqRTOFuJZ9TmwEX1N2IdWqN0pCgwPSlUNLCkTQ0y3J7vB76m4r0a4R7k+5h5sVL6GlE2vydaFJ1JxZ0qiYvXBdyZmFdcRWxjhck7GIGpCG-FCxcQs7pFBKOGJrTTUYmKZTKJGyKNWgd2fOmR25t4jFOaNgyS5ogKxM58rtHHP3UqV5ooxpzBDXTHLVNvSer-DapPItYrEWNOk7pHIgDxQlTAcmxyOOqXu4pxpAOiXGlA6KkqTlYkOhzjChuSuMK9Wu4w-KxGcivGFZyLFUT73DKRj6cZWrFITDyWcgf44S9SspHzHBJKBE0rQJ0uSRGbUTVpCag08uJ6DSlclpr1UprXEqMRM29Ncn4NNpYtbo3XJaohhQljD0NyYU04TaxTSbXAXYM6krQ0zNqVuSGGlf1NVCZ-Ul6xOaDEuEJlL2YWI0gtRaXCLH7IyKePllwq8m8Fx5GnV5wEMTUPaZpv6DZmky-wJQYb7LRp81TlKlPuJWUS+41Zpv081qlKX14qRiMLiw+HD9Kn72KYySJmGNxplTtJ4h8JhPJO44dxV9iU3GbDyJAffY3KyiaTC8pcPHKqvptXOwzZScyhKcmGybSAinsY2TYskTZMXtlb3IBxzEdnh6XS1eHpZDd4eJhDlsmGZMoosZk-LJuYFNsnmZKt2rDIBVpKDjPIaOEP-YX24hrJVlThqSJChCcLckghxhKiOy5atNWchvBeqpdzTsQHD8Oocd8WWbRy7j+byN-2lyOu4phxxCcbGmtEK-SfY0n9JjjTxKndEJI4Tc0txpd2CN+FyHUpLFkwl5ptHDJrEiqO1pgzLGxMH0MR1ZGUIgaZbEmUpQWdgObgtLJCWywUFpSIIgWlRNJGJHLkmFpCuS4WkJNK4ST-eaLx2+BQPThICHarzU0p8LcAs0qZNPzchi01uJ59TTgq4tOvqSbk2GpRLSH6nlNKeoJU00nelLSf6krR2QUa+InZhKIdfVBwQEZaX3Qnz+0eM2WmT0w5aXc3E+J-9SvnHKNJYSXUzS0xczSNGn+WLEvks0oKxHmjJWnXpK2aahklghKGTzLG8bywyWQ9SO0rUB12lM4E3aY3gXqWxjDDlEhwWaIRFoljJZyijolLD1N-iNo5PhybjFmaSENsUvCdVLR4mTVg6N5FxUZlJZpoC60HNg+VPd-lfHGQyXv97WkAqMdaQs0HSWHvo8+FutIL4ZyA2KpphDSlEJVPq0bA4jbJ8DjW3EodN7UGu04RwGHSr2RbtOJprXw9rREbSG+FB0OrhKNkICIjIhqAFplG7BFKuGhxo7jaqE+EJ5rnFo6uJHfDxtEUOM1aVQ4vNx07iKL50OLpURhw6IhG7jLe79VOefoHo3Eht1CQclEcJraSvwiMxSy1kyYZMI0Jtvw1tph2ilOH0cNewS6AzzBupd5f7LNK9Af64p3hCHT-NFthW4qR6Y3yRyAtx9bvaJ2qQ8-JeOiVjbGnJWKDMZW0jhxZk5-OmSVPrads1fHG6cj6zEVGIxnmlIuF+wuZrfG0+Mi8YO0k7eoHh5Yl-6z+qVVUb6pbSMrojU9GhHpefdwcVpg+4nr+LXcNDUg0Mo3TIakI1JhoUjUqsYrU4-ImSUP7fhjU32pz9gcaluYDxqcaoXpAKsdqQEh1LzqQNQMmpltTVBLQWM6Mg3UlZ0pLTHamJ0yTqXeWVmpV1sW2rp1M4CcrSIdqvHxsXCo-FOUBIYsByISAC6l+1KhcZmBPbp0GiDunS1KO6YvJE7prZ8zuld3QTqcJZa7pZC0U6l3dNOBh7U2GY-tTaBGAwFwsD3QN4JetSIwmMVDingxLFkJAtTg6mm1NDqebUuLAwPSNNKg9O0keD0+OG-pTE6mt1JdqZzNN2pTWsEeltjDZgKjUoDBuDCfanfdMlBIiE7AQyITUXH49MpkSD0onpxQASembzjJ6XpoinpCoSqelQ9Jp6cnU8Ga9PSbimM9PE9Fz0sC4XtTsXHs9OjcYqRP0gMASc+zpqHLqSTUwXpsgBhen8-lF6V-vcXpeXJIekUY2h6Vd9WHpw4NwBSJ0UOEb3U6zqjZDcULNkIAXpPQIep9DwR6mFfDi8ePU9Mxk9SYqlqSn3kYc0o6GYTSgYqL1MiaVf4ntC0LS3NxoNJYuJvUi0Yb4DjR5JBJaQP6zY906TSlYg7tIIadk0ohpB7SGa5HtJmgj3EyhphLTJ8Gr1DKafbUlWpAZSS+n3UMRythI29pDwiD24UtLjUWqE1MpZEiwrr-nzjSSo07Uum1DLeGlEO7abBQAJpGZjWukY5NmqYC0kPpoIUw+kjtKdKcg04+QsTSVwDxNM7fsVgZC4yTTcdqJXyxlHg0idm6LSdcn7tNyaYe01UhYoT8+kShML6So4M9pAHkL2lYmCvaZk4h6xG4iWhFbiKPoTdIwTOgzTA7HB82-BFygY8RYzTl+5DOJXpnmooAp4jTC1F-yO8-neYi-2ZaiAJFv9N5aQo08iR6UsAOnzeIYqbZI6AZbribTF3uPPSQqTS9Jr7ieiopdJdMQdhdLpmGTZWnYZNfSQFI99JUcjIwGedOeCQkQsSpI1TyuljVOB0e40o8am+sAX56FFG0UlIn4KwqD-gqioNWTN4+c2JaOTpSlD9KJQSP0ifpcDS0+kkhIn6VO07RkMTTZ2nr1Nj6Rg07G4CfSkWkdRLbqNMtNfpX4CBQnZ9O36bn03fpXcTjclaoFNyf3Epv0JLSm6ln9PJaVCHTYxiFie7S9NPYaU1Qh-pubd1jjwyMy6ojI6OBT4i26EsAI7oXU0qwZXIQbBnFqJEae-EzLqnQtJ-EvqKAaW+oy2RkAya8HzYWnsZ30wVpc9j4umQdOu0dB0zxyQcipWkxDPYIZl017R+zTcEGWNNlZgQMz9JdjTFO52ZNjAaSdblR2LC0iFVmP5QXlYwYhBVj3mnJmIa6ZjaUyhvbSi9FLlj+aYXIiS4hcSOBk3J3wEcH0wQZEfTw-pR9M-3DH0jekcfSjYgPMiX6cO02xAKfSkICo9ImbPtNAZOuDd6XaKDLAxMQ0vJpqgY9+m2YQL6ZoM4-pPpTT+kS+HP6VpYG9pkas72mY2OEaU+0z8RgtA-+m39wAGRmPY8m5aiQBlMyN8GcrYuMJArSj0mtbxPSR9U8LiLFSoOlJdIXPpgMv0B6zT3eEmNPffhopJXpKPSqRBo9KAUO+UqPKXiV-skqtMI6VFo4jpIdsE3FKZLEIWgxSjpqbjAy7hZP8yWlopNorQJ6wL91C9oVbaZPh1rTQ7Hg0xiyVP2Etxk2T6sEB-0awW8A5hi7rSiAnghIgcVCo2rRXWDEqli30UPn1ghBxWUoaBFDDMxACMMy9cYwzMqmoOI06Z1ol48ESSD4QtXEQEW8WRR4ibTZp7fDXmnmX-EdxFf8NWmSjIXcVZ03Npe2D82kLaKOwcW0jw+JzSBqk8LxIGWSzdKxtjDrmmBdNGUraAsI++2j0I7fl2FUZnXJ6pjCFyAT99PNIXT4trpTfSWhnapOJSbejfgZc9Tp7Yy5J9cDO06PpsLTxBnwtIDiH0M5dpoHoVhCq2DGdOc2DOgMXiqSFxeMIadMMnPp4nc8+kLDIP6UsM6hpcoTVhkAWN-SdqFAoYAjT7Bk64PesUU4-N8BaiDhlKRKBIs00roc38iJxYiPXOGXN4-uBkzSBz5VjKOAfy0jzBLNcXwbhDPtMcgMqIZqAzYOmIdNUBnEMk7CuzSfzjfKWe6aGMueg4YzsOk+mNw6XFZA+xJB9VWleuOtJsSwidxdnTyOniEPhGXq0mPhtHTuskAVzMlNlPA5J-PQ0RkuHhlrvJk9QhdrSCRlxZKJGZqYsrRAnTK3HXsOrcf702txkDjaRkwqMk6fyAxkZCKjxO75tWogIOMr+gYYzNIDFIUKtiQ0hxpYrdNOmpSVI8PZkYWu24zkYkHwiM6Tm0+UBg2jFQE98IXGYlIxdxgRDZ3GUOPncdNohUZS7ilRk2+hVGUW0pbR7-DS2m4cPLaZkM85pw1TQcmjVM6EqCInbRJyV+VFZEPPcQtVc0Z7I9pqn3DNmqY0VJ4ZkQyXhlrNLQGavYoAualT2Jm7+L7GcDPfZRJqJ8BnHNK3cUV079J1ysTqnVtLOqRB4iHJXjEamoopRTAW0IyOhPjDe+nwNKqGT80jpOwTSi5GR5N6GXcQz48gMSDJmB0LjybBwXrprSNUiROFEG6SBRTJMI3TPSlw1I41gmkpkcMNTb6l2TJmTiPAxeBoPAwoBWRLUUWz0zHpBtTiYjf-GrkBt0mJ4+NTA6k7dN3YTGU0GhldSrOCG9N-Csb0iZ+pvS-SkI+NAIS3U+bIN3TrelMg1cegqw3-cxeBrhAWAw8oDhaP666UTMNFfdPV6cvOX7pfPToDEC9JjOEL0impx3TN4mx1K6APHUyXpFvTpelpTNl6dR4eNCD3TxXKsjKZQEhAAe8qBBn7xupNzqQD09EJpUzhWFYNJy4X90gnp+3SoplrUBimc3dOKZrNCEplP1OJ4TpY0RalvSNaly9KsLNrU5npRYzHDHLdNGmcxk5ecvwztulj4N26dNMgHps0yLam1TJB6fVM22pcdSy+nm9K59htM9upcPSzHI7TJOmeYvZbxpojVfF+TJmxJr04up2vS2pDE1LFYVdM4npN0zSel3TMz1stMuhpDNTiJkschemczNDup+sE7ek91LkwfumfupLvSCUIscHd6Y0YT3pJpSW5gNeMO8RZYKepfdTU3Sz1MpCZv8Tfy4-SnRnL1Ln-B0M-ges-T52nz9LUKUu0xPpAgzBhm9TPIEeMM9VqzcS92k5NPQCbMM+MZu3ZFhmntOL6eOAUvpjdTy+khwN1FK-UrExqiRc8FUtKBDt-UrYZmZS1hbgDLPGRcMjvp+KDbhn40PewaruV0Z7AzXqmcDPeqcP00JpvAzqZlgtNpmZP0nfUKDTvRlztN9GQu0jXIRnS+k5UeJwaav0o+pkYyT6lZ9JjGcoMuMZqgzyGlFNMP6Yi1ZMZ0LodBnSzP6ocqExhpZ0jwhYBONdzrf00wZYb9zBmSbz37s-06Iu91gK0FZjNPMQ4M2lpeYy9mAFjLtgEcw9wZB6h-xFh03D5py05ZBBeSpmlazMA6d4rYDpNwymxleYJbGd7Ioi2KCDbtEfDK00cufDuZ3kiPeGmNODAdl07apKQyXfEiTI86Xhw4rpEkyLmlSTOcaedU1xpl1T7qqkCzikbQMsrkU7iPGFW0NKGUVY8oZssV2g7Nzz7ac6MoJp9oylZn5ASBaXwM0hGDQyLgIejPSkZlee2ZYgzuhkSDNEaFIM7NySI1ZBnXhHkGfyE6MZZNZBZk79PFpni0+yCBLSj+mhzOJaamMksp8ciouGX9K6aURUq6RvRN+mmaI04aZnEzf6zgymTLQr2jKcGU2oWD7TPjGG7QQWcm0IuZdTTUZEEgC6FuGEusZEzT0ykWT1AGWpohsZM9iABZgdKKIYFY1sZpRDNGHtzM4mQY0ruZjCzjGkBaISGV6YrapmtDcumgjPSGWJMitpE8ySJl+dOkmT0Q2SZ1k47mlpyNRnmvMpgZpeU-GmsDJw-m2ExoZdoyuBm0zi1SbaU-tptM9T5n6pPPmZC09oZm8gZ+ncgGZmboojAGD8ziBGxBIDqX1MmhIXQBBpkRjImGXzMzfpAszTAx-jJAfM2vH+ZY7o-5khzNKaSmMx6ZzUzXhGOGhVCY30w+ZccDqmmr91hkV7An-phYy32nHDIBsacM4AZSCzm+nxhPdDvEshuZBDtGxn10KbmbLQhLpDpj2xnSVTeGYHI3JZtKCe2EczLuQGyM1RwliyTvDmoUVaSCM-DpY0zwOnKSTVacHw5CZtnTUJmwjK77MuM+g+Ww8d2F4RxRGVqWfQoKcxpxh-9HAmYZ0siOLsMDxmjZL+UUewk8ZvHSgVEkjJBUWSMyrRInTqRlxVPE6byAx8Zz7DpOktuLfYd1MsxZyPSLFlOTSsWUdtVTpbWjROjZVOlGYCzCBOER1mUlGMFjWIosXcZYHCxtENW3FGU1bEhxQVT7lnrYMaWXKMtCZdVTHOmGR3ocVEQhlRn+0R5mEDLHmeJMnzpVbSyBnCLNraQaMkI+9l84cGCONNGdkdS9x0XTGOG+MMEmDaMlrpwgYtJn1DK0Weosl0ZmizJ2ltDM9GdP00QZcTTDFk11Q1yJ10V2Z88gcpm3KjymQlgAqZx+BUWnr9M1alirTFpMwyv5lAeNcWUuLdxZ7GCSunaDKAWeLM4apGYznEau5P56YiHNBZ5IcjcwFzID5n9YqRpgAyYlllzJN2hXM9WZrfS7ZGkLKzKUEMxzRySzZ7EKVMWaWfw2hZPsj6FkwdP9kSpU6EB+SzP3HIdJ8CNSs37ItKyPsD0rLXoJUssJyyrTsem6rPHYTOM4gWc4zzOlatNaqhR0wWu2WC77EyEMNaWlFUqq5HhjEkDUiFWPdEAKq+4yRsn5aKPGdQxSNZv58qJ6aO3PGfoQy8ZUVTrxmetNE6d60tqebv8FD7NuKZGbJ0y1ZjnUaVktCjHkITTe1ZYbSyaYnLLIcb2407Jwaz0PChrIkeOGsyZZRF9CHHg02TafBM1NpC8FyHGyjOJUZ8s4zpiozNp4ruILaQaAtzpjz9R5mETO-4f+MjbRicittHs2N4cfQnaiZD2DQMkXuPomc6AuSpVBC4MkurLc0REMlZpvEyjVk8TJU8atUnsZOzSLVkm904WTh07hZ1Szx1kZDMnWbys7IZ8M9chkx4MjMXqxGrp4YjhiE0IU3mXGUDvxu4Sp15KLNNmUSgrHJjPjJ0kXSlTUCz484oJnihVgIlHRGX+0FtYTAIwanOTLG6Xg0CbpdUQpunIGLFKZsEt6EnkzGmkq9J1XodMsEZ8C11umP+JCmadM3np50zRVki9P16dXUm8ZodSoZm2aBhmRd05upV3TWpkw9PamcjMryxFp9f9wp9OekATU4D4SgMU9B49OGmTC4lbpHPSypli1PqdP90oTZYMyapmy1LqmSGkmRhyMAmplJTNJoWA1RGZNM02NkuiIV6eMiJcALmBVbCekC9wE3EBawsQDBalZ718mat0nHpRiiBNnhTJQWZdMyjZ80zPam0bNV0PRs3QZ8JEvfKqbIWqOpsv8KO0zPJmLdME2QdMkqZR0ykyQnTJ56VSvVhRNmzqpkG9IhmSL0hzZFfgnNkRzJamalMljZKPVNanQsi6mYMExueZZ1jNmTwLV6QFsp2oRdShIAl1JLCcDM3XpoMzbNmRbKN6dFssFwD0ypZlPTP7Hm5sqYYW0z1VyozOP0VmE7FCTvTC2JYzIWCrjM1Yg+MykOpj1LcEQost8ApMzHekA1gpmWfMnFZTQyq2JjbIhae-mSPpeiziVlMzMdmSzM-DoAYz2Zmll1qCS+0vhA27SvZlZNP5mUoMz+ZKgzv5nHtI0GWLMivpEsyvFnVbJ8WbLYvxZVfSsJFRhJLbios-xZMzCHEZJLIcmXPOa4ZqSy6EyhaUs-KpsNFZFsS3qmlCN7jjwM62ZfAznAn4rN-MiXEolZ18ySVmLbKMWWPAlbZ0gyn5nYEA9mTzMy3RUYyfZkfzMcWULMgOZnKzRZnOTOWGZHXcOZNWyZQnXbOWYTHM-ehs4DV9IJzOgWdobWBZXOT9u6yNNvieJnAhZOcz72lxlMfafpBW4+3IQud5-GJZacWdZ4+aYBrSnnxK5aYo03UxSYSreEwDKUYTNUgDZzFTtGnPDMPWa8M7uZPmjuJkStL3Wb2M09ZNa9BJk0HSHmf+46xpBXSy2k3rKOqVOs+9Z1vFZ1lpO15UU3pGgZ5koEpF8ZN6EZ4w6RZnbST9bfbOVzkbM8bZf6yAdlmzJgaRbM7yioOzw+ng7OEGZDszoZPozb5l+jKHyLM5SlZd-ZUmkApJsWbzM7XJJMtWVmxjKBnsLMlJ0uOy+4n47Ityd4sjxu6wycxljxKIAaV1aTe7LSaAGSNNCWfeVIjew8Q4lkGDLAWUYMzNEHXtE5kcNOTmRG-L0i+eyv2mF7JIZh84msZ2vCa5lQDMl2RLs8XZcAzT0lzVJ8wTo0k1Z4rS-XHy7KqIYG4x9JFFTZhnmNOSGUH0qxpeEy9dkETIN2TbPTxZl2CchncOLyGcRfbzubvdYPFeNJhNilIsoZ2cindmVDM7crvM0dpg-T-1kPbN2CV7s2NSPuzWhl+7PHVgzM4UcC2zg9lOzPbyDr6cPZ8GgR0y6bOIwPpsxbAhmzkVF4BNsWbHsllZW-T9tn+zMO2fv0x5KSYzV9mALIz2c-U2UJDfSntlDtOpaR-0z1JM1DXghc7OMVG4Mupp-OyX+mVjICGfTIjWZiTTxml8tPrmR9syhZm6zalkggP1Wa3M32R7FTjVlitLyWYrs+7R+jDPeFjD202aq0Fywf+ydcAAHLRai-wufZw7DDKkEdNc0axk48+8bjSOmBVJaWQBOXVp7Sz9WkBrJXYcnDOSoByTX8iCZLSkp00UqysPYcRl+VLGWUW4-5RJUVKJ4AOOReM60y9hrrSoOALZK1rktkkZ4kf87IarLLhUc+MprRHBzv9mpDQm8AZswrxgByRsEOEOOLE4Q2tZjKSJwaU7VWuGo0TQ5kEygBwPLMg4XNPXtZfmTXllITMH4XBM5pZ9nTEJlKTjzaVhMlzp-yy3+HMOJW0QdUtbRsBybGHr7P1GTw4xMBC6y9tE0TPhWUERVdZeRDLRkorMNpoSks-ZwLTSSEHzNr6dfs4HZInE79nWzKEGYSsp-ZYHIX9lWAh6GbuMCIsquS3Zl0dDooDxsiN8+jhBaCvzMmGe-M0hk4BzE9nY7KO2QdAGA5WQzztnndOc2WmMsFZQqyCfgirMqmWKstnZ6CzQkHweCwORtkHA5dFQ8DnpzPL2dKfDvpVwy1ZmauLK9OQskIZsXS3QHUHO3WbQcr++bcz91kq7LH2bEMs1ZEAs6UGZ1C42XhYEY5VA0Owmvo11-kq04Q5NSzqFmTM3qWafYyrMmbSLOnatPjMYloqjpWVl03HIjLo6WagixMYgoj9K1FnedC71WrB+bjZa6FuJ-scW45tZRPCLGpW+Nz4ams-PhumTMsn6ZOyyU8-P1pnU9wpIFrOX6d5mYY5qjhRjn++HGOeVkrw5hQYyrYYOOk8UPEFQ5lrNHNjCbBZsKo9MUZ4RyJRmRHPoGYkc1m8NnSPlnZtNCORhMwdZyozUjmLaIBWbrswDxza8zmlG7M5QXqMmeZdbS55nd7VhwQI4k0ZnjSx-6OUTXWYxMvvZDwykeCsTN3WZ8c945o+zFqkBuOlaVso74ZWXTvTGgf0vWZOM-apSVjDqkr7KWOWvsh9ZG+yn1lBdJfWZIs8ox76y9E6frLB6GpM0-Z1Qy8WImHGlQYBs9PJOOSQNlR92MmYEMUcY2JRO8pm51joYxEVDZLJCfXjIbJRcMWcurxW+iWZFXxM9QJ5MgL+mWy+8H51IhObDMXbq3RhNulQr2C2YDpEGZPkyL1CHdLK2bFMirZpEDFNk9mPoYSlMlGwtPTAroNbLNEVlMznpfAxgxn5pB6kPZABG2Q0z9plN4Lw2c6siDR5UyyNnbHIo2eFsqjZGaz7NlybMNcQps+A5q0zRzlMbIS2Vb01jZb0z9RqpbIGwRXEPToTaQQ6D2L2zShKI1c5oND1zk+BNe7BNM4xRVmyJNnLdKk2RFsmTZt0yjznfQIkQMOcs85-ZiLznjnJl6Ulsqc5V90vNkLdI+6VfZfzZ+GzAtk9TN1sJ2cixI3ZzvanYTj7OcBcyGZoFyaaknnIu2UpshTRY5zJnCwXKy2vBcxped5yOMyDYJNdlkMDHpTZyctnT2gBmflsoGZZdSiLGm2MAufucqkZktTBzl1gIguXDMqdZTNTW0BUXPezMlswJaTWzs4CKiJnKaLAbaBcFDXenvMC62cECKwEo9T+yn9bInqWf1IbZRcRA+mjbOxWXvMsdp1Ry1Ua+7OLiUHxTo5G4Q5+mw7J+2KFDT-ZIEc1Am6BK0Qq2AiY5diy49lgHMx2eyslxZ8xzxACLHMjmbeQSWZKxy4tm+LNlmTds77qd2y6+kOjOVmZsM+NK72zJT6azMIWWQc9zBJHj7SnNDNNIdK3Y2Z+8zlFnPbMdGWosoy5NYCu2pTbLpmbbMgPZjMyDFkw7LJWelMF2Zlgij0iR7OR2YyshQZUxyjFwzHJLLknsxvsKezbJlp7MHiaecslpiByK9lMNJqQXHMupBVOy7+k07Pr2eVorm2ZiRwLpfxNsGeKsnc5Ge5NX7PyPdNiYAHEAcuDsDns62L2ctcg6O5aC-clxXL8GUo09vptczU0nJXPuOY3MuLpGSyd1mJdKdOdEM745GlTj1nHBU9OYkM3AZOXTtdm7VIX2dqcshpupy71n6nLyOYacqFZ1CCzGz9r3+zjbs-gRQqCmEGH7M+aXGUbeZHvjajnF6NqGdKgoHZeVzz9l4CMb8blcxBpBKzL5ng5Ch2d0c6L4vRzSJQmLMkmO7Ml+ZnszgDlo7N22b7Mlq5IoS5jlQHJvqansgBZ57SerkVNP0Ge-04JZ8Y8tX7umzCQeRtEAOPOyJ4ngrxiQb2CORpELDOmlV7PNaQ1Q2vZIK8Oka0YOwMnIIVpBqNSlVlplKrmSQszvZgQzvLFJCN72fM087Rj1y9VktzNeOfQcpapjByH0lBYPuuSFg9g5qVSBJmjjJ9Oa9cvLp4ddr1l8LKImXqckM5JuzH1mpEK32blY57ctuypFng3I3mUfs1K5fjD0rkBML+2SbM93Z3AzzZnNHO8ooVcwy5xVyoWlzbOxueVc1-ZS2yKUQt3AGORJEjPwj5zDvQvnLkQq5ckA5tCd49l+zNmOZAchMZ0ByTtnBnLgOaRchA5JOybckxXNjCXFwiKZVTTzzHFzK51jt7CB42CyvjEq4LVVLtc645LfS9i4q2KgoZQQl1xIHSN1kLNKeOQ6cq65rpzkumdjNS6YY0lhZGzSvhmqMLRvHoNPvET5zshAZ3JbJBbc6LBVtyjlEfpK-OfMokypbqzVy4erM2wfEcxcZcIzfVm32Jo6V1kzNxz0Uy+JrrChKGHMXzJo2jtDlu+JjWeMs8bJPHTDDlluOMOTMs4BxkVTqTnRVIPObeMmkZ9bjS+H0jJ6wQ4clKpeWTU7mL3PTueLfV85hyzO3F18N5Geg43Kp5yyW1pzRAFrsQGSSGmR9O1nosxM6S0Iszph9zzFKynPQmTEcjNp59j4JnerLlOQwXK30vyzJ+EanPSOSW0xfZIUjBqlaDON2c8FZ251ujOL5UTOKOUus2iZOkNEVkH8Id2QibMCoy5YXdn5XIxWQ0c1WZTRykbl1HMPpKjc0y59+zzLkdHJjuYHsh2Z8dybLkUogpWTVcx5A-QguamqOHKufTMHJ8NWAs7lk3PsWXtszy5B2yOVk+XO5WZakzQ+gVyIemXbOJ2aFcpA5POCcrks3NZ2R8YiVZTIlVrmFoPlwTKsza5iY9trmq4POOWqs5VZ3dy9rk6zOq-lqsyg5Q9zITna3IvSXQsq9JN1yWDlBuOYWRPc9AZbCzTbkgMR0efvKH1At2IlznFChfGS9cwQ5YWjwTmsXIu0VCcve5K28uFFkPKPuQicn1ZUfCha7n3PUauuMhxu9ThX8htxA0yYpHYZZd7tRlnP3L0ORMsh1p79yEskUnPUyVScoTpNJzqNl0nLvGUA88whIDzLCFP1MKyWw7bR5c5yean6PO0yIY8mTpnhysqmIPNKqQKct0hx2M2nmoWA6eclkqySKH9KHkzgInntkddtZtTzsHkrRWs6T2s55ZSpzmwIDrOcPvNo9U5qozcJkZHP9OYV0wM53nSrUnTrLByTJMi6pkOST3H6OI-Lrw8s0Z7bSLRnrrNCGTqs4e5suy2JnXXI7GQbcjDJ7wzp7mfDIyeX3Mr3hM+y30m+nKdWQdPX55Eb9zcngrOnmUC82eZILzzDG4qzB0UpMhDxcZylITfrNEecjck3REjy8pHjFMnAf7zXiB+agINnbfQSFCpOfm4cGzndCw1MQ2d84Ms5CxgKzl6eOZ0dWczZBmtRPJnK9Kksbu3P6ZRDhCNnh6Cf8YAgLC5PAwcLmq9LwuUD0-s5C0zBLmp6IE9LDMy7pAIs6tnXVA6mTJlCFx6TIt2jogDtGIF0ZzW+3TPzlY1Moylucv85F0zJNmlbIIuVFsoi5DUz+B5m9Icee0YsyazNS2plwXPNeXplOi5SDRjeBciDZdhO8Z+YtKzXIb2vJGmahcjc509ofzmWbNC2e68vc5dmyBLnevPumY1Mxm5jGyTXnMbKvOSG8jzZoFlELlAqWQuakFJN529yDoJBbMJqfmXf85TeDeLlZvJo2Tm86GZVWygrlE7IDeaa8mZkUlzBtaabKvCuMEyt5SB5q3lOvI9OHls5-xnFyG3luvIAuR68yOpsmzNKHybNi2V28xVxIq9zAgSXLxMn281lEXdSm3GSIDkuS7o7VwbWzT1IdbMHqTArYep1nMNLmEzMTVsTMwbZkzyWHD6XKxWcfMlo5NMzpHntHJSESvkWO5q8s8QB43JE5P6rLR5BYF0tkbbNvAiTcmPZJjz3LkOLKcEa1c6m5hdzabmdXIFWRyo7q5Zdz6Gl9XN+mdX0iK5tuiJbEhNP3hsCHFA5Fxzi75-tNLvvdwvu5usyZukTnPpdGbE5rpgdysrmX7NceUfM0fpUWlWjmvvIxuemIrG5Kjyb5k9HLvmSJyRfp0XjEdlthAbiSB81HZ3szybkY7Mg+VTcgu5IszExnF3PhmVW0xD5nbz-XkOqScef1csnZCOshrkAr2QsaNc26RHsCwylyrN6IGJnOdwwTyglnuPIKcbU0jnZBxz9M7rXKL2RQA4BJpxz6VgGfMSuWAMlVZJmjCDkzNPIORQsuW+cLzYnk0HJ1uatTN45STz0XmdzIiscbcqKx7CyYrHPXMHmcU8nXZ71yNRlEDLNCUNU3zpS-DyBnkTO7Xpw80lyXPj4pGxmMSkavMkoZ9uz6ZaO7I9Zj+jG95ruyL9nB3Kv2QMM6R5IOyX3no3If2Zjcj95bHzodlqPMquStMMPZ-7yCbBE3LSuRk07bZu7TTHkU3PMeRAcyx5NNyT2l47PpuSf0-N5egyUPl13J2GdDY2VZjeyM5kF7PrObADEsZSEVS9nFtDs+dfI5T5LXtakFqfJMGdTszT5e4jtPkzfIgugbnFvZ8tyu7m-UM7uQPc-u5UTz3PmaNMUqSK0ofZTBz9bkHrLHuXdc265wcj1dnfuIHmVwsq25PCyCXnZHJLubkc0M5+RzN9mbK0+CtsVKM5bzScvlvYLiPh1yCYJifiNJmQNJZedXcqR5XwSKvlWzKY+dV8gguV8y6vk43J1CD+8pWEH+yWvkYjEjeba4bzMCVQ43kuwjNiUeWJlZoasPLmifJxadB8iT5Rdyhvk5HJG+Uh83q5FdzorkBLMaOQ6k1m5n-T3xGUAM52eZ8o45G1yrPk3AXJXlEXWz5zOzDrkrQOIWQLQ0g5F8To9KarIoOdd8qhZ5Ty4nlIDISeSgMnJZyTzJ9l8lm9yg9881Z2AywgS16nfsKT8zZI5PzB8Br3IOUbl0ze5aQya3m2mOPsUlgyvEB9yKVG1PO9WUuM0+59yimnmLSwkdlTze7AfSyi7KTAnKWnL+R+5ijtyeGhgRJOYM8sk5TrSv7kutIuluYcikZDQT+LlZZOmedF8xk5ONNNnlbZKJ+Sb8xlwZvz-TgW-OIIKJHNTpxyydnk5VMb4RykvA4y0RpxgvqEZlC0CYP5oUMoJmeOylOU8ss3+pDjojnwcIeea38vtZjfykjmYTPQHNhMwIp+CDAVm8LMJeRNc4l5pEzEvnlBLN2fOs3bRxoySjkWnPcjoJfAR5uXyhHnosnWYoy8mR55giUzll6JIgIjclH5z7y0flVfMUeVyPSy5W0hrLmNfJ0tP0c+y5WyymiAhjLseMY8oT53XyRPkxqyg+eJ85PZknzmfn-fNZ+XJ8zPZzNz7C5V3P-AdsMnPZS+T2bnJcLM+YJXPx5ovzzB42fOkNq3s6bxnzjQVHK3PrGa58065aSzzrnCtMH2XLs575HEy0nlcTLQySi8ziphvyQvnLPIZcHf8u15QIyJioGVK3uWO8heOsbi9FaxHPnGW785dZW1lZDnR8JS0Rfc1ypxwM8jo9VTaBN4sVp0bHSv7GUR2JOfoc7JKQzzyTkX4PK0YJ0hP5wnS9Mkp6QMydms+Q+0F8rCGwXyDaV1FP3wZAKzvBF-KOWY+8btx1az-pZ9uL36DfEa6kvALMVj8Aob4a2s9X0imS0sFEPK+WTKM95ZMpzyOnnPJuUYC6FI5DDjXOlqjJOwaJM0f5c5dEiGcOLImVP8iiZ5uzTTmcF3NOW8rSLpx2jWTwxdLOuY8czz5zxzvPkO8OyWbxJXAFTCzAvmvfL4me987BBSQzcXnffKvWUCsidZhuzvrmO3LYeWGcl25EZydmrg-Nq6TGco0ssiyNBT1+Lh+X73aj5JXzZSnY5LxMl7Ejl53XTHSR8XS3OoJlAs5SssbJl4QGFeaWcgj5uWChXnTdNebtK82s5+M8E3lCbMdeYbUjMErZzcanBTK26eq84kR3FyK6lzvJrqQu8nwx7by83ls-ONeREVHt5cM0aLnsbMteWB8R66lmBV2mC9m9QF9MyQxGUSFXlmbKlHFfmIrZawK9emZvN1eYecxd5x5zl3nyfKrsVX0oN5iWzqLmhvPQ4uG8oA5QyErAgF-NxoNMCvzZeaZk3mwzGNqeJsmd5TbyNgV3vMk2fq8ggRwlz9gXrTKLeZtMoEF20yQQW8aAreVCCtc5o7y5gV1VzreUHU7c5-oTZ3lvAs9eeVstt5dGyO3n2PLIuVoMsS5zjBg3mAgtLedl5fEFjSscAnYbPleSKvB4FuWz2LmTvPIBibU8jZRvTkQX-3NbeZ8CsC5tNTRvkubJRRocC2HqxwKzTEyXL3eebUg95ClzYKFrzhj8W70s95HvSL3le9JPLD702sJ--VdLm7zAfecaSJ953uzKvlUhJ0WStJU-5XQyOPkh7J0tHZcwn5aWzS+zcz022dHswT5O2yn-nTHN6+fnc-r5MHzBvl03NO2SAsm1J8oK1jkDxIJCa3A7n5Kt8hFGSPOceWoYwAF53yWWEJMnlQsXk3yxSvyUrnWo3AaWI85l52VzcPl0fJv2Qx820F7oz7QUGUKx+WVcr95jgA8fm+OkD-Lj02q5K-T+Pko7K1yWB80A5EHyX-lifODBYz82D5JTSv-krDKjBcAshD5qaiBrl-L02+QbjNhpO3yYFnjXJO8dw0hnZenzv2kPyOABbmo-n5D1FBfkQAp5udN8iIuP4QKV4C7IIOdL86sZsvzelH2fLIWSgCiJ5aAKYgVq-K8+fE8g1ZiTzkXlPfN0aUestIF8QzMnl+SKyBXgMvF5pTy8gXL7L+ebY8n65gPy-rkFHNNoTFI6gZ2ncrdkZfJBuQC7MG5B+zvbmQ3PgqNDc+oF7S9GgWL-ynVrFchBp89SbQWH-LtBTNs-3ZjoKg9nOgrf2fcMHCUydyI9ktgva+en0zr5mfThPkBgrp+Wbctq53cSP-lhgsHBQTs-lZ4YKEPmt0Ozmdnskz5WG9ZvnN7Pm+cWM99pS3y7dgrfOZ2aAs8cFCFiWGkrAxGueLcw3mWnyhmnFnSb2Ud83m2J3yElk1vxe2ao042J6jTB7ma3Lnuer8pBBdBzDVl+fOSBawstLpOvyeKnEArIyRQC85UMRDc8lL7LtubesgRZ8Xy-AWT-KQhoEC-e5qcjqzFFDM+xp7cuCFvjS6Xlk8j9uTvMpM5vzTt-kZGIBaaHc8r5B-yJ2lmXIvmZj81j5NYLz-mnm1Wbknc6-5NoQpTCv1QhBdXwBq5b8z0dl0Qu7BfT8t-57VzmIVwfJZ+UOCvYFl7S--nXtK5+UmC1A5vPz0DkemU3BcSvSAFoALN-owAp5yXh8mX5ity5fldQpVuXccy8F2qybvlbrJHuVks1XZj4KPjnYAq+ORZCjLp74KQpKZQp9mtlC7DADqy4lY-gthBVrc11ZD7jZxnVPLiOYQ84+5rSzPfnJaP9WbHw335PWSuchlyPdyIMeYY6e4zcsmRZKfuUQ4-EZcayfz4qZMTWXDTc9hCNMxD7NYPSyZIfWk5cgL6TkedPT+RXw-rBCWRthBZQoAmBT8uB5B2SEHneHMjab4c8uRF0KM2YzHXfqC2spNpVgKs2k2Av7WW8shgFnqzyHkj-ycBXNoodZA-ykKmpDOH+b98oHJhQLDaEHuOAhcD8w0Z-DiQgXz-LCBTao3cuSKyxHGuJzNUupMhoFbuy0IVB9yR+WV8-f52ELYoUKPPiheKo0q5z+y47lEQoTuYXk+HZO9TzgURbNNMARQB-5foLwPlmPPohdjeRiF6gyFjlSfIduaXcn-55dzFPmc-OQOfX0+qFRnyamnxlLzmfxXTneFnz0uGfyIY2h1CwXZmkL9rm0dxCeTccxX5XfTP763HJvcXackVECLzHTlTQudOY+4w25nbDXwVq7KN+aZbDJuFwKaekKwpshZmvKgFdvyaAXRTzoBeoY7GFBDyUrL2dI9+Q08v1Z3vy7z6X3KgnGEUOaI1VwDhLE5KiOaH8ng+nv8vz6RWyz4UIffPWrICzDm1RQmeVKCqZ5gDy0-lzPPL4clU-4eIUlZYXk1PlhcrwLQF8Dz1OkwwsAmQDLPOFoVxC4XDpNueTtFMI5MEyoOGMAr2hQhM4h5Hfz7AWPPISOfPCgOurzzCYXvPJwmZqcqL5XgK-vnSfNK6XzSCFZAXSQIXPrOCBU9vHh5pRyiHH8PJO0TacjW57riHfnFELvBUZCh8F2vz-Pk9zIwGTNCrAZVkL6iFhfK++RF8t65Xzz8JlMPK1GaJUnUZYHiDTlkvKNORS8+eZzykKgVvrJrEUjkwKF8xw3E41HNChZpMxH58jiAqKS0B+qdbTQyZQMSjJlKlO0SakkTmALGwxgROOHvOPBs8V51kDQ56vbL-NE5MyhFxZCbIFfqPcmcjU1qcb5yfoH-yxJBf5M+-xBth2zniZxWBTr0l4FJWyaQXzvJAuTKC4i53wLmQUwz1ZBWngDd5mg4t3mmGNOBc-YGsY2RBekBcGApqIa4TEIIWycNk5P2E2c2cpnpLrz03nUgt0BtJskRFhFyxEU+vJ-HitMkS5vKzpEWkLWLeRyCm85jhSB3l1iWcOQDte5QoITSDBsIu0RYhQ7LZaFzctmpvK7OcVsns5gPTw6ktvJmmWiCr1mvrzEpkjnKguYW8y85OILOQW2ZW5BUIgRyJorDgkWzAq4RTsMf2k7IywpmGIqRBcIizYFoiLtgUMgt2BbrCyC5yUzoLmUXPZBZJclUFTP1tamUQMYua+qZi5uiKynmBpmFBWq8qd5YoL5rmxTMlBcn88JF9ILHNmMgsp6ZIi9bRtiK26lIzMcRZaXbrG9vT0Zk0OkxmeKI3UFKlz9QV4zMNBQTMkTq17yBtmkmHNBeH48mZj7z6PkD6QjuWDs4-5KpDqwViwtrBV6QTj5NsxlhoBIti6Axcq12zlzewECfPbBY-85WFPXzVYUJTnVhRQ0vy5NxiOfnf-KZBXrCqOZCry0Pnv1P9yfc43f5R8McPlGwr6hUQcxz5ADSjwXIApOuRK3A52C-8UEXw-IHaUWCqFFJYKw7mxqUORXFCysFLHzavlJQtJWSlCrhu3HzVtm8fIGAPVcnBuoHyXkWdgpVhYVChiFDPz3-lM-JYhXvCvlZw4L4PkyfLHBet853Ok4KXYHTgo0+bOChSFj-TOdZTXPsgOXMrY5VILYykePLc-n1xbx5JWAi0Hbgv8eR+IwJ57dzDwX55O5aUrcs8F6qzVblJ6KeVOpbL2FnetH4W63OMhRNCl05z4KXvkfwpH1oUs8250cKUpyjrPy6R9cyD+zDy09kkvKuadTC8M5pU4N9YQQv8cNbszxpaH9NCIR+1HXqzC3xhbxRftmKLOK+dzCtI+dUL5HnYoqi0riioWF+KKwGkEQtUeRLC9R5qzdmvluz0JuXVc4m5bYK0WnMrJzubT8hlFasKmUUlQpZRWVC1iF6ezKoVjfN+RYZ8yb5c1zpqFNQunulzctpBlny2oUYWP5uYUCQW5HTTDBnSQroprJCmcFEtynNpS3Mx8kAHFtFctyf2mXDOGBeSY3u5OkLLvnK-OP4R58m8FcQLjUU+fL1uXo01+FSuz8AVPguH2ZvYjIFm1TPwVFPNnqdbc-aexoDyYXOQrBWRP8w+FFXTjTlQjJqke7c0G5duyvbkBQp9uXXIdjhIUK0UX-bKjRUR-DCFyPysIU4ovLBQtXYWFXzTTkVdHPFhbjcy5FDYKCflZosJ0a4izkY7iLaQT0dEVxrlCyY5+ULmrmBgtf+b2C5lF-YKi+nlQrYhRyijiF6xyUAHCrJXBbXcutFnuS9hmVkDWucL8ttFS1yAnkZwLVRat8+FFRCyeoWqrKQBS58xFFxHzogWEoNP4beCjX594KtflJAoIBStUy1Fm6LWDmIC1DhTlMODFagQEMVLtR0Elb8oSZNvy8Ol+nP4IeCMxOFKkjSHm7QtThftCmQ5bSy2AXHQrXGTnC-callS-lSWNlcnMtEUY8Iyzo1kPQtjWVDTe+O6jtVMnCH3ehWdLJ4e8fy64V-3L6RX9C1P5DJyW4UmZOUBYs8pxZUmKiMC5PMDoPyQOTFyGKK1k-SyrWe38vZ5DN85Kjk0CFWA9eMzFa1oLMWSnKnhREcpeFlnTbAVYws0xTPC7TFdTz8YXJHP7+RvCwf58+yAEWMPKA8V9ci9F+8KVSzXoooGbc00F5GRCm5FHCUZhVUw5mFy-yoflkfODWuGizK5XMKrSGVWMihZ7suNFByLAMV+2OAxeeBUWFYGLzkWFAEgxRt6K-57oKlnSvsBteUdwuNQKBAhQn6skVhV1815Fz-zsWmMouKhUxC8tFA4K2UV2POGRQCigK5sajDYVRXIm+auC+tR64Lv+my4J8eVbC5lpvNzTvGqoqGyB3coXZlczNUW9QudhQ3Y12F86K3PmLouGhfC8u75WAKLUU4AuExds09BBwcKT1mSYpa0mCIZbFE4VVsWZ+E0RZrs6uGjqy1oX2-IQGYHwp3520Kz7FaYpaqswCjCOemLGnnPXhOhQFk-qkOeUDOjeu0elGEdMtWd0Kw-mfnzqVgIfeLJ4gL+OkprJ-ueM8jzFKYF5AU8gPzLhA8jP5Gyys-n3kSWxYHUtRFCnB1sUE+I+OoFi0FZAEy+Rl9uKpxYKqLsELaw6cW7PIWwaZ08dxOMKbnm3ZMXhV38p55+1kXnm0qJcPiVi4mFw8ytTnRfOBWfws2XFALz-AXuQuS+ZRM0+FmRDz4UL-PbkR204S+TEzpdndx1GhW2M8aFL8LTIUz3M8kVaivdFcOKPvnenPXuX-Ck9FRoDS9Lnoutxaw86qGJQKOHkO4oUmbvsgNFC4D5BYsDKQRQmc1FFnMLI0X9YrkcQz49M52ZZTJlhShwRezEwyZYGzgSgsz2IiOg8nh4kpQu8n9AptcIMC434orzOjD0IoExowiqV536jrJitTiZad5M3C5LFy-EUhnAWBUFMzYFHZz63ldIqlRZFM3pFtdTNxq6TwkRTEiipFcSKYLnVIs3ebUi+7pziLKMrwYBDXL0gS4F5RAzzA3As+6TCCrHFYCsngVcXLIxVls7V5oSL3gXZvPMRbm8qJFViLMQUovSVBQyGeRFHK1kkWkoB02X4qe4JsDye1bNIoyRft-CzZgSLBEXBIubedfi6UFxSLBkWlIv+ReUi5TZrmzsQWvTJt6UkijfF+GksNnDvJAspwij4Y5ILckWdN3WBQUilEFAFyIkXqaigJadimAl5FzKkXrvJXxXIitfFXILkCXTnAYokDfX-FRUyzoQYEsLqe0injZ020J8WCNKFqSEiqupYSLLpmEEsfLBiCgt5BwL4CUTIsQJbblNUFenVZkX3vKPeXB5E95GfjlkXdbNWRb1szS5RMzNkUm8G2RQH03ZFVoL9kVIqVh+W6MoDFSaKmhkpovY+RBil0Fk2E3QUwYvTmlwEh5FWAxNsU0Qv9Behi95FHcTS0UHYpwxf-MwjF1qShtTsQplmYCitd5t2yQUX3bNo+TVCy7FgSztUWhPKUOZmCoj5c6KSPmguS2zDYMwvRn6Kg7nforKETGirFF0ULvKL6EspmYYSvCFPrg7ZnY-PAxbj82bFRZRqrlWEubBUwIkaJrYKUMVuXLpRW8i4tFHyLXCUawt8uVrCimFDNzq0VrDOqhRf0ySFNVDr+l36wFRXJCr3Oj+SmRJzuBx1gQcniF1myAwm7HM8eS9lbsQPNtIlk2wsI2itc7xMqkLJ0WXHOnReE8rjFKSzAcUXCKXRRtCldF-GKn4WCYrZRkHiripJxKiAVzQqeuWji-VEDqKbbm-gschQUC6rFNuK3IWYqw8hYUcqMxeCLyBZ+otfWYmY9eZL6KEIXS2FKSD1ior54jyMUVXYqT6cNivQlo2KyNHjYonXso8olFFVySUVVrzJGWRCgD5FRK0mkuNip+Y1ctDF8OKMMU9gu8uQN847Zn-zjsXLHOgJez8-WF12Lz8Us7NzGQ3chcwpmcVFRKoqgBQvNQ1+91gNG4uhOtNuKClmSG3zVPlTgvU+QMSodFetlmkG0kujfkxijVFIuzOLFi7P1RReCzYlQ0LVfl7Eu9xZr8xIFxxKxMUpPNSBWcSn45NqKcXlfgpyBSpiirFOpyXUXDfLARb9ciBF-1zHGHeQofRTBCp9F-kLmBk1Av9LLDnRIlOeKQSU0fOLBeCSjIlsaksiVFXJtmdHc0DFVlziUUV21C5JZIlElBNhXEX0EpivnoE0EFvoKtsW1Ep2xfrkuS8WGKy0XuEo8WZWi2T5pJKmbnjfJCJS4850lZ5j60VTEtlRcQA-SorOt5iVBhIFts0wagBKxLf6k3cOGBT3cz9Bg0KQGnd7NtOcxMmXZoOLEXl+wpMhZDiuDpmzS2yVdjKn2acFTg5AjgbCXDYMRAbHC0mF8cKWa5iHPVETFognFUyUicXQs1YBaTi1XFTyijMUj9mkhmZKOVS90R+mjLjQEBQW46LJtmLvz72YoTWUYciQFHvo-rYJWzBUS1gt4enmLt5y84viqSssmBxT4y81kvjKBnr2Su-5YQSf8UDku-YTGSlkFYTEV4XIPMxUcL0YKGiwkySixJnUiHuS05ZTfz0sXSnMyxXPC7LFJDyJyV5YsJxcyE6ClvfzVTmuAr+WXQ8o5p5uKd4Ux4v+eXHioZSSXyDnEnwtPcc3I1rFdjiZOGiOJUmZ6pER5lHyI0WOkqaBZmSgwlHzVMiVQksQCUYSibFJhL6vlpoov+dtcfm6NyKrEBb4uuCBHC7uF++K80XU-O-AUWi3bFJaL9sVNEuseV6U3p2yZKSCVkkr8JQbCjMlmKLyMWUkvGJezsp0KsxLSAEt3M0pdY-aOIIpKmB4IAru4fZvaUltZL1bmgdKoObEC+UlAmLFSUbGTVJaJi-3FGLzntFfwuCiY+4MOAAlLxzmBSCuJTt6IclGFLWkX6Qs2hbji91ZO0K4KVTkohebV9EnFmcKycWGYs4Bdp0sP0LUlpBweqH66WU8N3+ggKLh6mNhMapnw4rRr0L3fF6EMAvmM86QF9cKLyUCjivJcss-nFCU5-WndOUz+aoC1ylypx3KVyws8pfUoSGFH5KpEVfksQpbFi8cxyhz4qWGEkSpe79F0CZ2Tm-kl-3hOePC2ZK3tc53Gzwooed+SxE5fLz14VuArSOehS7eFttzvAVUj1ARZc0sMxQPzPUXQrKfgk7is9xF8LwaZXwsiBTC8h45PGL57HqMIVJb7ioTFO6KDfkvgvspW98kPFmQKf4UXrO1Jfi8s9FVWLY8WAQqduQni7bRQQLk8UXn1Txfzo9PFNpLD6QMvKopb1i3PFHHCIoVccJaBfdqYvFgvRBOEfEtwRXEwnoRdpxkqW-fBCaMVyTfhPYIRclDMjbxcBrfTx6YKU+R0ItsmU3i9DZIQChPIo1II+AfilC5R+KRyUQhmHxURs5YF4+KEQUckoWmdPirYFNtSdgX34qNecISrEF8SKECUZTMHKYoi+BaVFhNsQ-7PTlALIc8URIKPzksEp+6WJsvzMjbyp8V4EobhfwSgZFMWyhkUS9JGRWFIsZFE5zbuniEqcRYPkuXqnpBgoBNYhriUZspbpxIKaaWkgrEHjxS1YFlJKeLls0qKRRzSkpFXNKGNlFn0VBaIStTZkyL-DEcsNLyUrYOs5aBKSBoy0tnOdsslPpJGyQtk4EteBcYioC5piKvXm34s5pZYi7mlbtKKLkUEoBBTUi3EFogN6kVNgPQCYwStJF-eKWkWD4rhBWwS1RwHBLmaXdItZpUrSi8lBBLVaWVbOIJRrShfFsBL3aV80rEJQLSqZF+8kZkVQFLmRbISryBOdplLlG+MUJWpcnPxRoK8-FaXN96TpclEFh7yRtl7ItLBSNinCFFYLciXvvNDcfCShr5iJK5WjXIqbBbcixy53YDbCXTCSeRfmimn5XYLxKUNEskpV8ilolV2zySUVQrKRQpS87FQKKAiUKzI-qfGCpSlKYKVkBqQoJpZhpB2FNZK1Gn4pIm2RR8wr5BYLU3KYrJ0JdPSpFSCaK2jnMfMlbt6Ss-5vpKoOT+krJRQjstr5dQKMsAZ9I36dtigqFh9KXCXH0qDmd8i1olfyL5KWpktrRV0SnlFkxBwFlwCX6JYOi+SFe3zFIXr9w5BEN7cSFXEK9ZJrgrpad7k+VFO0dWoV0YpVRQxi97F6qLDKXt7NPBc58pK5PezJSVS7N4xfsSwyFJqLn4WXUsmheDi6aFypLdfmQpNOCpqSo9F6l8t7mvUv1JXhiqeZ7qLjSXHwrKBQvMqpo0-l6BlZfIh+c+i60liCKe-FsDNBpcCSwsFTpKVKVFLP5hQBi2elORL1RxGpMmxT6ShElfpKNUQIUsDJWMEnNFlEKTMpIMoLRd2vXO5lNyioVxkrcJaGCitFxJKw5k+Ev8uYGU5BZCtKKSVmwppJWOizLq3Nzjjm2ZEv9tDsa-2ypFlu5jxPf9jNI-bSpDLBUX8kpMNoKSpJlXIQUmVTeL-qUZSmdF1ZLTKWf0tgGbfC+AZZ6S7THxAoqdrZS8iGMjKjbkw4oeuQFSl9J3lLglR2QrJHj883eF2sKAfmfUo2paUC9AuhQzzSVmE1ghUGi7xhuAjW1Yn7OzxShCvrFENKBsXQNNUWbYy+NFTFKi4kwkrFQWxSnH5v1J6wXnGigpZ4ygLMHthJYDr9JRQPYS5BlUZLUGUtUspYviSkMFhJLWUUjMpwZXXS5D5+DKNhm1Qt-RTz8k2FISzGSWqRJLJU3cpP0OlLG3QcMpO9gZSivBRlKqyXcWNqZdpC7MFukK74XY4oWUS8ctdFpqK-cWdksnuak8rFl6TznKUXEvookbSnmQVzKw2Z72KqWTqSoyp8w8iOn0AtyxVriial05KIqWHQuo6dFSjgFj9i3KnWyX9+eZsPtEih1yqV7M1xGQczHclFcLsqUHkvZxcu2Y8ln0LTyXfQtD-r9Cy8l-0LCBmAwrbhZXw76UxtKafim0o8OaMrPuFJfyB4Xy4rhhdX8sz8ZMpuWUIUSTuT38pEejyyhqUptJ1xcnC1359LKPGUmsqoea4sCfhzUk0KVD-L8pXcS5alTddSBlXotJeSIs4F5ckzGsVGjNhWaEC3fhULyGJnkUuAZfmCpl5-9L0EXP0qihVsymelgsLQGUY-JFhQcywolRzLiiW-hAJudLMEWl9VKL2KisQELDcy-xl8tNAmW4kuCZU8yvsFYTKjsVvMovpSmSqqFaZLwviQorBJVmSm7Fi1yv+kjlOBZWiHZu5rDLW2Wtml7EG3czhlULLVkaVko2JTESyJ5C6KdiXA4qspT7C0e5UjL-YVHkV3RacSjpls0KsXljDxyxKLS1YI4tKgNCS0rtRTInbuOP3zaaXhcTHJdFoiQ5cJyvVkMsth9JFSs+5LLLmnmLkqCand4VAorQIWOkAUtUSZZinp51mK8RmCspZxaeMlkBFbjOcWFUu5xSlbJZZCrjZnl2HPWyf5iwNpRWTHul0AQJqbmykhaW7LpcUVZOixQ50jP+mDihTneREpSfLSR9lnTRxfEjUuUYqjCgKpMIyMYV2stduZIcgjljgKpqXOAsdZYdFD55W8LysVOorOwVhSgCFRQL48XjMsTxUECwilLWLg2XhAt8KGRSrQ+KvzLKXLouspYcStplDUsumUZ6SC+VpU-dFezTHqVjjO-Bcoy6PFb1LsKUfUuKBSxy76lM-zIznUvI70c+XDPFpjLkjHjhIH6TRSlIlDwz7G4YXBlEIvMivFGZzfEyMwI94mQi0OhgryENljAtfpcOE8s5xNKHOVMIpEMX7SqcU8-iqaVVvMtpZki+mlKrziNn8IueBXbS3AlUdK+Lkz4qvGnPi9WlfrzNaWM1IYjP8C+xFadLEkWZTI5qX7UrPxiqTyYBu4EZ8H-ioOlomzT8XTvJZpZ7Uh2lZiKICVq0trpTFy+ulZBKl8VVItTpavi9OlsMCDaVabJP0cngl3gdrzSsjA-FN+WbS3zZFtKvDTrQu-OevSjV5QSK86WgEtpBQOc6ulQ5yCMXU9KbpZ7SvWllDtUuWSglleQHSjhFvnLMCUYXO0cEFys-FExKjEXnpBMRYUikrlTtLICUu0tWOT-WZ-FrtT6uXRCW1qfgfM7xWtj1FG5cuFYUXS8mAJdL5aWIgsVpWFyvglqILxuVCXMm5VL06bl7myvaU+SOmRWjMjulMhKThEX6MWRX3SrIOxmp1LlD0r62WoS7S5OshNCVn6O0JXv8-9FZYL7GVjYpYpT5fFNl02KwXE7SnHTLRefoZa9VeQWp9K22aTc2lFhaKD6UPMr4qWWy7DFFbLcMW+EuvpTrCmtlNaLz6XNwPCuYESyK5YRLvmWhEofpb9i9SFb9L5fnngs4xcqQ3FZEbLN-mzQHhuTv8qelEJLaZ6MfKP+XsynuQ+RKl6UcUpXpYHfUol5JDs0UUQoQZQjyGlFSsK7mVOEvqJegykJlUlLg5k8rMeJSdij5lV9KYmWk7JyZSlxYYxeZiCmUDEtp2efQk3mZzClwXdoqABWpS3PZMcpmoX3HwZJe2i6z5e4KJfmwApfpTQijSFgvKdUUDQulJdE8vSFO9yaFktMvNRfOyjdFjlKAvndjNE5cF8glloXy+mVZjgGZRp4gM5wzLsGWGkqAhZoymmFvz9wIX-P0ghXQMleZrzTwBE+NOMZa+il0ZEji-wm2jPBpbI49CFvMK0bmo8oH0nLy3CFjjL8IVwkrORclCtxltBjSIXpQr+Od4yw2ZmJK8oW0QoN5Wgyg3JjRKT6VEkqrZfhi9ol0YLPeVbculRcZ8hJldTTlIWybzBZaV1Zb51fi2SXMVzLpTnhFT59vLLpHbiMKZUnM4VFFgyGNq78vI2mWSva5ZJjh2WIsoBxagCmUl-HK5SVTsrGhUi8zFlV1LA4WmrNupekC+6lB6LpOWW3IjxT98lRlwCK4vmXoqEWd6yyFZWjLJmWe5EwLini5KRczKPmkekxdGfIs+Hl1FLLGW0UusZfRSlvlKNye+Vz0r75Y-sgflU2Kh+XQMvj0QGSsflKTSEsAKfLWwJCgVWwxPzavBZCOpRRGShwlKDLZ+VU8ppdmQ0nHZpULK2WF8pX5ZfSvBlrPLueXKUsbZVSS5tluwzTPmYHKF+b3i--pCxK+dlB8rErlwy6FlPDLvA7sYv4ZXig6PlfHKYnkCcp-5T7iv-lEjLE+XXUocpbiyvAFPkjM+XkQo+wEwK+-57XKUhSdcvVZeG4iPFtvzhyVW0oPZdSypOFtLKU4XwUr2pXk6JllKJzth5onJaeT0sna5xWCjGBZHCUeNg7EuFH58y4XM4qypazimP5zmK0y6uYu0yb-c9NZxVKQ-ilUqA5RJ028layywOXVUog5V4yxgVPHBmBUcXJ-hlG81zmn0sxI4y4v+eXhDdqlP5LMHEXLNVwSk0Kv5VixYhUBkqI5RYC-B51rL8sU4coCdgqchwFBWLyOUEwrVOXNS51lZWKGHl0coUTmFvHwFnrL4BUaMp9ZeS8v1ll0l2OWTSW3LvpwqLpHWLKjlhaUopb-SyNl9RzQSVc8uyJQxS2-ZOzKDUmY8v8aZQKlxly9Lh+VdeM0eWUSlga3WzAZnM9A6iNUS7O5ATKxKV8CtIaRAjQQVh2L6eURMqZ5bgy2tlXzKeSqZjMlRVwS1Sl2-L5BVJ2kOOUoKo4ZKgqP2nvAH3Bfgcgdll7ctBVGmPfpfCyighI7KrwUnUubmauihIFF1KlSUp8rfhYHixdln8LbBUuQzeFRxcj4VjPgVoU7n1yBX1yuPlFTytoXBUvxxaFSlFm4VLz2XBCrTcaEKrpZ6JzJaRdghauCvEb1axVTAmKpUq3JYeMl+53HSDDnR-L46dawjnFtcKYxD-spzLlmsvnFbHTc1nrLPzWZsssiJ9IqRQVZctACNyM8Np2rKkHnl-MmkQtZakKYvQJRWfHnUhtKKlGFZrLiHF64sI5cqcmClx7Kank2stmckRyijlNDynWXUcvoeeqMzClCnLGOWUwvA8asKyBF6wr7qqbCveitsKg6lut4jqXcYqFabd8zAFzZKZ2WtkoAFai85g51IrrUX8TIUZeF849FUAr5OWqMsrRW6i9alHqKJmVl8rPZQVVEIxVLkgaVJGPH8csy39ZrfLI-pS8plQdDSgwqNYBTOX3xHM5UIZNQ6KDI3CSJwSKzBNBTQZJNLPRAt4pEyrjS4Zu9XjKTFzdO7xRjiPvp3nKR3krcqVeTmQEfFqHUOkUUgtdeYVys2pFdKIuUA4yi5eVy6JFpBLPyUA+xq5YlyurlyXLBaUznIDFF31UoAlQqW+Cq2CFOKqAHeg6gAVxXoErXFbLS-LlnBL7Bn20oPFezSmOpd+KE6Wu0oVBcnShLlCSL-uVgEx9pVSY3Ys5HjRbQ5cu-FYqRG2lAiKQuWR0p25dHSvblsdLSuU10qO5cFc2rZHtK-uWzcu9pdRIiWOi3KpaXcEv-xVa8tblqsANuUFctP5fuKt7lYBL+kVx0udpaBK47lqtSiJX1bPO5bRc2gl8wL+yUekiQlb1y4-FRtSHuUFbJ1BMFyjflr3LMJXhcqAlcDIixFhrywJUQyVO5XT03iVFlkSw7t0qLsTsi0HlA9SFCWQ8vZCb9SS956yKLU6FfI0JePSr+AvKADLnWgrdJVcK7RZ89KTkWJQsH5VAy6DatAq-3kvCoT-tFfV8lOSA4r670pEpVMM6MlDQqCG70csBFQmSs3ljjzFKXvMoq5Z8yiQVqCNAs6ECrucaV8yu5PzKO+XQopYxd9i3KlfDKFfkarLdhWKU56pxfjEzlJEtQhXni9vlqYK-0VUzMYpejy6ElNwrFeXOMsgZa4ymgVtBjYGWPzPgZbyEvxl+9L6UVz8tjJTTy+MldPKPCVJksjBavykcFXKL7rHdEqv6eqUjbuvJKyGXo61v5SnMyN+IxL5H6rfPUpS9y+JlGlK8yWgJK9Nl2yu7FbbKmmClko0FYOyqplr-L6mU5go-5THy5FlTTLUWUJ8oDhTmKx75kjKk+U3UrzFcHilylOAzs+UMZJuJaei0sVMAqWHlKcuY5VWK1jlanLUvkfEvS+VXyzL5NfLDO6-Evr5f8S2qVZjKjhXi8t0BAAylHlFUrbJVVSuYpQ5K5NFdwr6pUPCsalV14zNFGvLCdHwMoxJZ+A6fljhKcSXOEvn5Rgy-FppvKbHnIXwjBd4S77lPyLYpV0Mttwgwy82FQpLdX7+8rYZWSvZklUhtOoVpoN7RXyigxMA6Lr+WDEurOpQymXBUb92ZVMsPw+YdKtMFH2yzKWCMo9xcIywTlYjKjiV2UselQuyikVW6KbBXLsrNuYWK3+FxYrWRVkwrDFTTKlyFZXS6sV4UtuwbuvCRZGnLLSUYCohuVgK73U76KYbmoIoR+acK3nlLpK42WQkpRlbsymqV3246pVOgrMJcRCrrx0GK8ZWdAwQlWlCL4VHYKKeWdSr+FebonqVoTKXmXhMuX5VWisQV4IqJBWQipIxevyuJlsIq1pUzEt7EHMS-flvpsuQj+m32lViKk8F2grwiUuwpyle-ywaFZ0rGmUD7IXsWDi+6VCuz1ZVunPE5etUyTlLSF-iTMisishSykQ5W6zD2WQjLoppco0jldTz04V0H30xVnCkkBIoqMfRK6h-aOaUPtoASk7lnxCo9-tfHLjpx4yo-kOYpypWpk9ym4rKMhVpZKvGRlklEFJVK5WXfD18xZVSrqeD5KSy546P4GGaKytZpfzQKW1lxQ5QPBXwo3Qqm1l-2LuWUhy6CZY7ihtFKgNHlUMKgfhfgqBhUBCv8ahMKlCltDygxULUto5Rbi-IFQZyQRWjMuU5X9K1TlbxKuHlz-OdxcRS4k20LyQ0VhaTkeR+ih0l+ArDOUe7M2ZV3yr2VCbL0fnHIuTZRjKgOVRRLzCUg3BVyfQKnKYD4rlOmIzmg5a+Kx8VdlwC2UdSrqJV1Kv+88cqTeVYMvN5SSSsEVLPLIpXpkqfpYNirOVK0qc5V7HLzlSQAvBZgkKOAHCQqZ1n5-EuVmIq29nlypxFRHylNJHsLheVv8uOpamKkaFxgrzqWmCvJFVYKlIFafLgBVvgp1lXgfJhVc04WFUCODYVU11D8VhGSN7nKYvxefuy6CO6mKGlFWsvGpfli935J9yM4WXsvnJRm42KlI-YqtKdCtikf8yfBxm5LCTnbkvlFRvKt+5Sor-5iistnLFIC9zF2QqecWnyqj-oUK+w595LHDlm3KD8ByCJ8VinAXxXlLI7Kd6jX8ZCHKH5V6AuQ5YKcu24cjEFSk55UqzCcPcwFeHK-5XWAqyxZjCz0VwhCSOUdKrGFc0K6alfN5wFWBis3hcGKzwFS1KC+WCKqY5bhSgIF9uK2OVgvOH-nyKy+F5RyeOVNCvHZbKSgKlIjLKnlQC0AFSPs66VhAKHpWayvExZaXWkV38LXpVCEXelVHi24KZYr4FW6jKNJVGKk0lIOiYPF-UoqXlpyxsVAnEs8X+3MKEVR81ZlbfKeYUYIvpzM1k+GlVQj0B5IhRayazE6ThTQJsaWTdJc5WhsycVwwKiaUDAtc5Z3i5hF83SlxV4h1zpVq8gfFbIqJmT+cq-sKq8gmpO4q8kUySvwuTHSukFbErDuUcSoIlafA1SVk5z1JXm8P4lXVXK-Q67STRXTBGElVj00SVGYJINFTTL3FYT0wCVjtLgJXx0qUlZxK1Q8tKrdaUt0u+iWRKgyJqOJJmBWKk9ENHVY5BDZzTbHUSt-3KhKqSV2cqL8W9nJ1eaNyvV5n3KDXlCEqTpeQSyCV-NK9RzlvOlKJRKkzZ2KrOVVkgtolYSgeiVf4rs5kASuYlTqqj4FuEqJuVDSq4lb9yniVN4rldnKRLglc2Cz0FYCToXHQgpElfuy-DIE7yOkWigtLpZPi7glI3KyVVjcopVWVy-CVK7zfgVAouNVc3S0mJhg8tJVh+K0JbpK+QlOMz+6Xe0mh5Wsi0Zuo9KEeUWSsortZK3QlsvK7JV1eAV5SC0-2VhELA5WSwuW+rVUs5l4-LAPksz3s-JHK8nlPwrKeVBSpt0QIKqx5VMq76mdEpTlczyjoldbKManAorvpaCipKVj9LcKG-Mq0VQrcjKVs3ispVC8oEZT7InBVaZjTQXECoIVSVK-5VMbKhsWukrR5WQq+XlvsqjjBK8uclQ1K1yVCBwboVDAR4+a1Kn0FzyK9eXRyu4VbHK5xZQ6qCSWawqX5SIK8dVwirJ1VfMokhYQy5hpAsqNDaO8umlc7yzOWi4K35HLgskVbyq1BZOZLG0VRDXABS1CjmV3bLh952wtLleoq1jFTnzmMW6CuCGbXKgwVsfKPXGIDNEZeiy8RlpirsxUHKssFdRqkTFd1LnpWSszDxdb856lmOLoBULCpWpSqzdRllYqS+WbUoBuX2vT4lUEL-UXoCrqDpgKzUWZnskIU-rMdoW2K8vICNzY2UkKprVd7K64VaMrUzGNqtTRc2q9NFrarkSUMKttcvXEnxliDLqIW3MrfVYFKrHZFMrf5kjqu+lZEy+mVIVzRFVNsq95SACzmVwCSH+WeDMLJbzsyg8h-LJ8mVINf9iBqwa5F-KFsqQLK0NsLK5H4QxK89n8QpUhdhq+AF2Ir+7HLqr+xdXK2IlV3ygcUbKvZFQZC7ZVqECA8W4Cjo1VDisTl6fKJOWgCqk5ecqo5SlyqdaGsOONleUxCMV4CKHlVICoJfmaS4TVjAyjGUyLJMZV9WYKFzsqipW-KvbFZDSrD5xCqkZWnqq61Q4y7uqXpKnJVUCpcla4EmfQdAqFsU+BFyAN2AHXlNYwQ8D5CKmvoZqwtlgWhi2Vkyu6lV+q55lP6rXmV-qrkpZby8QVtmrJBXiKo2ZTXc6SVq0qZFU+8tQ1X7y1Jlt9QsNVqKsi1Roq-9p+GrspW6ou76UB0oRlp1LMlkmCpbJWai-ZV9GrpGVHKpVJU+kxjVE2qklByquBOXHyf9mZLKMcXUAq8FZ4q6E5zvyQqV0sr8VbWKkSis5KoqXBKrCFTeyiQUVERIigoykaeEA8bypMorYlVyiv6ea-cxUVW8qRWUqirFZWaok8lwf8pWWtYOPlbkKrJVthyclWgcoWeeBypZ58GhJtUCOAWhWDqjgV+2SP1WPErWVX6K1KSWOrAdijjHFPEEcsNYrSqXRXXPNnhQAq7tZuuKyOn9Kq6VUhSteFkwrUKWQKpdZYtSt1lkyr3qXTKpKDr6ysRZ-rK6YVnwt2pS7inYVEQKkxXYKp70ocKzZFf9KThVWMukFecKvdVDarJtmR3M9JbLktTVphKaFVBytG1c8K0OVoPBmVXCOFZVfyEHtVr6q+1UxyoHVZfUgppw6qBFW66tBFTtqtOVe2qM5WbHNIxcdq6RV0xKztUKCq3BZdqi8magr+d43asqZVFqxAFlcrYtVPavdhf9i-RVYQyLrlostJFSYqtWVf2rZGXVEOxZUh0vLVAYBA9WlLLagEyKiHVq0KodXGVISnrDqvHFsJzvRWI6qWVcjqi9lXvyr2U+-IpxaKK0aICWLZ9q+VAASENkqzFNrTx94ZUquHqScsnVZbiRnnuUzSVeqKjJVAHKxOn5CpvJY24pKpYDz24VRK3b1ZlyzvVporIsW-sOqVTFiloVdSqsVGW2lpoOhyjEydVtLRV9Cs1xf4K9mmGysxqUoTJ9FaAqorFaJ4TcUaUX-hbMKmBVf4KiXnelLWpVTC3jV1YqbQHG6p2pURSzjlTMKl-nXwsmdg0y-vZLEyjFU2UrJFfXqsxVZkKp7kN6sshacqp-h4Arw8UGyr7laGKm5VycqKxVwGsq1aXygG5gQrD17ViMC7ggihvlqmqQaWwyrhueFC9Zl5ei5SlR5OMYKBszl5oExTJkYilr+fvsK1CBn5t15FGKHhu9kpjpmJzTsYpEGd2AevFf4mJ0o6Gf7Cj2dDSTuRoODWdoBqlSSH8wEUgphw14Y-ODPhoXimGlJVp6Vg2fXMNQwXJH4pkyW7DKPBbWN08CuoZmKdr4VEC8aD2Kp2JPHwUviafFhpb5Qx6ULhqmdoOk0GRXv0u+GyliesAwI0y+OsMjeGyRwwGXx9NvhlYYenAntjd5I0NwARutRT9g8RqNykZGrfACkaiLeaWqaPrOfCtVCl8MhhGxMuGjRGqB8mnEwyazOTjJopxLdOlUahVJJvR5fATosoqKpcotVg9KS1UVQNwFbe85WlZXpLQWIypTvIp2dmFfMLe+X9aosuVQqptV3uqW1V3qrXpYASv2QEMMLEDpuANeF9K6GGuE9q+j4cDSMLa8XepWdSPAkH1PCKA9ANpIqiLbVXKuXoEX5KrElM-LSZWG8vJlcbyxflm2qz6V7au21dFKq3llfTkwWLqtSlfNfO3R4KKe0WV7L7RaxpHMozSM2kYtI1ERlBqw3a1j1ekZpcKzmfQy27FjDKCMj1NNGaYXKy5s5eEV4lIFT5+TCasdw6dIlkYh8vfXP80sc6c50dJlDwxIFsaqfyhNlDAfi1YGzOX58FgcJMMDEbNSnshZG1GdV2kJQ+XxXIgoRKSl7VZLjMEnb4OqiRBbEH+3oTmyl7TJ0iVEopqJh1cwvQ0JMqyN8jddSSvx-kaM8N5cY-g+hJz+CCf4C8PkuZmwZwpeBDmf66-PxRsYUjGBFqV43jlhP8KXd9ZApQWsFDVhUhZsMoavDGkxTB1gueKswQCUnopX8NDTXGSmNNdZQg9+8gj5ygaGpXegkUyexfjNPtnbEq+DrsSzZVysqKNWqyvaZSQaoOFliqQ4WA6rPWYeiosVSjK7fnsaqJcRG-GI1XrKVhWICqYNfviX1EyKzT9YFSpbFdJqgzlB6ro0WsvK8aGk0kFVFJhxDW9ykkNaok8U5gE4NUEZX0lyDqtQG5CNKufHKjwmlWwjSBOYm0T17pAn+NbtGRGlbMTxUnUlHNNYYamJQwMpTDWbJlsNZgi-w11hrzlp4mHqMcCUBw1ckd+bhBGqG6UPfFL4XjQQgkHwmUeJ2aus17hrP2B+GpKtMjjZw1-R5gjW6ZlViafDCc1OrC0vhRGooYDEa4c1b7zsPrPw3CNV+7PI1TI00jXgIyBDpkapNlLETAEa5GqlkSea96yhwUnzWZwhKNV7Yso1ffQKjW3TQaNdr0fOoyCMNBjypLAtaME6yaiqysOBtGqh5R0alQlV7zTJXqEtDAIjyjGZyPL5NXdauSPkpq+yV5AqF6UNek-edQK29VbTR58m3FzlaTzISGGVVhVjUrGuWNdhQ9Y11HBNjUCOHcCc6jPY1oLSFPmEqt+GdK5ThVolL+1WmapuNZgy0+lEUrGeVtEtTlSIq0S1--yUpVlSqf0WCioU0u9CfNUTgu5JfyiwopZkygTWAmvDiaLKkVFDG0wTX8QqWlUzK-YcDmqMNUq7W9SQ001zVL2KqNGE8IacR6kxwZdFQMTVTYGWRqHkuoZMhQ8TWCGrR3BLqpzJZeKuzUp5LwoOSagk1Lk43XbUmtq6LSagLOlXj3ZUl6v55TZYlk1dczXT5mxywSZya3fBI6K+K4lnV5NXH4PJGDg98EkRnxFNV8jLRiEprEECH2zGAT5eJaJ+diqLbTlM1BUqau4po9iQ176-QZKRsUuq+lOcEKmgVIUKezohfs5fK1zW-YWPKTLo8tc5aSmrUfAM+Ia1amhBXlqyBadWvwofgxFs1DV1zknyMLoqWrchWV9ZLPcWPDNwNUJy-A1gZrCDXpauINatapylwbjO5W2opcVZAKw2VMZqLyFwKoZlUnqhM1PGrGDV8av4yTWagTV7VqkdVkz21NUYa95VDfiCvm26uOFVxqPg1+eLrYlAbMrxXesNTwPoZ1zXl4tENVVUbl5c2D3Yku8q6pQ6TYk1glDKcktxBX+OF3TsxsXdx4bbBy+tU8+f6JVORuzUb7HUNYBOVwU4JZYNmfdHq6dlcwc1uu5LzWeGsHFV10m81SRq9DXZlhM8co8f3I7TpWj7YnMbpJAjTBFLM9FbgJrD0+AvwTT4Jnjf+y-GDD9jZyuAMatKwjUU2ulkZEauoI5GILzXHmqBbheq6Ip5NqJRReKMFMWp+H8138MUvhZGt3GAJ1cBQ95rQEZguV-NXE7f81qRqzzVr8v9hhzko0pGw06jUoI1AtWV8GC1Pp04LWtGsLVYhanUIxkrS1W7qrHpb0aielM9TpeUnqtwtWeq0Y1L5tZtkQMuoVWmy2hVI6g8YUDcsAyAsa9FASxqcuSxfIBhmsa2N5TFru+RHGpDpVzM+gRnFq9HlDBJ5nmca4mVPArLjU8KuAhnwq241ScqbNWSWurZQBqtflj2ypBVnCocEULc-mVylrBZXtmrUtRpa+u1puLZ+6O5N0tRBdfS1voUY1Xp6tzJQvEkYm19CtpVompWrloiwTaucyG7mLIwctViarxKOJrz9oR5LctSwC0laWv1uwR82obWlH3FvJvlqCEW8RFhtXUkeG1BRjph4nshzyYMymQYsYKa+lpEp0FQ581dhURKTKUEir-mkRPOCKmC8l6rcmtgDKlahtq5CS2XEx2JiUcKavbIoprcrV-I3ytVKa+hyfLjirV8aPlNXLIlAxOdtlTUOyMcnuYqrfYtVqXgEkezakdva1EKJwNdTXYVOatbf-UqIv6iHTW-VN5KRSauSocNriTYLPiQddyTN01rmDpME1yv0FYlqr-lvprFrUqyuE5RtTVuVhyqNrWp8u7JQzXPWVT1K9rXUGomVQxygGRcAqEvnmytmVfhSgaU-OwPUQmmsEocqjecoeDqWrGfsQetY1qz2Azfjvmn4KqjZW7K12hXjQtYm-WtkJDdau7eflqTClwQhrxVlZUcVoNrfRYQ2pEdQpQ6G1SVhXKrFKRJSmZKAV0Y-ZJ3DCpLIrMCq3UpGNrBfoGlkBIdCACbQA5qWCDrw2JtZjMTrpPndbxAvw0nNYaEam1kYZoNmCQwZtY2DRc18-RtDUCvOw+Zuanx1dl9aBkY0qiOvckgW1LnwhbVfmpFtcJkMW1Y6rYjV2fFfNdkaxc4t5qRoEa2o-hmAjJW1gXx8nXpTEScUGwEp1qulHzVFGurVLra-I1ZQtHfEKfL4pubatVJJtrlUkdOs5yS7ywPpED4ELWGSoJhA7aro1ZaqSZkVqv6NdhawY12SFKaW9aox5Spq4y52PKSLUjapBuKcynTVoEQdXiLGtxkPRa2M119wdnWHWullGomH1gZUxxKCJ2uaQDxalO1P+y7kXNgO3pSZcjr5ZPKw9VFst+FZHq-JpJqSY9XCWoONWOqx41p4rnjVnbNeNQ2nJdVEC9PjXyWqqQWNK4hlYbI67XqWsbtepakE1t9RW7V6THbtWhvKE1LbLtpULzVMtfCa-u15sLaXEudlRNebCse1SYBHLXYmuctZjEVy1XYr6tYz2sptRvazV6wjr-mQQ4OLet+dfe1efKh5hH2vQ+Q7C0+JF9rVbF6Kqcpuyav2x2CSyElzSq9Ijya5vKz9qmJ4UJLDPplarEu2VqccRimoX1HlalX4f9qL6rM8IYLHkoguxkBTtJVOYXAdU3YmGuDEi9ylgVKqtWnsIFVTlVEdFg7GsdeGXIZwcSSFymoOu7keg6zB1JJqERbmOv6PMa6-FagaK0ToPpB6td0U901KrrR2VemqQbj6a5LVfGLyNW16s+1f-yu6VFgrx9nunNE7tYqj8FFBqWNXsOpepZ9KjjV6m14zXLCrOtUmai61SapUzVW6vLyrgqlrVCjr7dUECqhvvmoZc1fz9pohDWo58f2K+7UwNq+zXspOtFU0fIx1trqybVGOLyZT2a8R1W9r8HVSOuDiWz9A7Y6JRjHX1UPRtQNjZ01WNreXlKLFxtebkfG1NHzCbXr0G8dSGoYt1N2xVzVluu8tf46op1dhrMAjBOtMbKE6+m1E6J2bUySE2mfhsEoxEKK4nULqD3dZuqP-opCKtO7TF0ByZea0o1LTqP6YiWut5QpkAJ1x4QVbVD5DAxMOauW16IZ6nWWNWVtZU63R0atrFeC1OvexJ+6pyUjTqIODXuv1tcNKlpYPTrjbXJpyH+maUyDa0HrXyjW2oLVQZKnHlIzrliTmMvMlS7ayyVi-ipnUXCv-vnhautVUtqxEJLOuG1Zbais4WwV21UgwupcNRaxygtFrE3VIhMjtb8bKgIRzrneAnOqyRQ-SLEIKrlLnVL3JAQDHgdO1wlLzjUkyqFVkEyvbFglrKZWx6s+dVOq751D+LE9VF2vrZSrMwF1HxrMPlfGt+-MLc3412vNVLVQuq09aVi2duLdq2Dg2PQhNdCK7MZ3vK-Zjour7tehq1F1ihkrLXupLymrZaw3a9lqCXUT2p+9FPajvWFLrkbXbLRk8MVEG-YN2wl7WbqmYRqS6wJ1Tb1cHVtuskdby+Xe1YfJGXWZHIeKSy6jnln2KIiWJpI5dbOirl140TxppFxL5dRRcalx-91H7XCurmBvtXQU1s+8xxRSuqZsDK6oGQcrq2IAFWu40UVa5V1adiZMEKmvKtbMkyq1KprqrX0lLtcdg6-y1SkMLKgIOtOfIQ6tXhVpq646vRIPNQ26vm49rrW3WdevbdWF6iIpk1qAKn4O09NadK4jV50qG5VnUrwNXXqla1mWr2yXvwvodd2wgsVn3y2HVUGvjddcqlY1nKKasUrgQQFUfC5M1ZqD63WQ2r5uGI64L1Y3rQvV2nmkdZwazNc2vLzGV26retQAytM5WpT2ULvdFRwZSWDR1GqCtHXsZKOtEOK95yjRZ9HU1ut8cXW6wb1V3rBXhEvzA1fIarw17x4nXVfgVrAgV9Tt1lyEHHUw+oniP26ps10v0EKyuOoW6O46kw1njqzDUS2swRbO6oFJfTh-vVxL0vNZza97oFQIN3WlmpidWm6HT4+wxj3WwpxyNRza+J10EICgTo0uWJYgyWbJoRq0nUSig-deB6o71MtqAxJXmuW2TZ8Zd1QkiiNHZckVtV+6ip1FCrdk7VOqARp+a1Qx35qWUba2sByU06h81YvrPCV0mqf8YnE6D1DtqaeBQWottehY0NMLRrkPU0EjttUZKmHlqhKNkXdGq2RRM6rC1x6rPZVscII9dNsgi1jkrCUXXqqxlaRa61gOvrLNKE8qhaps68O12zrGPVMX2jtXoPRi1mBBmLUJ2uSCeYsrj1D0gQsWBqq7Vc7sqflqGKLjXCepLZaJ6vO1Qlrf1X3Grk9f+qhPVElr73ULqoBde8a8WxiYLFPXC4J+NfD6118TSMG7XaevrtbC6nu1-jYDPVjEoMtTmo6E1eLqzPW+pJz1SAVJE1fqSbLUj2rqaQ56lkl9sLNKoueu3uG56iw1Z3NV7VnQEB9YUan6yNLqj4R0uovdaD3SL13zzD7Ud1nildIKh7VwuziDkCiJi1Rd8zfBPLqKXEJWvx4Ulas+SKVqcvUNROh-q-ayhJ79qyCxFevl+DMlMr1JoAKvXSmqVdYek0q1arqc1WEKU1dVa4iCJCyTLXXtFIgddIMB11SPqzFjOuvD9q662PM6yTEKl4FI3GZd63t1jbqWaHNMkNdUA8JspKPr9D62OpGKcQ6-xJXrqtiVzeoodYYK7-lTZLfYWZiq+1XOysN1v2rGHWUivxZVG6r0556yZOWsark5Qd6+j1ZTFk3W8OtO9TeiqBFCkZM3VhsvrgJRMeR1KzKZNW5MFTOaAYfE1d6qUPDdxGHXCDgwL1N19MCjWOtB9VxNa3YBjr1XTpSQXdeuaoeeapTm3VOOuC9Raa0WBGdx4aW+FGp9WKk9sxTpqOkrctRaUB462rluTrZ7XaOuENVdbFwNlLrNeB0CO9dmp4WvFuhR+PHbuq+9VTakq0BnTrA26fiCDY9zKxJLxQ4jqaBrrxX8sIX1ngbhbUnUAN9Qzyyv1RBRH3WS2oWdaraiX18cl33XXurKdUr629gz7q3FZ-uoi+Br6+W1Wvq6pYh+uKNaB6gC1N7rxERhvig9TUa8C1ptrILUJxN18S0Gsj1sMwbfV6gpQ9T1siC1ozqnbXlqqw9ZWq921nvr5-7e+qjueMav21kxqA7U+6umAIrcNmZ0gyJYD1RV2QBHan40Udq6PW7OuY9Rsa+O1PHrieU8z249clydQJPYCmRC8WoClfcyl51cwy1Bn52uEFSX69INxdry-WAavTlRsc4IldJDgXU9jzU9U368OCLfroXWt+o0tR36r1J+nrwTU9+o7tTCKuzVcIrQTW92qH9SL8gPlNwFsXXD2vruZP6qtc49reZWNFTn9S5ask1vS9dGJHjT+teEGx8IEiMOYFMJE3tWYG4LOu-rAEWhWsJCeFa9dVX2KxSVHvwitcks6+1AP86sF1pgfta0CJ+1uXq3Y4saI9jm-6wr1n9qcrW5SW-9c2EBV1QKMBMHr4tEkbjQ1QOesyjrlmVPl4RwwvFlJ6woA1aup-QKSG5QN0liPXVzp0cNR2a-QNxXJDA33FLutTjsHr1EAzerU0VIZVWXq49Jc1qlZXUOv9NbQ6igmIZqYXIT7NINWwGy4lCmKtdlxurY1Qm63Z1L95+A2uQr4dXbigR1LqIhHU6hv+tfWah7w3yo1Q3AUG05SIgJ7wQJK3vVb-I+9XIG1wNbTRFA39rwrdaWksaxlK0XCHPsr7kZIgiv5sJltQ2z4gJDSs9Jt1B9CTA3XxDSWrR-YIkuhr3PUcqVRtVEk4sNlNl6ckaGN6eLTalrM-LzKZTQaScDVeKpINi-r80nKsQ8DbT69YQPgb5aS6OtEdvo6mz6kTqj3VeeqXKLqGznxkQa8Ykszz9VLUWfM5+kzSClHmsyDZUGzJ18tRsnVTqt7DVkG331tlzcg1ciHyDfUGwoNZQaKiAlBq4pWr6j81ApiP3XnhvFpnr66BGotrgLWRg2aDRaU2o13Tq4PXq+K6DVb6s3oSHq+g12+qGddi0ND1JoK9OV+9NGDZM6j31CmrJg1e2rIFWMah0FExr1NVTGs01VKwVyqywad6lh2vWDVH6zYNQQiGPW4RqugfH6l-gifqDg3rbMz9eSwY4NIZLvJU8IF8lQJ6zO1+vLs7X86sZdoX68T1Hzq2nWl+uk9YnSl4NSeq3g10UsSle8Gtb5tvLzpF+auE3pC6gEN-wbWkZAhtM9SCGvS1tDLwQ3GeqMtZZ6ky1MIbxkZwhsc1QiG6z1+Y9rKi4utHtVP6qQ2TGKkeCYhpJddiG4uRe2MF-UrupJDY3pa6Icys6bVM+rU2IMXCkNjDyqQ1xgpPtYyGsPlAvK0pUEapAtlf6qqJIriyFZ3+sKmg-64akIrrL8H5euvwdQkgUN0rrv7UShDFNSKGziehVrFonVeuWiYAGur1oDrZymNeugDUPkog1FywYHUuKy4+BWGu9aVYboOjYFMQKRPrTZJLxTUOV6BtDDdVG-UNcJDNXo3xDLMQvlEqNyNddXXWSLHPpuqmK1isq3tWXXN-5cG6swV32qstU0E3blTK0sM1Guy3Q3o4po5RAamg1h3rDfU4Uv11WsKw3VMU5RA0LMrM7s1q5CFrYrszVrMo+tVDS2sN3gaW1pKBvnVsjS--kEpojnwh+hrSuRvSsxQvjdMxU+rnDS5VFuRWvNIw3tSM1KRkfesN6jrbo29pOVllqamjpRPrcbCTutKHNO6mnJqalYZT7hqiDV4a0YlkPohHhzZnOjRq+Jm1s3o-CgzhsySdVGgG1sTr9PgFnCn7HrEumF-Ox6wKJBqvdfUG1IN0TKXjUPutl9VL6ilEr7qyfWnhtSNQ+G9815TIf3XsZIvDer6u8NBQatbUNOqM+E+Gj+G+MbjrVvfXfDXaETBIyFqzbXfhpN9b+Grhp-4bDwVhQCAjah6x31KFrShwYevQtW76yelgDKZeWwRrmddVK7INeAiSPU3qpWdWWAcMIGEaKIFYRpBQBsGmGGMfrtg0HOv9GHsG5FoVzrN6VDYJ8lS5cyiNWdLHFm3Opzdb4yhbVXCqTNVeXLW1eWyxOV9wa73WExrEtROq0u1F2Ly7U0hv4jXxG7lFQkbY5kiRvjmWJGiSNbfqwDXe50y9Zv9eF1EjTC3yvWNNhbnK4ENIzTzPXD+sRNa0A5E1GSQdI0ohrj4miGmf1EDEjI1-RAC9X2G3sCeIa3o1Ixqd4muUWc6Jkajo1fw1MDeqGipSP50D7VGNBi9bOq5-lBHzqKrRWuOuWyat0+xg8B978uob2TQ9bL1wUauQ24JLCjVQkuhakUbivXRRsvqLFGrsYXCsEo3ihp-wcKYtSxwAboCkZRpVDdZYrslQxYpGG-FLX9UPEacYxoaErmoBqtdWpwmc1NcaDA2rqy+jZDsM+NB1zNQ2kBpq9WQ6gkVn-KqA1UOpoDdOy5uVEOK1vX7xv6jPr83ZVT0qyDUvSvGjdcSjwFglTpo28Br64L6Gs2Vggb6sWVdLipVVG4sNyjxVqyG0mF6MOuaMNPA5hjWZmqlUdIGv5OuZq5VEXnV3iN5KEh8gNqQ4k4qw0DesHeINuUQIfVN6JJihgGht1tUjcr6PRsRtVrLCuNL25MfWYBvA0Dj6mG1g7qHA0m6G7DV46sn1bLy+0TtAuPDevavaN6chWDh+Br0dR2BSuwC4bGCgXFFaBNSWamNMkhV0mYDFiDTQmgINCQbUnUgxtF9S+G881OTrLzVXhvavAJ1N91AHqFbXa+vKdcUG2mNgd8bw2kmCsTVUG8FWNQaQPW3sDA9UYmg21mEiDSnVGo-Da0Gr8NFvrOnXNGoAjUsi-oNyhLBg3oerMlbLGyCN7vrlY3orOykdjOD0lJMbFnVIRq91fMG6Y15HruKUh2sotdR6rZ1+rxo-Xu+32dT14vv2LHqSI1rbIbvN6CyT13qBSI2VJuA+XRGnP1Qnql8oieokpWJ68zVEnr2I2PBtEFX7GiD1-o9pLVHqqCJSHG0aVilqpIU-BpeVH8GmON4kbY40havTjZp0bv1iLqW27IurkFdCGjONsIbaMXGWsgSjbHRIR6lR8412WtRDY569ENLNdS413jAbjcmG9eOVcbqIhY+puzMv64G20qkH43MKLbjUy6-f1b9Su42yyqZNWf6zyNj2qMEmDxoaARuo-yNw5Tn8njxpkiCFG1lxfdZ2XF8hoijZ8jKKNQoaf7XyuvijZV6xKNAAb-GZlWrSjZmkneNYAbm7EQBrKjfAUswxBpjLUL3Jotddim2YpAaFCw0YOquTQfce+Np8bJvXaFMaKZK43KVdwyrQ3dRpr1a0y5a1InKHQ3Q4vZTSbcl0NHCyIzX6yqjNaTCg61JSaHiXexr+deVq+5VabqEDX0dKYTeSm-cCbCb9hV-RW4NS9auGVLs9o2WfWs4TeSU2LJ5CaOgV9JL9RIY8GalAzhzZi5htJybPopmyNrqsfXDepyYW3o-hNP1kGo0J0KyjjWG9VN6ntuE3MJsg9c9GgX68WKpDjLRFsjR2G+PUXYbifXOBoBjQMU8jwEiaZfXpOosjeBsz74siaZPD+BsaaIEGg91hIBlE3VmvlpGomzn1GiaonUfZieSauGhcoc98ARWiJs8TVk618N6crTE32JvMTZIm5NgzibzuiK+vpjYSAMxNQdqig01OoqDfeG5mNIfz3E0VEHzTTuGwtN7TqBY2dBv8TQP9QJNHQbDSlCxrgWQb40JNEPLxY0DBraDUMG8CNztqLyWu2qsleMGmCNFpCpg3u6sQjbMG5CNGSbUI1ZJvclf7q+Y1VFr8k22vAIjUUmwpN+Opzflx2vNjbUmju8VSbKI2CSpojaFfZ9Ve9K+LUR6oEtSxG9pNbEbuHVeEvBcFEyzmNXSb9tVvGpktQmCmMJ-6bk27V2ojjcNcqONkybo41NIJB-onGvpGRnruIUmevWOIP61SN6yalI2bJtH9UhdWz1E-q9k2FxoOTcXGkxKxyaqbpr2tMjUy3cyNdUbFWIzShsje2Gx6UzPqjMKORuCkc5G4+19fq3I3vJsEMQcXY6Vk9tKolpepv9XxDR3JQrqJ41P+tYwTyGgYBtPDKHIf+sSnF-62FN5XrRQ3OM17DhaYjeNJQUM0kVWvZYSa4m2RmRTjlUkvVa9YbI5pkNqbKw1JMJn2ISmgF6xKaCw1mpp4TRODEb1OmbCo16ZsJKO66yANZobBMHTWr1RayaxlNxIqDiU0OtZTXQ6oM1QArNvUMatATUxqjgNEAq9vWehp4Dd6G1v0cCaD4UIJotleNUopUy0bsE36IC3IHGG161CYbVU07RsdTb0UjQoYXT0w3PLBOjWKaM6NYcwLo2J5NvZSZmob1JftW9GtyLMda26skNTUjUs0xo2dTVcm11N951VA2iEExtYImj-AwibSfWbhrETcGmzFaQ4bQVXdCsZMnZUqGNeWaYY1ThrtFEmm0Qk-GsKiByxJDBDBsgbNWex2D4MgsFtSL69tN7wxdw0QiuLTSr61ZuZMbNw0UxuadVTG1NNB4aEI0gxGb0kzanbND5q9s1kNLZjXU6jmNhdrShbcxsxqcaUvmN7QbUOqCxt7TX+GpAB1ShS6DpconTV7PMCNzfKZ03AuDnTTh66CNOFr8P7LppSTVjytJN7FKNNWcUsWDeGGpJpy7S9Y2fBJwjYbGo9Nh6aT035-LPTQXdC9NUcgjg1p+uxzdHgfj1oerIyXGaquDc+m92NtPLPY3Aiu-TT7GqKVPzrdtWl+uT1QJG4ONCUrQ41qUtyZWWGyaVBFSIM2TJqkjYhmmSNbdq5I1IuuZlf360e1SGbUkXWwqLJRnRTSN4Njx-XIhuwzb9GIuNh4LDI3EurLjacmsl1lcbjShPpDqzaSah5QUibVQ0VZpbjf47R5NUXrmXUH+rCta5G2kN8XqPQKJepqZVfalByLIb1on-JvjjSawoFNraLDyXP+rBTW-aiV1H9qoU3zxphTTFGyU18Ka--U8aMAdQK42r1IDr0NmgBvlDS-vECpbRTco2a+3xTVSmgzNARSjM1Q+vtJqZmrANWbC5U02ZqJTeytGyRegr3411yuwNY2S9MVtAbf40MLM8zWi8yvNICbuU1Z8vATT5SorVtJrKsW0GpuzTTmovlYzKkFVzrKqeQN69PNxWaBUH65ubjVGGpxe8CaDtUoGDWVVu4MYZ+pADk5utkdukx48eSf3glrJ1xAOTiSYZ5Ab2StZh3jhSVQ9mz7gyKJOnknHWQSXwcPUNkh0kICc3mROoB0EIoqWoNAaHKn-aE4UTEAUsR0s3aJuPzfg4qfsmcxb83JZL3zcQgIMo+DAPNAn-Q+rPz4IoUwzxuI0M5vbEJjkGs187r12Gv5v62CBRPHEEBbr7n1+0oyByGmA4PbQZmAn5ozZR5MQ4SFyaX81X5uG6PDEEZm1KA-837dG+BuP81U4vDRz83Z6kvzddcO0ogMAG8QaZOPzSwhKV4pbQUC2XJrQLb4UYtESEBQC27RgOCLgW1mA+Bbm5iEFpgNfyahMYCbQI-YWVFBABAW-QU23JPVRiFrtBICkyYENIAn83veEwLTy9NcN4BasC3+CmPzRUWU-NR3tVoh4FsWMP-moDlZWqAfHahG3zW+0e-NMSw5C3s7D3JYwWrXNELRSC0RanILeMkaQt-TpqejmFoIqQoW9TMajR3vDApS4LfP6gIpTkr+UoKbSmsATUgp4C3R3hDL5qwwKvm-GY1UV+5om+L9+FMnP01teCQRgCkD0UaGmLGgyRb8MipFsD6okWxWAaRbACxJFsyLVQqPItraQsi39IByLcUW3FApRaCi3ZFvyLcvaQot3Iwyi04gAqLTUWqotRRbKi0lFuqLQqcWote0x6i19UhHSN0WsV0vRbWi3lFsdbOImNjW8RalFE9svPuoCUWdUJIkn4aAJunOBkWh4I0xaB82xNAGLU0WtotLRa1i1DFo2LR0W5otdRbBi0NFvaLbj4Totqxadi3rFr2LTBKi6YCxbzi2nFq2LdcWo4tuxaui37Fp6LbKMPotnSYNdDzxyIJqMWm0NCRagWWjzU38EsW4dA+AaTi33FrOLTiEAEt0b1ddjAltv8McWl4tTxb+i2wls2LQcW7YtIJbbi2PFsRLc8Wgc4rxbGi2zP1xmFcWtEtNxakS13FuhLQ8WqEt7OUYS2YlrhLW8W7vwHxbP85fFu-jaiBcEtZuBghgZ9kZLTg6lYtCJaCS0YlqmLai8QEtkJaOS0olsJLfiWgUtXJaJRxYlsOLcSW0EtpJbSajklrzOGKW5EtBsi+xJylqJLWSWkkt-JaJS2olqlLVGKGUtopbKS3VVxpLSJKOktpeal6o8lohLYM8aS4JpamS18lopLeiW+EtpxRWS0EmtgoJqW2EM2pbFS0hE1xLeTwbEtwpbbS2ylsCyVrldItHpbxS3TmM5zSDIn0tlpbZGqoqidLfDUF0tbYw8S2Rlt6-uhU0bs1Jah2GfFpoXmMW6NwFpa2S1ozTu0BmWh0tevz5i0BlsWLTmWpuNjpa1S0qlslLaWW3OBEzJYy0Vlq1LaqW60tktJxrU6lptLVSW+stprib+kZMqFLU3GzYqEZaay3OlrrLaGWzkt3pamy0+KpJYY42aBA+pbcaiGlsbleAlIst2maSy12ltnLWv69ktrZb1S2Clv+LYuWzaAzJbOy1llo1Lb2Wi087pboy0VkmrLSuW4zF0MYDy39luHLW2WvolGZQ4y0YJoITm96f0th5bxkTHloHLUAq09RYOdxy2hOUwaCzVPrUjTI4i3fFvGLbqWwMt0paLy2ulubLZ6W1ctIpawK2DlpbLa+WyCtQ5boK1eltgrZeW+CtyFbEK2oVogrTuWtcte5arsQylu8LZOW1MtAFa6qG+VAuce3mCHC9pbiy1ZlsuLQWW5UtIFbyy0nlrorbuWhittZb6K1wVqwrVBWlM2KFb2K0IVpjLTRW7ctjFbsK0pDJTLc11LZVnIq8zFmtOgqXASdct42xTS3zlrYrQJWjitR5a+K1xloO8E+WqstylacK2qVtArZxW9Ct3Fa0K28VrUreeW1it+Fb0kaEVvpLc+PA3GElbRy3mMGkrU2DTMtkAsIQwvlq4rQpWnitSlbDK3UVvcrR6cJytulbBjA+VpYrUxW+St-lbBK2BVr7LcZW7QttJazK1Glu3CjyS7b5QWqBmkLlpkrWGW6IoKlaY3muVufLRpW5itoVaAq3OVqCrYpW9Ktnlbax6aVtSrfpWtyt2lbSq1hVr0pFOWpb1XodLK1-FgzwTZW80tiVb7K3kcUfLWVW-KtbVb1K0FVozBN5WgytHVbdqE5VqyrcFWgatUZa+q0eVv7LSZW8EgVVb3tUn2VqrY1VaytCaNsy1NVtzLQ5WlItGVaQq0jVtYrcNW3Cto1avK1rVq2rVpWzatflacTBHVo2rdlWk6t21bDq29VoqrZCXLwg7Gs-y1kNzTLUZWs6tV1bnq3lVoCrRNW6heIlbHq1jVsurbaoDctxKNQCQpVs-IP-UD6tJydWUCiVqCpfmWrqtP5w7K3LVparbkW8at4VaDS2RVunLUKRJUtYJb-q3kpTNLZlW06twVbQa3-lvMrTNWoCthZalq2UVshSa1W66tnsEpq09RosrcTW2WoFFa5y1jFIpre9WpGtBFavq1EVqerUNW-PQmNar-jJVqKrcDW4YtORkokR3VtiLQ9WjmtP1bXq3tVt+rVLWyWtnVadq1Q1vlrd1Wvat51aDq2y1s5rVyWn-JVPlymAkuFQBSsudjw2tbYeWp-hGLSjW6qtaetma1c1perRbWt6tVtaZa021rlrdLW+2tataHu7rVourSzW3Dao3ADa1O+oJFXrWjJEntapY0MVONrezWwmthdUEa0O1vVrWlWx2tdtbw60lVttrXlWyOtcdbkA7JBWjrSDWsrBTsk-a0mSuS9T7W4WtfZT-a2S7MDrTV1CGt5xsJa1R1uLrQnW0utEdau5bEalF2FAdToVQNaeq3aYxfionW3paydaN8FYnw9rTnWjOt4z4Ca1RVuUljzW2Yt8Nb0a111rWrfjWsWtwdbZ7Z91q3LUPW6GtQVChCn51pwaIXW8jkDNaly1M1tDrU7WyIi2TCvC1PZA8ftnW-bonda861U1pNrdNWkOtg9b+a311tjrRXW8utMdb460X1t2rdPWiSxm5UW60mxzV3jvW5uYe9bzKVzR3brbvW+xyc9bwa3fVtvrYrWw+0Z9br61X1sfrbRW3KtN9aFa1h1udrftW4qtKdb3a361o7rRf6uZxCDav61pCR-rYB4BetDT4T6041tdrSXW-+tUDaLohaxITyD20ZH0h+afmTIzNAbfxWkVNyQwm62N1svrXA2wDcn9bX61g6m7rajW40tpNbGa0rVvNrWXW-Btbtb0G3awz-rVZsWGtZNaB6101qobXWKqg4I9bSoGCNo6QsI2zhtojbwK3AVsKzdKwQFo35ay4G40HTrd-WlEM0zc7JkfVkz5po2reUrDbTa06KvkAb7WxBthjbR6091sEZVh-fRt5jbysRGNqPrTFa0xtL9aLlJv1roItTW5lNoENiii2NtQbfY2yxtbDb961onxQbcw2ixt0jaiK1mdUUJD42kJtfjawm1j1uOuc424TgBjaYm3OCLTLRE2rgcUTbXG3YFQcbTTW6xtELCmG2ZNtCbSk28Jtj3qBWgZNuUoG42pZSHjaE+UUzO3rYk2uxt3thsm2eNrSbS5RMptbdBkm1VNpJFYLYBJtg+Akm0NNv8bcY2sfN01SKBREJj8LRQNOfNa7LRTkhFqXxLw3FfNGlsvFi1ON-LaLW2JtVjbj61iNqnrQA2xytytbLa08NsgbWvW3ZteDb9m07NqVrXfW7htEDbjm0bNtWrSc21etBzbzm0ENsObWc2wBtWzbra1HNsebXhW1mtplag60rNvHrRw25etDlal62blsBrafWp5tinwJ62AtpwbarWm5trzaLm2nNpAbfQ2pRtg1aXm2bNqubSD43htkLakW3QtuubYi2y5tGLbsG3-MAnLR82gutMjaYa0zFsnrY1WuRtvzaFG0wVr0Uf82gGt2NaXa0QtqxbTC2zCtLlbYW2otsZbZi2h5t6La7m21YUobes27ltULb+W1ctr2bbc2vZt+LbJq2H1pybRBbUFtdLaStDStrkrTA2gWtJNbyW0AtplbSrW2Bt8Lbca3sttxbQq2oBtvLagW3ItuNMHq28Ft6rb5S16VuZbeA21lt9zbLW1its+rYS28WtbLbOW3YtsFbU624VtArbXW1CtrRbS62z1tTLaNW24Nq1bWs2-VtOLaA23GtsVbWA2hFtjrafW2mtpZbea28NtlraRW141vebeK2z5tATbaa2KNqjbRa2mNtmraI20ctrjbW6271tObbM21+tuzbdq2tVtobbxG1ZttzbR62-1tabaw20VtsLbQy24ttwbb6W0mttrbUW22CtUjaim1xNrSfiW27Ztjbaa23ltrbbfW2lttA7aG22Vtq9bdW2qltvrbR21DtrLbXy291t47a+22TtvTbbG2mdtura4W3LtrrbYLW8qMP5bUYb3VuWbSm2omt-ba5235tp7bc82xdtSFbV23AtuAbZe2g1tR7bA23OtsjbVZ6fhtcYoiW3Cb2vjpD-DGtPzaVW3yttLbWu2h1tY7a8i4htr-bRnhEdtw7a4y1cNoLbVO2sDtyZaIq3JtoGbYBWwWV77b4LaftuVbbS2n9taBwbCyPtoHbRB209tvF1QO2ztpwrTh2pttOrbh62JtttbfPW19trudpcjyI1kRo98GRGiDYaW1Y1vQ7YrBI1tLtaHnzrttbbeTWyDtG7aqK3-tpvbYjWyqtErbPG2sdpI7be2pdtrbbp21QdoI7UB2q9tInbf22ydo47fh24Dt8baNa1kdrBrRg2yjtWHbj20TtovbVJ25TtebadO0YVr07Qp2vjtxnaxO26dp47ZJ23n4z7aBKZfNrNrdx2iTt0HaZO3mdqM7ZZ2pztzbbpO0edv07VW289trnbHO2edtE7QJ2m6t1jBbfFigkabVdKxTt2nbfO1mtq3beInDptrmbu23Edu5rV+2tDtvHarW1wNps7aJQOztiXa720JVtQ7Ux2tLtKnbvS0dtvi7YG6hDt4naUO0ktrBbV520jtgna4O2ONvs7bh269tZnagu0H1vq7ZK2mqtSXbe20Adoc7f1LYStdrau20-Fty7TV2lztMXbrO1C1sSbaF2rrE4XbOm3Ndrc7QF2+Tto3bo20tdofbb12qLtPXbcW2a1rTrfU23WttTaem07dpG3Jl2ifo2Xahu0VdvW7fx21btTXa5O3ddou7fO2rTtmq5Wm3mPS7jlnWuptvjb9vRHdqpcCd28rtFnb-O3edoXbRt2rrtZ7aAe3DdsC7Zd2pttW3adaq9Nt27eo2mtNb3bRrwfdoDdalq-7tt3aT22A9vPrcD2s7t97a7u1rdqx7Qm2+BtZja4e2Xgpe7ft2wntRta2u0Ddq+7XN237tJnb0u0rdux7Vd2yLtuPbDO1jdq28c-W17t0Tbnu17duIIFD2w7t5PaKO32ttp7fN2v7t93bnO1BtpB7Yt2sXtmPbRe0VVsYbcE2gptqSzie3c9oO7WT2g6mpXake0i9pG7ZL2n7tSnaae1Fdox7dr287tdPa8e2y9oJ7Rz26HtCFMaY1m9t57QVWHRtItaTfiPdv-ycy0NXtJ9iam0w9st7fL2vpt+7b4O1eNsiba-THnttzxne1JYNd7Rb2nD2HvapKSB9pqls020ptfvble0o0gj7Vo2oJtpvaw+1O9qE7dU2kptKqwHe061pT7e12pptILq+uEk9qt7QH21Pts3ao+0Z9pj7aT2uPtxfaEu2DNsT7S428ptWTb+m0NdpMbWI4zPthtbK+059rT7T2PfJt9fbCm3x9rQbS328vthfb2+0U9oPbS9q7ptSvaK+3LGj77bZaRWknK1Z80+qHY8QvmhMIoRaUIGzNqEqvM21UmcsymOxszSFYkDCjfkdYK30SIYDGPIX4mFWZhI7aAbAFtaDL4gSurur+rAVGCIYMng3pA9ANmanpOFrYv0AK-VTyBcESIMDyHA5QSLgwuYnwmIYt3LCmwDxFvelRyrznP18O5APIcuLAL4AbZAjtpA4W3AMA6ENTYgiCIDcIVPxLqpgWi+RWT2eVc0SOkYA2Pm103TIsqcYMZR9ci1U2fjhcK34H2AtwQAPCseuLQM4E2-tSnTyhVYsGyUDIwImAAMVKYAKYwkCXQO+wVMLA8NYx8ijIAgOvDCQ6BmB0VyH1FbGi1gwF8BxECD3CdRpH6qEEFdAmIC10xxhFlUEDyVjBWBV9nB2AuIgAAdNvQ+B14wFA9MR1SOAethVjQ6XkCmcYqOAuqeB2QBKEo71SkOBTG3sg9eoByBauoIOpbwrA73JXUWkRxZagW140ATBUpsDtR2QvMTgdDA7eNlaQiEpTuwIagg0gFNAfVo1ugv2+fNBjxF80r9pmbeEWuZt6+bMEE2fEMEGn4zxwaXNM+htMRq4PFVNAJjiyOgCj4SKDa9m+0I53Szhp7Fy4VPgwSEcP+bhySzQPyHVc3DHV0WrUTIwoTt9RU25MGHvR6h1leD6vK0OhgtSYA1O1NDrKHV6IbTkvQ7pChaFrOiF0OzQYD9gB+yjDuQLdyATodHwJmh2Y5DaHVQW9odoEMPq0cGKSiQUOlKJEFChh0B1T9+OsO6VMIw7irip8j2HRGASYdulhph28ND6HVQW-odXTaMahbDrAvCMO+Ydj+a5h2CHJ4QXUO7odn3BTh3qFrOHQsOsjtSw6ThorDvucgbwsoJNdBjh2bDqmHc8OoQtVyBxaTgjuxmTUEK4dkqkXh23DvMLXcO0Gt0I7PXIvDrBHaiOqgtkI7Lh3AjuGHT0OuEdhyoER1-MEWHRUO5YdVQ7QlV4aqRHWWzLrE5I6Gh0sOAhHeiOukdiI6sR0bDp6HWiO4-NaI6GR1HDpBHSXMMYdVBbxh0PDqLkU8O7EdLw7zh3vDreHao2gkdana1HSjNrGmJSwerAUQ7Tr5r9qAxqFSaemizawu2N9o67Y12tHtVPade1LdozbUb25nty3ahe269oM7dF2g0d1PadR0rtr1HSaO3Udho7zR2btptHVr2vztfXbYO0j9u97YtW-LtvNbCu3EtuWLXmWvXt1La5W2ejp87fr2x0dhvb7R1g9vF7Td231tgFTBe1mjodHSz27UdsY7TR2oGBtbep2gRtAvbZG1VdtVbT1of0dcxbfR36TEY7R6Oojt4Y6ge0o9v1HdaOmMdYY6pe1sdrAKbmO0Md9PbNR3XduLHVekZMdM3bq+2UaGzHSyW7MdRxpke15jvbHfGOisdBvame1WjotHbWO1HtRY7XRoNjvR7SWOocddo7yx2itpg7cjWjvts3aJx1ajpDHbOO0cdlY7Qe11jrHHSuOwcdQY64x2rjr7HVuOjcdEvb+x3Bjt3HVOO9ttEo61R3CdsZ7dL2o8dA467x3rjofHZr208d+47zx2Wjr3HYmOg8d3473x0jjtLHcOOtcd-46Zx1OjoXHS6Opvtp3bnx2bjqfHWeOx8dQE7B20fjovHYhOhCdyE6-x3TjvgnahOz8dZY7Dx3QTrfHbBO4rt4o7ldxTduAtC2OsrtO468J2YToAndhOuCdVnbAJ1oTponVROuid7naoJ3UTvc7SV2qvtpE72y2aeqmTdxO2ytGY7mO2TjpQnbROiidwE7wO0Plpx7eROpCdGE6Mu189t-rWmO-zVMMoATWQZv+DbxO70dhY7jx0RjqknYJO7DtYk6Ge2mds0nfpOp9tMk6NO1yTrfbXVW98tMFTuS0pdoK7WpOyCdJ477x0wTpfHfZOra1Ek6tJ0-jpcneN21Xt7E71e3iTscnThOr8dv46hJ2STsCna5OgKdDE7hJ3oTsMnZ5OxcdrY6yJ2+TpYnQt2jSdwU6DJ1hTqCnSlOkKd7k7Ip1xdq8nWJWmsdSU68p1pTuSnW5OuKdjE6Ep2NjsKnaFOv2C3yaQu0xFtVHV728Cd33aHJ3MTpKnS+Wtid0U6OJ23jssne6O-utBU7Mp2Az2n7cEFXSdQja+J0Bju7HR5OrKdbU7vJ2DTvTHapOyltz47Wp1gTvVHTl29SdZU78p3NjuvHRF2vSdq06Kp3zjrZrQtOm8dm06ep2HTsqnTxZYWtRE72RwkTsmnfWOjqdTU7wp30TqKnTdO1KdRU6Ie3pv397d7WrntGjbY+00owR7Zg2rn8U07jR23TqYnXZOvydWE77p3nVrQzgJOp+trfava2Z1venbD2oftX06jJ2pjsG7Q1O3CdxU6AZ2lTohnVtOjKdA7bwZ2xTuenUu3V6dMM63e2h9p77TP2xGdL7aTJ2jTqxnWjOx6d207sZ1xltxnax2-GdCEjCZ3sZuEft32tpt73byZ22dtH7Z127cdy46BZ3XTqBnfFO4XtPk6Hp2t1oDKkn20mdnPbiZ0Fc2lnfD27mdWXbeZ0ajv5nULOxKdR066Z00zvSnVrOyGdg-bk+2bEsV7R9OyftAdbFZ3HduVnUtO2yd6s7QZ1Wzs1neLO8qd9M6Hu16zvlnUT22Gd7vbnZ0q9t-mrb2s6dTMEoZ251qlAv1OhWdtfb2e36zuH7fz25GdPvb0m1Ozs5neH27KdQfa8+2k2KNnfDO0jMAc7re1PNF9ndSOzS2Kc6PZ1u4Ll7e7O0Odsk7w52l9s0zgTOz6dyc7Y52R9vjnVgHXOd0c7s+17Ts77TY2qOdT3aY50TTpd7ZXOuExcM6Q51T9vLnQn2tOdjc7He1F9pbnXHOrvt1c6m521zrDnZT2oudiGq+1ET9qTnRNuLOdYQdx+2Jzs7nWXOwedFc7apxz9s0GuM2+qlKY6PMCT0GiHcjAOZtL+QMiyb5sELSXMHfNb+bE1ipZIcLZj0OKGELQrC1WoRgLUAMOwt6mZKSysFrELQ9k6Y8rg10C2a5qVrrvmy+d34JP80SUG-zYKO9Y0PBaLlLfAzCzfkuEAtJhbjSgP5vfnQLMDdhA-YTNjhVLcyWIWl4osawkC3vDt-HKfmxJk387n81K11fnT7kEIdYC7lKB8FusjsAWkgtnnqL83uFs6aJQW4-NLKTzDq0FughPQWrBdUuwcF3MFosLc4Wswojhanh5XUGIXboWggt7vAiC0ShBmHbIKEQtZ+b-CRi9AFZM4gO-NsC6yAQuFsGPG4W8Wksi70Y0tHhcLdgWrhdYpC2F3dlH4XduoPQt94zFOXHeKMLQm0FRdMhbNF1-WvjWffOlIgj86JooIURmYKYupwtcOaTmWKLuVFmwW2hdybQxR2aogBelKOvuaW86GRVpczlHaprBUdyPMe4gLNt3bUs2zttlPbBZ0HTutnStOjWdDs6El06zupnXbO5Jdws7mp1GjsDHbTOxJdKS6QJ27TvHnebOiCd18TJi2ytqsnQWOrsdGvaSl1dTqBLbbOtJd6M7RZ1-TsyXdrOrat7HaYl01Lptndku2pdepadp0EtvyXa6OsJZIkTKl3DTpzHf9Ov0dpS7Zi3lLrFnZ0uppdUy77Z1JLoHbS0u6Md8S65l2xLsxnUmO7pdSba651Ljo00L2OlSdvJbHcgrLvTLWMu6pdHS72l3LLraXXEug5dAq5ol2LLsuXWrOi5dSZahK3Ojt6XfVOw5dVS7qu2DLtUnRMuhpd+Y7up23LtaXScu+5dODaPU3tFIqXTMu1Jdpy6cl1-LpuXQ8uvkdoE7nl2LTpuRjsusltQy6vl1XTtB0EiugFdqy6oV25TvmXcCdKj41y6cV3YrpGXdMuiFdYK61l2PLrhXQXOqJd2y6jl3vLuS7W8u-Zd5y6QW20rszHYCus5dmK7Yp3NLrxXWeWu5dWK6mV2crrJXUSuxpdGgRjp2ETpqndN29adWy7-l3srplXZCu-ldBK7iV2zLrlXRyupmdV466p0IrpRneMmqyt9Va99i7LtkrSNO0FdpK6jV1sruVXS7WmydjU7BV2azvmnfCu-ad4lazJ3zVvIrRiu2Vdlq6VV28roFXTpW41dfK7El3WrqpXQUuzVd6bdtV3mTsY4m6OoZds06LV2ervdXSaul1dZq6w12oztNXaaun1dxk7w52cTtirXyS8hlHy69l181tdXdKu+Nd0a7c10erqjXRGu1VddXbNl0xTpv6YGuh1dlXaZp1LLvzXYWuutdXq6Y101rrzXdGuxNdSM7qV2NIwrXTqux1dLK7+J2RrobXbWu-tdza6C12DrqLXR1OzxdA8bqp0qjolXequ21dhK75V1jrrVXZEuv1dfa7Xl2hrqWXa2uimdya63V0hrurXU9Oxdd8860a1orqGnbuuq1d+67u51YNqPXdNOzNdK9bNu1nrtXnXB7b5d2Y6dJ3g9rvXaWu9qdOa76V1DLufXcN28dd6+iem3ezq7rZKustd266QN0frtHXWBu+tdK67i10m9rr7TXOg2drs6SZ1wboXnabOz7ty66FV3CrvBXZBu9DdVM6cZ0Ujmg3SnmDmdo874N2yzqJ0Fn27OdpjSD11G0QaXThuoVdNG7510QbokZgLCfDdL3tCN39zrenSRu1mdgTbxp1vrsunarOhjdUG7uIF8Amrrd29Wut9G7v9E4Vp7zgmu1OtkPbS52LQQunTlOr0d167zV1xrpbXa+um1dG07j11KbtjXf5OoFdeh9Z60obsR7Qput9ADK6s13OrpiDBvWj4dU6DYN1EbuQ3VFOnjdRm66N3ZruhXU5uuddLm6HjHrruk3S9O2Td79b2Z0jzrY3QjOuzd6m6pV3ObrM3Vhu0DdIW6B12D83FWsxul6xrG6yN3sbpD7XLOpDdAW7uN1BbuA3fxu7Ddhq7BDhENoccCQ2z6MZDauwQUNvC3SBYhmdeG6F1349us3f5uwDdM66NN1Xrv1XcpunTdMq6N108zr6XeiuntdBq7Jl1E43zcM1upWdrW7NN31bu03SDOnCtXVKVG0ETpznVLO5LdJs6be0wQJX9eKu9Y06c6G+01bpL7W3OpzOiG6bN1dzvvXf32kYSC27e+3nrrJnUHOgvty865517bq5ndtuvud8W6Nt32bqHnYvOjudec7Lt1pbtInZPOyahLM7vN3uNpO3YHOqzdwc67t0rzqu3WvOhudWtbXt2VNve3anO8bdlW6Lt0-boe3d-nJ7dkxLp51Lzu+3cduzbd+27Pt2Hbvh3f7O4HdHs7vG3nbrb7fdu31d3vbg+2qbzh3ZNuhHdv26e502ttCHWxYRftsASgIGBLsGbsEut7JR87N+1-Ap-IDv2zsBe-bHxQH9q7MtoNVFwJ-aJO5n9u0EBf2uNoYu1YjrDBNoHY1obwd62BLMBP9vEuS-2pEEb-bE5wf9qgZDRazeQP-a2oB-9p3QXX2MjsqGUXxwWBlAHRyEr1AEA6iVlTQGgHb8nKh0D+BNB2ULyQHQ4OmFVtlJOnDDPAwHe1crAd+6QcB3HhTwHWtEggdRg6MeZQ8pIHdQ8aYwFA7Z2hsJhBOb7PSTUXg6-RLkwB4gKUq+wdJQqPg3B7qm0OLu8gd3A6EoAyOHN3fkBAQdXVIMSBo-NbQGIO5XdRaysHzh7pjdDIOj3dvnV5B2RwodZLGgEbUoMLr8JqDrkxZnul0p2g6rlC6DrHZvoOgGChg7k91KJhMHW-WAJg0KFaSqWDuGeM1y3EJOGS77pEIVdnk4OwOpLg7VHCa9PcHVXOGPdVMBQ91lIBm1TFIfwdJfBAh3LgGCHWR28ndVbhKd3kdpFAUBwfedRsBD51ZYsvHAkOrgwWQ7kh1BLveAoDfJ40mQ7fqA5DrKDXkO4kd80C2WVaopQyrvKTkdsJciR3fDpJHY-ujvZdQMAR2v7vGfFSOloduI6tCnsFHZHQKOpkdQo6RR00gGFHaAe3-dIC6uR28juPzbyOmA9RJBAR04jvuHXcO-EduS6Apk8xo-3Q-uk-VcxsAD178kIPScO3YdpB6qC0HDsGHYyO7YdPQ7hR1vDtFHYcOsA91B7YR3oHvhHeYW5A950hUD0QHroPVAe94dni7-i3v7ttoJ-u-A9xeq4amcHuAtMQekYdLI6aQBsjoYPbAe8A9QhagD1ZFIbgOweipgYh6uR1SHroVdIe2FdA1pGD3XDrQPRge1g9hyo+D3SXAEPZwYiBgshF-Bk6wzUPXfuCQ9zI66R2sjvpHbIelA9f+7UPi0jocPQ4elQ9OUBrD27zG5HYgenkd2h7-h3OHrgPUXEV4dPB76D33jmMPWJ8CQdQpxhnS5AFe6X2MBX1iQRX2ApgXbvG1gC94mpAAAC6JAAAACycAAYAAAAEMAAAm+R6Cj24AFAAGAAfI9UAB8j0oAAAAJ6sAFqAPwAdgAlMBGgBCKAiALCNSQAVQBpAAkQHVgF6AUyAUIBrADmgBEAOwAXgAsQBhj22AC2gJwAGsAEzAcQBEAGGPXWiSY9ogByan0wChAEoAYY9FgBnwAkRCxJI0AB0AogAJxANtHaAIKwDawkeA1wDLYBHABsALgANid2ABCKFUAPTAUY9Q5ppQBMgE4ADUAEwAEQBSnAhAEpMMB8DHEsx7jkBjHumgMsen0UTNgsBBEYAkACEAdo97AAIgCcAHiAOaAYoAUkKWgBWYGGPbMehY9LR7zECcACXEJwAJkAqVh6YCrHoeIFwAdEA9GAsyCCAHkAFnMU49dMA60SCyHWPUMe6SA5KVswC2AEFYLwAbgA9MB1j03HpaAByAOmADUAmQASAAWoKIAVJwqVgfaD0wEaPe4AbY9ux7SYD6AAEAI0eziAA5BAgDhzifAIYAFggop6uj2z9PtDCOAEcALFgzADowBIiJyQf8ADJ7IT2zHpngAye+k93x69mDLYAZwF0e-AADYBdT38QCGPVOSB8AVQB+gCs2FGPece5sAjQAyZqiABEcAIAG5qogAXQACAH0AKlYQQwu-ylwChgCJPTLQIY9TR7vj36AE5PbMeloAoZ7TICC2GWwPGKCkAQoBbYDmgHkAN6ehoA9IRnoCUmA1CBIAJQAaOBuQiy9FEgMme109JIAbj06nuzAEyALQAp9ABj3gnsjPWYARoAaOAs5iNAC6PbEDWY9sWwqgAwQkbPdyelQgqZ7pQAqsH+QKIAbs9+gBxgC8oFMgEmAYKAxOBbAADYEJsIie9oAEwB6YD4ACyPeAAVAAMAAMAAAADMMAAAAGMSj1wAAAACoAAAsAACuFAAAABGdAAUAAYAFgALgAEAAAAAhQ7IqI0AACiV56tAB3noAAIJXns4AAAAMTAALwAZ89KgBSACcnvYAO+eiQAYAABACkAAEAHeerMgD567z3sADAAKYAKwAxABwADQAHgALAAAAAEvketAAu57Lz13nrAAP9gGC96J6KYDvnt2wM8AZ89fABngByAF2ALwAUgAh2QZABgACvPc+e-Bwd56OQBgAHwAGAAUgAqI1eABXnqvPWAAYC9AgB3z1yACYvRRew0AV57SACkAEWAPBeyAAsAAEAAwAGQAOgALAAUABLz2EAAAAL4kAAAAMoFHpgAPuetAAuAAFAAKXqAAA&quot;,&quot;cType&quot;:4,&quot;size&quot;:505160}"/>
  </we:properties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F9C58663-1752-CD93-8957-043D64CC8865}">
  <we:reference id="wa104381973" version="1.0.0.4" store="en-US" storeType="OMEX"/>
  <we:alternateReferences>
    <we:reference id="WA104381973" version="1.0.0.4" store="WA104381973" storeType="OMEX"/>
  </we:alternateReferences>
  <we:properties>
    <we:property name="addinIntsanceKey" value="&quot;2e7e2277-d678-4c3c-8bc3-76b31fd7f106&quot;"/>
    <we:property name="fileInfo" value="{&quot;webURL&quot;:null,&quot;golocalReferenceFileWebURL&quot;:null,&quot;usesGolocalEndPoint&quot;:false}"/>
    <we:property name="tableName" value="&quot;Table3&quot;"/>
    <we:property name="tableValues" value="[[&quot;Employee ID&quot;,&quot;Name&quot;,&quot;Title&quot;,&quot;Manager ID&quot;,&quot;Role Type&quot;],[&quot;ID1&quot;,&quot;Bianca Toscano&quot;,&quot;Director&quot;,&quot;&quot;,&quot;Executive&quot;],[&quot;ID2&quot;,&quot;Aasa Andrejev&quot;,&quot;Manager, Marketing&quot;,&quot;ID1&quot;,&quot;Manager&quot;],[&quot;ID3&quot;,&quot;Paul Lohmus&quot;,&quot;Content owner&quot;,&quot;ID2&quot;,&quot;Staff&quot;],[&quot;ID4&quot;,&quot;Sergio Udinese&quot;,&quot;PR Coordinator&quot;,&quot;ID2&quot;,&quot;Staff&quot;],[&quot;ID6&quot;,&quot;Mai Aare&quot;,&quot;Manager, Products&quot;,&quot;ID1&quot;,&quot;Manager&quot;],[&quot;ID7&quot;,&quot;Aet Kangro&quot;,&quot;Design Lead&quot;,&quot;ID6&quot;,&quot;Staff&quot;],[&quot;ID8&quot;,&quot;Aili Mihhailov&quot;,&quot;Engineering Lead&quot;,&quot;ID6&quot;,&quot;Staff&quot;]]"/>
    <we:property name="DiagramType" value="&quot;OrgChart&quot;"/>
    <we:property name="sourceDataType" value="0"/>
    <we:property name="templateID" value="&quot;TM00247040&quot;"/>
    <we:property name="DVSettings" value="{&quot;shapeBinding&quot;:{&quot;altTextColumn&quot;:&quot;Title&quot;,&quot;indexColumn&quot;:&quot;Employee ID&quot;,&quot;shapeLabelColumn&quot;:&quot;Name&quot;,&quot;shapeTypeColumn&quot;:&quot;Role Type&quot;},&quot;connectorBinding&quot;:{&quot;delimiter&quot;:&quot;,&quot;,&quot;connectorDirection&quot;:&quot;FromTarget&quot;,&quot;connectorLabelColumn&quot;:&quot;&quot;,&quot;connectorBindingType&quot;:&quot;Column&quot;,&quot;targetIndexColumn&quot;:&quot;Manager ID&quot;},&quot;layout&quot;:&quot;OrgChart_HorizontalCenter&quot;,&quot;masterSelector&quot;:{&quot;masterMappings&quot;:[{&quot;shapeType&quot;:&quot;Executive&quot;,&quot;stencil&quot;:&quot;basicorgchart_u.vssx&quot;,&quot;master&quot;:&quot;Executive&quot;},{&quot;shapeType&quot;:&quot;Manager&quot;,&quot;stencil&quot;:&quot;basicorgchart_u.vssx&quot;,&quot;master&quot;:&quot;Manager&quot;},{&quot;shapeType&quot;:&quot;Position&quot;,&quot;stencil&quot;:&quot;basicorgchart_u.vssx&quot;,&quot;master&quot;:&quot;Staff&quot;},{&quot;shapeType&quot;:&quot;Assistant&quot;,&quot;stencil&quot;:&quot;basicorgchart_u.vssx&quot;,&quot;master&quot;:&quot;Assistant&quot;},{&quot;shapeType&quot;:&quot;Staff&quot;,&quot;stencil&quot;:&quot;basicorgchart_u.vssx&quot;,&quot;master&quot;:&quot;Staff&quot;},{&quot;shapeType&quot;:&quot;Consultant&quot;,&quot;stencil&quot;:&quot;basicorgchart_u.vssx&quot;,&quot;master&quot;:&quot;Consultant&quot;},{&quot;shapeType&quot;:&quot;Vacancy&quot;,&quot;stencil&quot;:&quot;basicorgchart_u.vssx&quot;,&quot;master&quot;:&quot;Vacancy&quot;}],&quot;defaultMaster&quot;:&quot;Staff&quot;,&quot;defaultMasterStencil&quot;:&quot;basicorgchart_u.vssx&quot;}}"/>
    <we:property name="containerID" value="&quot;1&quot;"/>
    <we:property name="tableAddress" value="&quot;Sheet3!J11:N18&quot;"/>
    <we:property name="pageID" value="&quot;5&quot;"/>
    <we:property name="imageCacheV2" value="&quot;data:image/png;base64,iVBORw0KGgoAAAANSUhEUgAABAAAAADmCAYAAABLT/cPAAAAAXNSR0IArs4c6QAAIABJREFUeF7tnQm0FcW5qP8zAecwqmCSC8YZVDTXCY0xPCcUh2scifMAEnwgqKggIs6iMUacfRdFY+I8ZhmfY9T7rvc6JFE0idGIuYIT4AERBITDoG9Vm9rWaXrvs3cPtat2f3utrHjY3VV/fX93dfXXVb3rLu7Tp5usXtpb+EAAAhCAAAQgAAEIQAACEIAABCBQmwSaui+su7h715Mbmjrd2qV7j7babCWtggAEIAABCEAAAhCAAAQgAAEI5JfAyqVfdF67etWoQABse/iRNx5x553d8ouDlkMAAhCAAAQgAAEIQAACEIAABGqTwCMnn7zsrUcfHocAqM380ioIQAACEIAABCAAAQhAAAIQgEBAAAHAgQABCEAAAhCAAAQgAAEIQAACEMgBAQRADpJMEyEAAQhAAAIQgAAEIAABCEAAAggAjgEIQAACEIAABCAAAQhAAAIQgEAOCCAAcpBkmggBCEAAAhCAAAQgAAEIQAACEEAAcAxAAAIQgAAEIAABCEAAAhCAAARyQAABkIMk00QIQAACEIAABCAAAQhAAAIQgAACgGMAAhCAAAQgAAEIQAACEIAABCCQAwIIgBwkmSZCAAIQgAAEIAABCEAAAhCAAAQQABwDEIAABCDgFIEvZ78vX61c2S6mlr79nIqRYCAQh0B9S4tIY2OcXdkHAhCAAAQgkAoBBEAqGCkEAhCAAATSIvDYhr2loVMnEakLily7qk2GTL0ireIpBwJVIaCkVsthh0lDv42qUj+VQgACEIAABBQBBADHAQQgAAEIOEVACYDw56DX33AqRoKBQKUE2l58Ubrs8b8QAJWCY3sIQAACEEiVAAIgVZwUBgEIQAACSQkgAJISZH8XCSAAXMwKMUEAAhDIHwEEQP5yToshAAEIOE0AAeB0egguJgEEQExw7AYBCEAAAqkSQACkipPCIAABCEAgKQEEQFKC7O8iAQSAi1khJghAAAL5I4AAyF/OaTEEIAABpwkgAJxOD8HFJIAAiAmO3SAAAQhAIFUCCIBUcVIYBCAAAQgkJYAASEqQ/V0kgABwMSvEBAEIQCB/BBAA+cs5LYYABCDgNAEEgNPpIbiYBBAAMcGxGwQgAAEIpEoAAZAqTgqDAAQgAIGkBBAASQmyv4sEEAAuZoWYIAABCOSPAAIgfzmnxRCAAAScJoAAcDo9BBeTAAIgJjh2gwAEIACBVAkgAFLFSWEQgAAEIJCUQBYC4KU//Un2POIIufumm+Son/wkaYjsD4GKCSAAKkbGDhCAAAQgkAEBBEAGUCkSAhCAAATiE4grAOZ89JHscuCB8vmSJYXKLxg/Xi4cP16qLQCiYlNBdmpqkv/3yCMyaPvt4wNjTy8IIAC8SBNBQgACEKh5AgiAmk8xDYQABCDgF4GkAmDsiBHBTf+Eyy6T2+65R9576SXps8EGTkBYs2aNDBs1Sj6ZPz+48W9pbnYiLoLIngACIHvG1AABCEAAAh0TQAB0zIgtIAABCEDAIoEsBMCs999vtwRgZVubDNxzT/nwk0+Clu2w7bbBDXnrwoUy+NBDZfyoUXLu1KnBd4cMHSoP33Zb8N93PvCA/GzChOC/9eyCYmVF3dwXEwB6hoLGrMvW2//f554LvjKXMIRjmThmTGSbVBxqBkKpdhWr32Laa74qBEDNp5gGQgACEPCCAALAizQRJAQgAIH8EEgqAMpZAjCvtVV6du8ePIE3lwfsusMOwTKCTTbaKBACD/7ud3La5MnBf69avbogEY448EAZPn68TLv4Ylmzdm1kWVHvGogSAHp5gJ65oG/s1c3+ihUr5MyLLlpnFoMZs45lwujRssWmm67TJhWHriOqXWp2hGpzVP28LyG98w4BkB5LSoIABCAAgfgEEADx2bEnBCAAAQhkQCCpANA3suZNcr/vfa/kDAD9dF0LgKgyXvvznyOXFIRnAISf1JuIogSAuuHXkkG9C8AUAvv8+MdB3OEyo5Y3lIojLBlMNkoyFKtfLaXgkw4BBEA6HCkFAhCAAASSEUAAJOPH3hCAAAQgkDKBtARA1I20nkJv3kCbywPiCIBiZZU7A6CUAFA34OYyAL00IEoAlIoDAZDyQRqjOARADGjsAgEIQAACqRNAAKSOlAIhAAEIQCAJgbQEQKkZAObN8hPPPRes61dyoJQAUE/K9Xbq5v6SadNkzEknyS9uuaUwM8Asq1wBEP6FAlMIvPv++zJgs81ku623Dtb3q3cVqPcRmMsEdCz/M2eO/O7ZZ4PlAuE4SgmA8OyIsJBIkkv2/ZYAAoCjAQIQgAAEXCCAAHAhC8QAAQhAAAIFAkkFQDnvADB/lm/A5psHL/+7cerUkgJA3WgrcXDdP18IqJ/GFyurXAGgGm6+0E/9rWcqmNP6u7a0tHsXQDiWE488svAziGabzHcARC1tUN8Xq5/DMj0CCID0WFISBCAAAQjEJ4AAiM+OPSEAAQhAIAMCcQVABqFQJARSI4AASA0lBUEAAhCAQAICCIAE8NgVAhCAAATSJ4AASJ8pJVafAAKg+jkgAghAAAIQEEEAcBRAAAIQgIBTBBAATqWDYFIigABICSTFQAACEIBAIgIIgET42BkCEIAABNImgABImyjluUAAAeBCFogBAhCAAAQQABwDEIAABCDgFAEEgFPpIJiUCCAAUgJJMRCAAAQgkIgAAiARPnaGAAQgAIG0CSAA0iZKeS4QQAC4kAVigAAEIAABBADHAAQgAAEIOEUAAeBUOggmJQIIgJRAUgwEIAABCCQigABIhI+dIQABCEAgbQJxBcCaNWtk0lVXyX+/9lohpD123VWumjSp8Pf1v/qVzP3003b/Fjd+Vd+F06bJcYceKgP7949bDPvlhAACICeJppkQgAAEHCeAAHA8QYQHAQhAIG8EkggA84ZcC4EFixbJ9CuukC6dO6eKEgGQKs6aLwwBUPMppoEQgAAEvCCAAPAiTQQJAQhAID8E0hIAiljbqlVy1NixMuaEE2S/wYPl8eeek/kLF8rwI48Mnt43NzfLEy+8IKccdZT87Oijg++n3nxzADs8e+DP77wjp06eHJmIAZttVpAM4e0uPeusoG4tDMJ15iez+W4pAiDf+af1EIAABFwhgABwJRPEAQEIQAACAYE0BYAqT037b2luLtzgawGglgs0NDQUlgOopQFX3nKLXD15cjBbQO239RZbBDfvSiQcd+aZcsmZZxam+0fNAFBl/GzSJPnFeecF25l/K0kQrpOU54cAAiA/uaalEIAABFwmgABwOTvEBgEIQCCHBLIQAPpGPjwDwFy/bz7919j1zAD1VH/ajBntlhJECQC13b2PPbbOeweUgNCzDnhnQA4PajUb5cUXpcse/0sa+m2UTwC0GgIQgAAEnCCAAHAiDQQBAQhAAAKaQJoCIPzkviMBoF4gaL40UMeUVAAoAbH3brvx0sAcH+YIgBwnn6ZDAAIQcIgAAsChZBAKBCAAAQikuwRATeOf+dZbhSf3pQSAmq4/esoUufOXv5T1evZsl4rw1H71ZZwlAPxqQH6PcARAfnNPyyEAAQi4RAAB4FI2iAUCEIAABBK9A6CjnwEsJQAUenMZQGNDQyAO9E/8RX33/ocfBi8NrOQlgCwByOdBjgDIZ95pNQQgAAHXCCAAXMsI8UAAAhDIOYG4SwByjo3mO04AAeB4gggPAhCAQE4IIABykmiaCQEIQMAXAggAXzJFnJUQQABUQottIQABCEAgKwIIgKzIUi4EIAABCMQigACIhY2dHCeAAHA8QYQHAQhAICcEEAA5STTNhAAEIOALAQSAL5kizkoIIAAqocW2EIAABCCQFQEEQFZkKRcCEIAABGIRQADEwsZOjhNAADieIMKDAAQgkBMCCICcJJpmQgACEPCFAALAl0wRZyUEEACV0GJbCEAAAhDIigACICuylAsBCEAAArEIIABiYWMnxwkgABxPEOFBAAIQyAkBBEBOEk0zIQABCPhCAAHgS6aIsxICCIBKaLEtBCAAAQhkRQABkBVZyoUABCAAgVgEEACxsLGT4wQQAI4niPAgAAEI5IQAAiAniaaZEIAABHwhECUA9n/kt76E71WcsxZ8Jut1bZY+LS1exe1jsGvemyVd9ttPGvpt5GP4xAwBCEAAAjVCAAFQI4mkGRCAAARqhcBrI4bL2tZPRb7+pkV1jY3yg9Gja6V5TrXjuN8+Lo319fLrQw5yKq6aDKauTjoN2kXq11+/JptHoyAAAQhAwA8CCAA/8kSUEIAABCAAgdQJDDtvSlDmQ1dennrZFAgBCEAAAhCAgHsEEADu5YSIIAABCEAAAlYIIACsYKYSCEAAAhCAgDMEEADOpIJAIAABCEAAAnYJIADs8qY2CEAAAhCAQLUJIACqnQHqhwAEIAABCFSJAAKgSuCpFgIQgAAEIFAlAgiAKoGnWghAAAIQgEC1CSAAqp0B6ocABCAAAQjYJYAAsMub2iAAAQhAAALOEEAAOJMKAoEABCAAAQhYIYAAsIKZSiAAAQhAAALuEUAAuJcTIoIABCAAAQhkSQABkCVdyoYABCAAAQg4TAAB4HByCA0CEIAABCCQAQEEQAZQKRICEIAABCDgAwEEgA9ZIkYIQAACEIBAegQQAOmxpCQIQAACEICAVwQQAF6li2AhAAEIQAACiQkgABIjpAAIVJfAnHnz5E9vv1PdIKgdAhDwksDNDz8axH3akYd7GT9BQwAC1SUwaJutZZPvfa+6QVA7BCBQEQEEQEW42BgC7hE467obRUkALsDu5YaIIOA6gc+++EKaGhqlR9cW10MlPghAwDECeuwx7cxxjkVGOBCAQCkCCACODwh4TkAJgN22GyjD9tnb85YQPgQgAAEIQAACvhB46PkX5JW//k0QAL5kjDgh8A0BBABHAgQ8J4AA8DyBhA8BCEAAAhDwkAACwMOkETIEEAAcAxDwnwACwP8c0gIIQAACEICAbwQQAL5ljHghwAwAjgEI1AQBBEBNpJFGQAACEIAABLwigADwKl0EC4ECAZYAcDBAwHMCCADPE0j4EIAABCAAAQ8JIAA8TBohQ4AlABwDEPCfAALA/xzSAghAAAIQgIBvBBAAvmWMeCHwDQFmAHAkQMBzAggAzxNI+BCAAAQgAAEPCSAAPEwaIUMAAcAxAAH/CSAA/M8hLYAABCAAAQj4RgAB4FvGiBcCzADgGIBATRBAANREGmkEBCAAAQhAwCsCCACv0kWwECgQYAkABwMEPCeAAPA8gYQPAQhAAAIQ8JAAAsDDpBEyBFgCwDEAAf8JIAD8zyEtgAAEIAABCPhGAAHgW8aIFwLfEGAGAEcCBDwngADwPIGEDwEIQAACEPCQAALAw6QRMgQQABwDEPCfAALA/xzSAghAAAIQgIBvBBAAvmWMeCHADACOAQjUBAEEQE2kkUZAAAIQgAAEvCKAAPAqXQQLgQIBlgBwMEDAcwIIAM8TSPgQgAAEIAABDwkgADxMGiFDgCUAHAMQ8I/AmrVr5YhzJ0vr54uD4Bd98YV07tRJunbpEvy923bbyrQzx/nXMCKGAAQgAAEIQMBpAhdMv02e++NrQYzLV66UtlWrZP0ePYK/e3brKo9dfZV07tTkdBsIDgJ5J8AMgLwfAbTfSwIzHntcLplxR2TsD15xWSAB+EAAAhCAAAQgAIE0Cfzt/dmy/xlnRRY5/pij5Kxjj06zOsqCAAQyIIAAyAAqRUIgawJtq1bLbiNHyYJ/zgLQ9akbfyUA+EAAAhCAAAQgAIEsCIyc+nN55tU/tCu6R9eu8srt00X9Px8IQMBtAggAt/NDdBAoSiBqFgBP/zlgIAABCEAAAhDIkkDULACe/mdJnLIhkC4BBEC6PCkNAtYIhGcBDBm0s/zqwvOt1U9FEIAABCAAAQjkk4B6AbF6CaD68PQ/n8cArfaXAALA39wROQTEnAXw9PXTZOBmm0IFAhCAAAQgAAEIZEpgzrx5stfocaJeTMzT/0xRUzgEUieAAEgdKQVCwB4BPQtgxwEDZMb5k+xVTE0QgAAEIAABCOSagJoFoN4FwNr/XB8GNN5DAggAD5PmesirV66Wf7z0nqxesboQamPnRum7XT/XQ/cyvruee1YGDdhKttro+17G71vQ3ft0l/qGet/CJl4IQAACuSAw+w/vy9IFS9u1VY0/1DiET7oEPmz9VJ760x/k1IN+km7BlBZJoLlns3Rq7gQdCCQmgABIjJACwgSWLVwqj0x8SOrq66WuTuTrr7+WhsYG2XP03sCCgNcEvlzypWyyy6bS1IXfOPY6kQQPAQjULIH7xt4tq1aslvr6uqCNX639SnYfPliaezTXbJur2bA1X62VxvqGaoaQi7rblrfJBpv1lp7f7ZmL9tLIbAkgALLlm8vSlQD47XmPyJpVawrt79y1sxw69Yhc8qDRtUNg3jtz5fs7bowAqJ2U0hIIQKDGCNx72t3StmxloVWNnZtk/3MPkK7rd6uxltKcPBH4/MNF0u073REAeUp6hm1FAGQIN69FIwDymvnabzcCoPZzTAshAAG/CSAA/M4f0UcTQABwZKRJAAGQJk3KCgggADgQapUAAqBWM0u7IACBWiGAAKiVTNIOkwACgOMhTQIIgDRpUhYCgGOgpgkgAGo6vTQOAhCoAQIIgBpIIk1YhwACgIMiTQIIgDRpUhYCgGOgpgkgAGo6vTQOAhCoAQIIgBpIIk1AAHAMZEoAAZAp3nwWzhKAfOY9D61GAOQhy7QRAhDwmQACwOfsEXsxAswA4NhIkwACIE2alMUMAI6BmiaAAKjp9NI4CECgBgggAGogiTSBGQAcA5kSQABkijefhTMDIJ95z0OrEQB5yDJthAAEfCaAAPA5e8TODACOARsEEAA2KOesDgRAzhKeo+YiAHKUbJoKAQh4SQAB4GXaCLoDAiwB4BBJkwACIE2alBUQyLsAePnVl+WgQw+S3z/5e9l5x53LPirUfvseuK/cOeNOGXb4sLL3Y0N7BBAA9lhTEwQgAIE4BKotALiWx8ka+3REAAHQESG+r4QAAqASWmxbFoE0BIC+gHbq1KniG+mygiyyURr1IgCSZMDtfREAbueH6CAAAQjEFQBzPpgju++1uyxevFgOPuhguf+u+wswz5tyntxwyw1SzpikHAGQxliDTOeLAAIgX/nOurUIgKwJ57D8NASAuti+/fe35d1Z78oJx50g5597vhWSadQbVwBYaSCVJCKAAEiEj50hAAEIZE4gqQDYqv9WMvPNmYWHDyvbVsr2g7aXvv/St92/J2lIGmONJPWzr38EEAD+5czliBEALmfH09iSCgB9sb3s4stk5syZ8uJLLwYX4pbmFtHfffTxRwGd7f91+8J3a9askWNOPEaefPrJ4Ds1lV5ZfHXhjto+jLdUverJwN5D95Yzxp4hky+cHOxqPiH4zT2/kdHjRgf/PuKkEXL3fXcHcW07cNug/n332Vfu+PUdMvncyYHMMJ80qH3Uvx939HHB04frfnldYQlA1Hbnnn1u0M658+YGdXRq6tTub8WJTzYEEADZcKVUCEAAAmkRSCoAhp84XB5+9OHCwwcl9Q898lCZePZEmXrV1HXEQHh88eaf3yy5nC/OGKe+vr7ssYStByZp5YtyyiOAACiPE1uVRwABUB4ntqqAQFIBYD5BX7VqVbv19PM/nS89evQIZEB4mp26CT/n3HPk7Tfflt69ewcRl9o+3KRS9eob8U023iS4+KvBwRlnnxH8d+8Negc37mNOHSP65vy5F55rJwAWLVpUiEuXpW/09d+njzk9mGIY/veov1esWFGoX0sGmzMlKjgcampTBEBNpZPGQAACNUggqQBQ1/JlS5cVHj5cNvUymf3BbDlw/wML1131fp9i4ws1U6DU+3zijHH0w4xyxhLmQ4QaTG9um4QAyG3qM2k4AiATrPkuNKkAUFPj9FP/1tbWws21strhGQCKtH5pnhYC5r+V2j6cpVL16pt0NTBQcZjywbwZV4MC8+IedXNuxmnG8NMjfirPPv9sQQAU286cLaDi2WuPvWK9dDDfR2m81iMA4nFjLwhAAAK2CKQhADbqt1Fws//4o4/LyP89UtSMxPC1vtj4oiMBEGeMowWAKfpLjRGYBWDraLNXDwLAHus81IQAyEOWLbcxiQAIT3nXoXdt6Ro8Qb/mumvk9jtvD/571j9mrWPZzWUA6kZZWfxS2+vyO6p32fJl7UREGgIg/Lb/8MyAUi8S0u1UywB22mEnef2N1wtLISynO1fVIQBylW4aCwEIeEggDQGgl+SpFwLq8ceTzzzZbgaAupGPGl+UEgAdjTWKjXFKCQB+OcjDgzRGyAiAGNDYpSgBBAAHR+oEkggANY1fT63XP6Gn19eri5x6J4C+4KqLsVp3ry9+9z1wn2y55ZaFdffq/QCbbrxp0e3NhndU76CdBhUVAPpir4RDsSUAprXXA4DBuw9u95bhYksDwtvpuM33DoTfWJx6UikwIIAA4ECAAAQg4DaBNASAvpardwrp62t4nGAKAHM8UkoAdDTWKDbGiRIAxcYSbmeH6OISQADEJcd+UQQQABwXqROIKwDMp9r6pX8qOPMi9/PLf174mZ7+W/aX1gWthSnz5nQ8bez1k3tl8cPb64ZXUm/UEoBhhw8T/RNBqswLJ18o02dMlwfvfbAgI8Lr88NT99RPC02/ebqMnzC+3UsAo7ZTbJQcMZ8k8AQg9cM4skAEgB3O1AIBCEAgLoE0BICaQm8+fFDX+fDNu3kNNscXxQRAJWON8JglSgAoPqXGCHH5sZ+bBBAAbubF16gQAL5mzuG44woAh5tkJbRyfjvYSiBUUpQAAoCDAwIQgIDbBOIKALdbRXR5J4AAyPsRkG77EQDp8qQ0EUEAVH4Y6CcNeuaC/hWDyktijywJIACypEvZEIAABJITQAAkZ0gJ7hFAALiXE58jQgD4nD1HY0cAOJoYwkpMAAGQGCEFQAACEMiUAAIgU7wUXiUCCIAqga/RahEANZrYajYLAVBN+tSdJQEEQJZ0KRsCEIBAcgIIgOQMKcE9AggA93Lic0QIAJ+z52jsCABHE0NYiQkgABIjpAAIQAACmRJAAGSKl8KrRAABUCXwNVotAqBGE1vNZiEAqkmfurMkgADIki5lQwACEEhOAAGQnCEluEcAAeBeTnyOCAHgc/YcjR0BYD8xbavaZOTokXLjNTdKr1697AeQkxoRADlJNM2EAAS8JYAAsJs6xh92eCMA7HDOSy0IgLxk2mI7kwgA9Tu5Uy6ZIn987Y9y07U3yTZbbVOIXF1kjh9+vCxZskQevPtB7250s2xbpRdgFculV1wqR//06HaMb/73m2Xu/Lky9eKpFo8Yf6pCAPiTKyKFAATySSCuAMjyGl3tTOi2qZ8b1p+TTzhZRpw4InFolY4/zAqLjUUSB1WDBSAAajCpVWwSAqCK8Gu16qQCQN2YNrc0y3c2/E67i9Nf3vqL/GLaL2TlypUy45YZXgqArNpW6QWYi268sw8BEI8be0EAAhCwRSCJAMjqGm2r7cXq0QJgyN5DZMheQ0Q/UDl15KnB30k+lY4/EADxaCMA4nFjr2gCCACOjNQJpCEABv94sEyfMb1wo69vWM1/V5JAzQj4tPXToA2NjY2FWQP6gjR0yFC59Y5bg+8vnHxhuwtf1H7qCfgDjzxQYNJ/y/5Bmc//x/Ny1TVXBf8+ePfBhSfkOi4Vy1PPPCWljHpUG9R0/UrbFlXncUcfV1gCoLnoC/sTTz/RLvZLplwSzLLQTwJ0G7t07iJqW8VFlxfFTzEoxkmVUcsfBEAtZ5e2QQACtUAgqQCo1fGHuu5rAaCv42q8cOKxJwYzAsPjGPXQZez4sYVDQo+h1D+Y3w3aaZC0LmgNliCqMszliGE5EC7TPN70WKSxobHdGEWNK3yc9Zn2uYQASJtovstDAOQ7/5m0Pg0BMOyIYXLP/fcULlZz582Vq6+9WsaNHicTz58YOQNAXVhuuOWG4Ia9rq4ukAPqgqKms6vvzpl0TuRFRO83ecJkufH/3ChXXnZlsP/wUcNlyqQp0qtnr6Bu9e/qQqRufgcMGBDIBG3VGxoaOpw2r2/ck7ZNXxzNOvVF9pdX/jK4YOubf80tHPueg/eMXAJgCoBi/L5c8WWBh8nJXK6RyYHlQKEIAAeSQAgQgAAEShBIKgCSXqNdHX+YAkCNDcacMUauuPQK6b9F/+CG2xxTmN+ra7v59+abbV4YH6nv1Ljh+puuD8ZXpQSA+k6Pq/R4IWo2ohqTPfDwAx2OqfJ2EiAA8pbxbNuLAMiWby5LT0MAqLXp6sKgLwL6pltdNE4/+/SCADCfbivY2iCrC3ApCx21XzEBMHvO7MITdJ1Q/aS/kqn05rZJ2qYEQHj9vp7Op57em5Y+3E4Vv4pdG//wOwDCMwD0SwVNi48A2FiaujTl8tym0RCAAARcJ5BUANTq+MOc+adyqMcK5d6Eq3GYuonfecedCw9b1EMRc3xQSgB8+PGH7fZTMUTV7fv7nrI6PxAAWZHNZ7kIgHzmPdNWpyUAtGWeeNZEueb6a4LpZermUwsA87/VVHrzaXcpAVBsv4vPv1hGjhlZWFKgb/LVTbGaLh/1Yry4AiBJ24oJACU8Rp48UqZeNbUw06FY7MXiLkcAhJdepPUioUwPypQKZwZASiApBgIQgEBGBNIQAEmu0a6OP8JLADT+SgSAmv24YZ8NMxUAOi5EQPsTBAGQUYeR02IRADlNfJbNTksAqKf9eq25vslUN/laAIRtstr2jb+8UVgCUGwGQLH9Ro0YJW+9/dY6b8U16wz/xF5cAZCkbaUEgJIkL736kvz2d78NOCxatKjdjIlSF3z1XTkCQPF7beZrqbw9OMvjMIuyEQBZUKVMCEAAAukRSEMAJLlGlxIA1Rx/VCIASi0BUMsi9fKBqCUAavmg+Q4ivTxAPXxZKByrAAAgAElEQVQx9ys2A8A8EsIvL0zvKPGvJASAfzlzOWIEgMvZ8TS2NAVA1EXIXAJgvoxOvYimS5cucsF5FwRr+EstAYja75STTpGxZ42VZcuWFcjrKXLmVHrzZYNRAqDYBSu8bdy2dSQAlKTQU/XUT/wUi13/e6mXABZbAqBmSkRx8vSQLTtsBEDZqNgQAhCAQFUIpCUA4l6jXR1/VCIAVOJKvQTQHFeccOwJMm/ePDl9zOnBrzOZ+x3z02OCGZR6LBE1HtHLLKNeuqziMF+8XJUDypFKEQCOJKJGwkAA1EgiXWpGEgFQzXaYN8364hfnRTRJfhKnmu0vt+60OJVbn0vbIQBcygaxQAACEFiXQFwBUE2WaV1Xa338Uc0cVbtuBEC1M1Bb9SMAaiufTrTGVwGgbL/5ZDvuT88ow925c+fEv63rRDIjgkiLk6vtKxUXAsDHrBEzBCCQJwI+CoC0rqu1Pv7I03EcbisCIM/ZT7/tCID0mea+RF8FQO4TB4AOCSAAOkTEBhCAAASqSsBHAVBVYFTuBQEEgBdp8iZIBIA3qfInUASAP7ki0soIIAAq48XWEIAABGwTQADYJk59NgggAGxQzk8dCID85NpaSxEA1lBTkWUCCADLwKkOAhCAQIUEEAAVAmNzLwggALxIkzdBIgC8SZU/gSIA/MkVkVZGAAFQGS+2hgAEIGCbAALANnHqs0EAAWCDcn7qQADkJ9fWWooAsIaaiiwTQABYBk51EIAABCokgACoEBibe0EAAeBFmrwJEgHgTar8CRQB4E+uiLQyAgiAynixNQQgAAHbBBAAtolTnw0CCAAblPNTBwIgP7m21lIEgDXUVGSZAALAMnCqgwAEIFAhAQRAhcDY3AsCCAAv0uRNkAgAb1LlT6BKADwy8SGpq6+XujqRr7/+WhoaG2TP0Xv70wiPIv3d66/IwL6byObf/Z5HUfsZ6pdLvpRNdtlUmro0+dkAooYABCBQ4wTuG3u3rFqxWurr64KWfrX2K9l9+GBp7tFc4y2337z/mT9P/vbJHPnJTrvZrzxnNbYtb5MNNustPb/bM2ctp7lZEEAAZEE152WuXrla/vHSe7J6xeoCicbOjdJ3u345J5NN8w+YfK7sstUAueTEEdlUQKntCHTv013qG+qhAgEIQAACDhKY/Yf3ZemCpe0iU+MPNQ7hky6Bi35zh/zx7+/KU1dclW7BlBZJoLlns3Rq7gQdCCQmgABIjJACIFBdAoNHjZHdthsovxh3WnUDoXYIQAACEIAABHJDYOKNN8srf/2b/Nett+SmzTQUArVAAAFQC1mkDbkmgADIdfppPAQgAAEIQKAqBBAAVcFOpRBITAABkBghBUCgugQQANXlT+0QgAAEIACBPBJAAOQx67S5FgggAGohi7Qh1wQQALlOP42HAAQgAAEIVIUAAqAq2KkUAokJIAASI6QACFSXAAKguvypHQIQgAAEIJBHAgiAPGadNtcCAQRALWSRNuSaAAIg1+mn8RCAAAQgAIGqEEAAVAU7lUIgMQEEQGKEFACB6hJAAFSXP7VDAAIQgAAE8kgAAZDHrNPmWiCAAKiFLNKGXBNAAOQ6/TQeAhCAAAQgUBUCCICqYKdSCCQmgABIjJACIFBdAgiA6vKndghAAAIQgEAeCSAA8ph12lwLBBAAtZBF2pBrAgiAXKefxkMAAhCAAASqQgABUBXsVAqBxAQQAIkRZl/AM6/+QZ559Y/ZV0QNXhJ46uVXpc96PWXnrbf2Mn6CzpZAY0ODTDj+WOmzXq9sK6J0CECg5ggs+HyxXH33vbJm7dqaaxsNSk7g9b+/I62LlsgBP/ph8sIooSYJDP3hLjL0h7vWZNt8bhQCwIPs/XTyBbLjgP6yeb++HkRLiLYJLFy8WLp37Sqdm5psV019HhC479nn5Jj9hsiwffb2IFpChAAEXCLw0PMviO5DXIqLWNwg0LZ6tSxdvlx690Iwu5ERt6L4n48/kZnvzpIHr7jMrcCIRhAAHhwESgCMP+Yo2W27bT2IlhAhAAGXCJx13Y2y23YDEQAuJYVYIOAJASUAXvnr32TameM8iZgwIQABVwi88te35Nr7HkAAuJIQIw4EgINJCYeEAPAgSYQIAUcJIAAcTQxhQcADAggAD5JEiBBwlAACwNHEiDADwN3UfBsZAsCHLBEjBNwkgABwMy9EBQEfCCAAfMgSMULATQIIADfzoqJiBoC7uSlEhgDwIEmECAFHCSAAHE0MYUHAAwIIAA+SRIgQcJQAAsDRxCAA3E2MGRkCwI88ESUEXCSAAHAxK8QEAT8IIAD8yBNRQsBFAggAF7PyTUzMAHA3N4XIEAAeJIkQIeAoAQSAo4khLAh4QAAB4EGSCBECjhJAADiaGASAu4kxI0MA+JEnooSAiwQQAC5mhZgg4AcBBIAfeSJKCLhIAAHgYla+iYkZAO7mphAZAsCDJBEiBBwlgABwNDGEBQEPCCAAPEgSIULAUQIIAEcTgwBwNzFmZAgAP/JElBBwkQACwMWsEBME/CCAAPAjT0QJARcJIABczMo3MTEDwN3cFCJDAHiQJEKEgKMEEACOJoawIOABAQSAB0kiRAg4SgAB4GhiEADuJsaMDAHgR56IEgIuEkAAuJgVYoKAHwQQAH7kiSgh4CIBBICLWfkmJmYAuJubQmQIAA+SRIgQcJQAAsDRxBAWBDwggADwIEmECAFHCSAAHE0MAsDdxJiRIQD8yBNRQsBFAggAF7NCTBDwgwACwI88ESUEXCSAAHAxK9/ExAwAd3NTiAwB4EGSCBECjhJAADiaGMKCgAcEEAAeJIkQIeAoAQSAo4lBALiZmDVr18r8zz4rBHfa1dfIKT85WHYc0D/4t4b6Bvle7w3cDJ6oIACBqhP4uLW1EMPld/xadhywpRy4+48K/9Zvww2rHiMBQAACbhKYt/AzWfvV2iC4J196WWa++55MGXFSIdjvbrCBNDY0uBk8UUEAAlUlsODzxdK2elUQw8x3Z8ntv3tcbp5wdiGmPr3Wk86dmqoaI5UzA8DJY0AJgL1Gj5M58+ZFxjfykIPlopEjnIydoCAAgeoTULOGlHmP+gz94a4y4/xJ1Q+SCCAAAScJqFlD6sl/1GfgZpvK09dPczJugoIABKpPYNq998u19z0QGUif9XrJKzNuRQBUP00sAXAgB5EhqIuvugiHP8qaqZNHnUR8IAABCEQRUDf/SgJEfdTgXQ3i+UAAAhCIIqAePqiHEOphRPij5KGSiHwgAAEIRBH4Yvly2e2UU0X9f/ijHl6qh5h8qk+AdwBUPweRERSbBcDTf0cTRlgQcIxA1CwAnv47liTCgYCjBKJmAfD039FkERYEHCMQNQuAp/9uJQkB4FY+2kUTngXA03+Hk0VoEHCMQNQsAJ7+O5YkwoGAowSiZgHw9N/RZBEWBBwjEDULgKf/biUJAeBWPtpFE54FwNN/h5NFaBBwkIA5C4Cn/w4miJAg4DABcxYAT/8dThShQcBBAuYsAJ7+u5cgBIB7OYmcBcDTf8cTRXgQcJCAOQuAp/8OJoiQIOAwAXMWAE//HU4UoUHAQQLmLACe/ruXIASAezmJnAUwZJedefO/47kiPAi4SEDNAujRtStv/ncxOcQEAccJqFkAb8+ezZv/Hc8T4UHARQJqFsDdTz/Dm/8dTE4sAfDJZ4vl7uf/KMvbvvmdR/Xp0dJFhu60rYNN9D+kF19/Tbbbsr+s16OH/41xvAV1dSLbbvxdx6P0O7ylX66U6U/9t3zx5cpCQxrq6+Xw3Xf0u2GORv+X92ZJ1+YW2bxfP0cjrJ2wVP/Rv28f6dTIb6RnmdVrH31BFi//Ur7+ZyUNdfVywKBtpblzpyyrzWXZcxe2ykeffiq7Dtwul+232ug6kc2+s7507cJxnCX3Xz37isz59LNC/1FfVyd7/GCA9O7RLctqc1n28hUr5JW/vClDdt0tl+232ug6kX4b9JT1ujWXVW0sAfC3D+bJFfc/JavWfPsTMS2dO8v5xx5QVqVsBAFXCcz+dJEM3WGAq+HVRFwLliyV0//9IVlj9B+qYVOHH1oT7aMR+SXw8cIlsttWG0tzp6b8QrDQ8mFTb2tXS2NDvYw/fIj06tZioXaqgEA2BOZ/vjR4ALE+x3E2gP9Z6ohpd8nSFd8+gGhqaJCT9ttNNv1u70zrpXAIZElg4RfLZeMN15O+6/csq5rYAuCqh56RFW2rC5V069JZrhl1ZFmVshEEXCXwp398hADIODlKAIyf/oi0rf62/1BVTj/9uIxrpngIZEvgrx/Mk136fx8BkC1mCQuAzk1NctHxB8oG3XmClzF6is+QwKxPFkj/fn0QABkyVkWHBUBL5yYZfdCe0r/fhhnXTPEQyI7AnNbP5TvrdUMAZIeYkmuZAAIg++wiALJnTA3VIYAAsMMdAWCHM7XYJYAAsMMbAWCHM7XYJYAAsMub2mqMAAIg+4QiALJnTA3VIYAAsMMdAWCHM7XYJYAAsMMbAWCHM7XYJYAAsMub2mqMAAIg+4QiALJnTA3VIYAAsMMdAWCHM7XYJYAAsMMbAWCHM7XYJYAAsMub2mqMAAIg+4QiALJnTA3VIYAAsMMdAWCHM7XYJYAAsMMbAWCHM7XYJYAAsMub2mqMAAIg+4QiALJnTA3VIYAAsMMdAWCHM7XYJYAAsMMbAWCHM7XYJYAAsMub2mqMAAIg+4QiALJnTA3VIYAAsMMdAWCHM7XYJYAAsMMbAWCHM7XYJYAAsMub2mqMAAIg+4QiALJnTA3VIYAAsMMdAWCHM7XYJYAAsMMbAWCHM7XYJYAAsMub2mqMAAIg+4QiALJnTA3VIYAAsMMdAWCHM7XYJYAAsMMbAWCHM7XYJZBLAfDqKy/LQUP3ldvuuFMOP3JYIuIffDBH9h68u4waPUbOPe/8RGWxs38EEADZ58xlAZBmX1KKpKrnsIMPkiee+b2sWrUqtf4r++xRQykCCAA7xwcCwA5narFLAAFgh3dWAsAcP/xL377trutpjS3McnYaNKjo/Urce5lSbbCTHWqJS8B5AaAPysWLFxfaeOC/HSx33Xt/3DZLsROrbeVK2WXH7eUH229fdvlxT5rYwbOjUwQQANmnI6kAuOeu38jpp40OAk3ad4RbG/ciHdVvqDjPGX9GcJO/4047t6sKAZD9cVaNGhAAdqgnFQD6PO/UqVPk+VmsFRdMPk/++79elCef/b00N7cUNguf//rvH/14cNljDzvkqMVlAggAO9lJKgCK9R9xBIB5TxQez6j+5pabbhCzn0IA2DlGfKzFGwGgn7DrwfzE8ybHfuKOAPDxUHUzZgRA9nlJIgDC5/qD998nW2y55To32Nm3on0NSQRAWA7Yjp360iOAAEiPZamSkgoANbD++ztvy6x335VjTzih7LFHOQLgzPFnBw8e1t9gg3VEgR061OIrAQSAncwlFQDl9B/lPkzQY4f+A7aSN9+YWRCS+gGmmklg/rtJqNQDyzQeZpbbBjtZo5aOCHgnAMyDVF84P/74o6CdP/jX7QsX0PCBWM4TtFIzAHR5GqgWEDqefYbsJ88/96yomQrayunvDjnscPn1r+4oxHjs8cfLpAnnBH/rckrFq9p10nHHyNNPPRnsk8bShY4ODL4vjwACoDxOSbZKIgC0MIw6Z8Kzi/S5qPuBffbdNzhv1b+fPeHcdueg7m8uuPgSGXbYIYVzslg/EW5/OQLAnLlw0vARct89d0cuAVBl7T9kbzlt3Bly0ZTJQVXmk4Fi7VyzZk1kv1Js+yQ5ZN9oAggAO0dGEgGg+4OLLr1M3pg5c50n+lHnS1R/YfZB5vm/bOkymXHrv7ebWaDrDI9tWltbi57r4fPZHBPV19UHksHs09SSxXL7KztZopZKCSAAKiUWb/skAqBU/5FkBsCJJw+XRx9+uCAkVVnDDjtUzp4wUa66cmqhP4maAVDqfiXqu2L9kZrVVE4bzPsm3TfOnTs3uF9rauoUjEP03+ZMqXjZYq9yCXgnAMwB/e4/Hiw9evYIptZF3UCb6/yTCIDwYN2MQa+p+f7GmwQHszoh9TTeDXr3DtbbmN+pqch6cK6soL7wh9f1mvG+8/bbgTB44623pXfv3uXmlu0sEEAAZA85iQAwL1zmtDh9Tl897brgPSDm3wf928HBYHnRokWFc05fXNU5uHz5smAQfs/9D7Zbjx9eX1eOfDDfHWIuAdB9h/peXzBfeP65ogIg3M+E+6Codq5YsWKdfqUUl6TvS8n+SPGvBgSAnZwlEQDhsYN+F4eaidPR+dLRDAC9tDEsKD+dPz9ybFNqvKHGEOoGINxHqTh1P2j2aaXGNZzrdo7LpLUgAJISLG//JAKgVP9Rzs1zuG8Iy0O9xOiKyy6TOXNmy/4HHNhuKWGUACj3fkWPI/r27VfWvZb5HoNS4yE19tBlDxy4bTDeqmRmVXlZY6uOCHgjAMx3AISf1GlLrhqrT5Y0ZwCE1+aaJ+DRxx7X7qUapdbbhGMyyy0lAPR3Zvs6Sizf2yGAAMiecxIBoKMzn6ar/mOPPfcKXrgT/qjv9Mwi84JkCoB/vDcr8oV85kXNvDmIekFoRzMAlPQz3wdQSmCGy4oaVES102QQ7jejtuclp+kf6wiA9JlGlZhEAJg38eoJvPnS3/ATdPNJlzpfOhIA+mlbeO1/+ImbvvaHB9Xhc10LALOPMgWA2aeVGtdwrts5LpPWggBISrC8/ZMIgHL6D3X9LfclgOb1vl+/jYJxwiOPPS6jfzZS1Cyl8Dik3HuSUn2LfijS0b2W2YZS4yHzvkmNQ0ypWl5G2CoNAt4IgKhBtDqx7rzj9sB4qwte+Il/WjMAqi0A1AXcnN6X5P0HaRw0lPEtAQRA9kdDGgJARWku8Tlt3OlF36SvtzMHy8WmxZsXV5cFQLFlQ+F+RUsBlhllf1yrGhAAdjjHFQBRLyFWEbe0dI0cd4Rb05EAUOMaNYhXMwPNc67Y2KbUIF1/px+WmOOEqD4NAWDn2MuyFgRAlnS/LTuuAKik/4gjAPSNtDrndZ/0zFNPdjgDQN9PlSsH1NKncu61yhUA5jKAHXfaSWa+/jrvP7FzKLerpWYEgDrozYuoack6mkKriRR7B0CpJ/fmVF1zTZ26mJe6WKspduVO+f3He+8FLy7TU2Uq+ZWCKhxTuaoSAZB9upMIAHWONTc3t5vmry5++sIZ9dbtYoPlGbdOX+ciVWoKX6m3+us69Iu/wuvg/vzmm4GgMN8/0NESgFIX9ah26hcimv3K5Vf+PHjCydvIsz+uEQB2GKta4gqAqHM4aglgsfPFvJE3l+9FjU9e/M//LCw5MvczxzalxhRKQEb1Uab8DM9qMh+SlOqv7GWKmiohgACohFb8beMKgI76D/OGOY4AMN81opcWh+ss9ya/VN9iCoDwvVaxMVC4PeG4svx1pviZzteeXgsA065t2b+/LGhtFb3WVaVR/ySG+u/JUy6UGbdNX2fdrrnWLWranbbo5sGqytO2vtT020oEgHrKXyxePUBX02+05eNdAG6cqAiA7POQRACEz2nz5Xjh6bv6HQFRa9KipvpGTdsr1k9EUQrHFj63y+2/SvVBqn/rqJ3hfqXY9vz6QPrHOjMA0mcaVWIcAaBnx4RfTqXPN33TX+p8Mb8r9hJA9eAgXGaxsU1HSwDCy5p0nVFSU3GqpL+ykylqqYQAAqASWvG3jSMAyuk/zJmIcQSA6jvC7xrKQgCYs4vC91odPQTRP8Fs3jep/zb7OGYcxj82k+zpvABI0jj2hUDWBBAAWRMWSSIA0ohOX8jrGxqC3+gudmFPoy7KyBcBBICdfMcRAHYiS6cW+qh0OPpWCgLATsbiCAA7kVELBOITQADEZ8eeEBAEQPYHQbUFgGohT8Wzz3Mea0AA2Ml6rQsA+ig7x5FrtSAA7GQEAWCHM7XYJYAAsMub2mqMAAIg+4S6IACybyU15JEAAsBO1vMgAOyQpBaXCCAA7GQDAWCHM7XYJYAAsMub2mqMAAIg+4QiALJnTA3VIYAAsMMdAWCHM7XYJYAAsMMbAWCHM7XYJYAAsMub2mqMAAIg+4QiALJnTA3VIYAAsMMdAWCHM7XYJYAAsMMbAWCHM7XYJYAAsMub2mqMAAIg+4TmVQCsamuTMaeOlF9ed6P06tUre9DUYJ0AAsAOcgRAZZzpeyrjVa2tEQB2yCMA7HCOWwv9VTxy3giA6bfcLI889EDQyi227C/X3niTdO7cJVar1Rtzr7z8Uhl21NGy1dbbxCpD7ZRWObEDYMeqE0AAZJ+CJAJAnaOXXjgleImf/hx/0sly4skjgvPX/K6xsVGm3XBT0T4hzT6oHGrhi5qqf968uXLxZVPL2b3dNvRVFSOzsgMCwApmiSsAovoP9fN/cc5B3dIk57FJK8tBb5Zl28l4PmpBANjJc1wBoM6jESceL62tnxYCdaX/KJcc/VW5pPzbzgsBED4A3/rrX2Tm668Fg/g4n7QGw2mVE6cN7OMGAQRA9nlIQwDstc8QUf/TF+RTRp0qg/fYs50IVP3KeRPOkbvuf3CdJ+5p90HlUEtzEE5fVQ5x+9sgAOwwTyIAzIcFWggsXLgw0UOINFqdZv8QjifLstNoO2V8QwABYOdISCIARp0yXCadPyXRw0Y7rcy2liz7lCzLzpZKdUt3XgCoJ17nnHm63Dx9RuQ0WDVoP+v0sQWK5025sDDQV9Nnh+w7VO6YcWvwvfpODfrNp37mbIKnn3xCpl19VbCttnT6wKqkHDOlxeJTdSkrqCSGeVOiblJUm6+75mqZfMHFcvYZY9dpg9pGfaLiVf+uB/vNzc3y7NNPiX7iWd1DrTZrRwBkn9c0BYCKVt3MN7c0y7HHn9hOABS7iMTtg1Rdxc7/Yueouf1OOw+SBQtaC0sAdJ9x9DHHBUsDwn2SKTj0Ewc1q+Hqa6+XB+69pzALwuzzKo0v+2znqwYEgJ18pyUAVLTh63Wp67A51lAzFpVcfPXllwrXfnNWkSpbnZtXXn1Nyeu+JlZq0FsspvATSXPWU6m+x06WqKVSAgiASonF2z4LAVDs3kKP76P6BjXz+T+efz7oP0qNA0rdH1R631DOuEOPq/Qsbd2XmTO1K+2vSvVV4bFVeKwUL8v528t5AaAuSrfceEOkbVcD8zPHjpFLLr8isGvm35tttnkw9WaL/v2D6Xrm071u3bqtswRA33RfOvXKYGmBOvn6Dxggu/94cEXlmIdQqfjUDYBu16JFi+SGadfI1gMHBkJAnXBqyvLkKRcWrXvFii8DSRCOV3Ue+ilFfUNDoqmK+TsdKm8xAqByZpXukaYAMM/JYLBtLAUq1tfE7YN69upVtH9SdaubA/McVRc882mB6gduvuH6wowE80JcrG8LvytAx64kgJKb5rKnUv1TVHyV5o3tOyaAAOiYURpbpCkATIm479D9i16H1bn38IMPrHMN1uexuW+d1BXO/VJjF/P8LiUsi40Nwix1/6CkwxmnjS48qQz3PWnkgDLSJ4AASJ9pVIlJBIC5BMAUbvoGN+oexRzfm32Dus8pZxxQ7P5gq222qfi+odL6wvF2JCyL3XtpEaL3N8dhUUzMsZKdo8L/WrwWAFEXWP10T9sx/QIt82IZJQBMK6bTqp6cV1qOeUiUG596IlBXVyevvPySnDflArnz9tsL8sF8CZjZBrWPnq1gxqvXNqfxjgP/D+/sW4AAyJ5xGgLAfAeAniUUXt9b7N0ipQRAqXN8x512XucGoNjsA220TdkZHuCHTXxU36ZuEMJ9mWpXlAAoFXt4dkT2Wc5nDQgAO3nPQgCoBwRtbW1Fr8N6gL9kyZJ2y4rKEQDFrvvlCIBiYxm9ZDKqfxjxs1Fyx223Fh60MKXWznGZtBYEQFKC5e2fRAAUWwIQPsfMv8sVAJXeH2y44Xcqvm8oZ9xRKt6OBECp/iqqr1KzCt6bNavdg2H6q/KO4/BWzguAUtNviw1g9ZP7YidHMQGgbhLCL/cpdZJGlVOOAFDxKbulZxl8+OEHcshhR8hjv31EDjjo32TyxHOCab8tzc3t3gIeFgBR8ar6We8b72SIsxcCIA61yvZJQwDodwCYNZvniX7irWx8+N0icfugPhtuGCkA1Pkffv9AWgJAXYjNJVParl94yeXrzAAo1X9GxVdZ1ti6HAIIgHIoJd8mTQFgztSZM3t2MFuv1EsBwyJALwFQDxfMp4N6qV6pMUe5AqBYTOG+TPcPw446BgGQ/DCzXgICwA5y2wJAjf2j+gbV2nJuyFUfE9UH6NnFUf1VsfuGcuorFW85AiAq1mJ9lZr1jABI57h3XgBETWdXB8a9d/1Gjj3hxJJLACoRAMUG+UkEQKkptmoqjxqA3/ObX0vnLl2CJ/9qbc9nCxfK/Pnz5OyJk4K1hsXaEB7oF7uxSfIrB+kcYrVdCgIg+/zaEAB6CVHU+0bi9kEdLQEIz9IJ9xellgAU6xc+/ujDdmZcScY/v/lG5AyAjpYAMIso+2MbAZA9Y1VDmgJAn1PqSZRavlfqHUW6dboPUSJSzRpQa3jVDKGolxknFQAdCUtzlpFuy4RJk2XShLMKyylZAmDnuExaCwIgKcHy9rctANR1vNiLzsu5IS92f1Cqb0giAErF25EAKBZTeOZluN81l3/TX5V3HIe3cl4AqIDDU3X1y3SUDe/oJYAdTZMt9hJAvVZHrccrNR1PT1EpNX046iWFql36ycB+BxwQPHVUJ8Jpo0bKuDPPavciw47aoMoy1xYxAyDeyRBnLwRAHGqV7WNLAKio9BT98CyAOH2QKq+jl+yFf4rUnPJ2zPEnyPy582T0uNODF6CWc+FX25kvD1IvxzEFo1o2VMlLAJP+VGplmc7f1ggAOzlPIgDCPyMa/hkv85w1r8Ph6at6P3MJgLreL1u2rABBLU9S7x0qdwlAsfXFxWLSfZx+WVdU/856W3gAAATlSURBVKC2Cfc9drJELZUSQABUSize9kkEQLGfAezoAV9U36AEYrnjgHL6pXLuG8qpTwmHYvGaAqDS/qrYWEbdA5YaK8XLcv728kIA5C8ttNgXAgiA7DOVRABkHx01QCA+AQRAfHaV7BlXAFRSR6XbhmVjsZcGVlou2+eHAALATq7jCoC40fnWN/gWb9y81Np+CIBayyjtsUoAAZA9bgRA9oypoToEEAB2uLsoAPSMPz0DwJzZaIcKtfhOAAFgJ4O2BYBvfYNv8do5atyvBQHgfo6I0GECCIDsk4MAyJ4xNVSHAALADncXBYCdllNLLRNAANjJrm0BYKdV1JJ3AgiAvB8BtD8RAQRAInxl7YwAKAsTG3lIAAFgJ2kIADucqcUuAQSAHd4IADucqcUuAQSAXd7UVmMEEADZJxQBkD1jaqgOAQSAHe4IADucqcUuAQSAHd4IADucqcUuAQSAXd7UVmMEEADZJxQBkD1jaqgOAQSAHe4IADucqcUuAQSAHd4IADucqcUuAQSAXd7UVmMEEADZJxQBkD1jaqgOAQSAHe4IADucqcUuAQSAHd4IADucqcUuAQSAXd7UVmMEEADZJxQBkD1jaqgOAQSAHe4IADucqcUuAQSAHd4IADucqcUuAQSAXd7UVmMEEADZJxQBkD1jaqgOAQSAHe4IADucqcUuAQSAHd4IADucqcUuAQSAXd7UVmMEEADZJxQBkD1jaqgOAQSAHe4IADucqcUuAQSAHd4IADucqcUuAWsC4NJ7n5D6unqpU+2rE2lqaJQR++9ut7XUBoGUCaxcvUaG7jAg5VIpziSgBMDYmx+Q+vp/9h8isnrtWhl7yN6AgoDXBNrWrJXB22wqzZ2avG6H68ErAdDY0PDN+ENE1nz1lZy47w+le3Oz66ETHwSKEli1dq3stHk/Wb9bC5QyJPCz6+6RZW0rpe7rb3oQ1X8c+qMdpG/vXhnWStEQyJbA6rVfydYbbSh91+9ZVkWPnHzysrcefXhc3cXdu5687eFH3njEnXd262jP1WvWymdLl4mqTH+UDFi/O51WR+z43n0CDN6zzdHar76ShUuWiRrsmJ/ePTrserINjNIhkAKBLk2NUlenb01TKJAi1iHQuvgLUbLF/KzXrUUa6uuhBQGvCXRubJT6evqPLJP42RfL5ctVq9pV0bOlWZoaG7KslrIhkDmBTo0NZV8HYwmAzFtABRCAAAQgAAEIQAACEIAABCAAAQikSgABkCpOCoMABCAAAQhAAAIQgAAEIAABCLhJAAHgZl6ICgIQgAAEIAABCEAAAhCAAAQgkCoBBECqOCkMAhCAAAQgAAEIQAACEIAABCDgJgEEgJt5ISoIQAACEIAABCAAAQhAAAIQgECqBBAAqeKkMAhAAAIQgAAEIAABCEAAAhCAgJsEEABu5oWoIAABCEAAAhCAAAQgAAEIQAACqRJAAKSKk8IgAAEIQAACEIAABCAAAQhAAAJuEkAAuJkXooIABCAAAQhAAAIQgAAEIAABCKRKAAGQKk4KgwAEIAABCEAAAhCAAAQgAAEIuEmgnQBoaOp0a5fuPdrcDJWoIAABCEAAAhCAAAQgAAEIQAACEIhLYOXSLzqvXb1qVN3Fffp0k9VLe8ctiP0gAAEIQAACEIAABCAAAQhAAAIQcJxAU/eF/x+N0diohLQ5VAAAAABJRU5ErkJggg==&quot;"/>
    <we:property name="bootBundle" value="null"/>
    <we:property name="docJsonCUnit" value="{&quot;data&quot;:&quot;N4Igwg9gdgLgprAanATgZwJbRALhARhABoQARCAWwCU40AHaNOXAbXwCYBmIzgFiIBsADiL4xRAJwSiAdm5iADKIXtR4vj1UBWEZ1UduGofoX41I-Aq1rrl2+MWz5CpRr1Edmnv17SNvfncjfkszS2kxExEJGTUBZTM5ZVdA7V1VDQF4gWshbhklGXiZaQlc6154sQt8WxdRdhSiAK8jJTs1dssE5KI8uJ7HKWU6kSThG28vTyCfaS14rWstbi0lJY9+LS3YrViW3w9uQ42tVROt7W0lFrWPRcvmkVPlswXm6QP51Z8RC49zvMbn85h8wadFsd5qC9s0tot1hVnm9tFsttZ-KkpkJ2lZOvjQr1+mIqqZ8cMOpYahisTMMvwspJYmI6tZhiU1CEFNwBMyFPwYpyBmU+hUBcz8CFJWowvgIrVJPZ9gLohLWZJSkq4ZJVYreoThiLDXzolqWhT2GYKQoLGTLLi2XzuCKxMqdUy9faeob7LZLcpNWpYpjWvwZLKuXUlAJ5UpBRJbbawvU3GkvJZVIKqZNCS1Zn19PgTYNpTHybEE8ok71Ux50gMxFK+WY8-S+vJulmOO3hRLSWZa3TNkcPPtPp8sRpw1Wgz1ifh4l3+1N3EPYa3sXGnT1GY3vXy1YJYx7K9nCV7B-WMx6zwrc5OGRZ-UM+RE8eyIyNemWX+6z3aU1pK8FyFV0eg3KdCmbBtpQ6YZL3TFQbxtHMyQg-h52XIY31GWRoJJZCt17Fc03cCQwi4KZxl0IDQ0ERdDzg6QOT3SweT5cVQJAkUhBpbV80wks4xwmchBCZ9u0JBD3F4J8xXTSipx5GjpnrDQuylKVZXlNktRDASOywzsROzMSGllEwB1omS5P4-RFLDZSSLrOjKy7dUfVnfS20E89jK-UzxIsnppPOWyNwMKinNCqY3IrKNvUDY0ZxdIspnQnsCL84SApQsyOGCqTrLChp5PcSKlMEFTVzUgUIn9a1qy9ODt1S4MfAfTKQOyjVcpEfKJMs5yh1k0q7IaQxHKq4bavdeMEoNQMWXMgNPTS7zsUMoTespPKgrUIaYtGjg2WOTqJjEK15VfbaCOJO1uu6vFHDYyYYoqhk2XlUl7GrHFkOcRJnCaGq6JWKYTvGqcK0Yp7P2WmLyImqLppijQ7g2yqXrhriiOzGRdXCELiqo6ReS8CYlw9dwhB+nM0qzFDKXYIa9w0SGIocpxUZJ-xPhUjKkmxoypTxlCCeQt8rNUuiLoksWRPgzN5VlLpcSumDP3Z9gyvsybuYmNGtjeeJMam4WS1F5CxkJhQpZm2X6vVna0qy578GrbXdeRyrDd543R3Szqhe6N34c7YsJcZ+2jbwm8I+UQGhS98aPoN6rSLbM4niDuiQ66EXyxnKObqKmX8xyen1WWgiuwLiGddTrnqId-Ns8OM3uYtvyrcZm3JeJ8u23Jy6CTvV2me4iV65Tzn9Zb2Ps4xjq847eue6L-HbZj-2uoY5QTDbDmsTThfd6X6XBbXhsHt7yPt8H0GBP35LsJW2eT+b6Lz9WNsr7Hwuv4t4DzLk-HyW1GaH2aJCAEDdvan2-kPKY4Nwad3zjfcOYt+7R0fpnKYlca53ndvYfeFtKgjlQeJeBX8eZIPRj8XO+Z0Fh1xtbWQD9QF4MyBKVW9Niy12ngMchKDAhUKbvPRBYDkGrD4v-but9N7iw4WSWOP5GiJVnG7X64EYEbA-gpCRtCpH0PuIwtszCcasQTsAnBnCXJMJhoopOe5hGrFNmIueKM-Z0K2KsdqUNzah0sbBaxSiQEqN3rTE8pRBEWhbLo-xkMJBnTor5Z8TMHp8SkUjBBRiuG-DMSjeRmC2El1WnYocU4agDlUGk5MnsPGf0Md44xoI0HXxYVYrB7DwnS1aX0LkFEZ6qBYqHJm-p9HlRoS0-JHgmhyKCYA0J2DS4RJ8T00eL01nHwMV4jO9is6X2Dh04Jd9i7KL6bMiWmzYJ2zYZMvWezW5Zz-scgBltFErPKWs-p04wK7Wdg8n2U0ZkHOQaIgJXdFkfKAWE2xPzZn5X5IMO5ZcdlTOafsyp6JClY2hRvWFXyiYVNmiPBwQTnYUkelrMRyTIX-UZs4hUiMKKYuedI3FgT14KMJT0+FlywVtABuBCofgV4CUjDfBp6zO4XUyS7SVkQb72F4bHFOdKMpqO5SUvu00qaCjJbwrZGstEyjHlkvBSM6XovAQ2dJTVmUkxydMrFs1RrtPeQS5ZfLVkCuxRs9QtStoFRnGXTVtpfQHRSsyf0ZTiUIsFWGapXg6mhrWYLUh6TPwyHwnc08PKiGKu7O9ZumbkzZtzaUB1EKpFpyiWqsRNqqJVHENaWI91ZQtrplsjsFqwWnxbSahQ7a+QLSejWvBdb3FIOOo3DNZq22yFZs9bkygpTTtrVzetJNZ3eynIOnaw6443L+q63ZRgN14N3ZCooC63yxBzWa6oc4xVIKney6987R6LoIePIaVLL39q3YBka4Vg4Hp-U1DJnbcFAf1tumdYG84QfvfRFFzh7Ag0ncBj9SGmEoeULEH8YysNwexCB+sn7wN3sIwWJ9U8MHsvfUdPD5iCOWHbYMho9cfz1EpCBEt8GKNeCo8hmjHHZBdHhnmvsTGcMsbGl+1tqG-khNlBKNsm6hO4cU9R79qGO1ppNQJkmzGd2sebeJo9BQuLJmYuHdTUabM3K5DEgYgnyM6abfuqz7bWaSRQvGHeb75PmbGt5sMDnNHdn+lYwqBbu3yo80YZx0GXbFB4fqBNQ4zMzvqnux8AU-3RpWo+zZfHstXlC0gu4EWoW5C4xwHjb4HQDDMhpROJZhMYs8+9R6TZBhzvOsmi2ZXyXVhHsi3atouiNe6MljC3WoG6prnaRudXb38eds58lrn45LeBbIbtYyzBCFzXUZw665PaYU+Q0ahxRrt2hMObYL20RvY+69jYG3jvO0NaG3b13eu704EiHO92-iQ7gTe37c48aPSWaRnL1WpGHDq8Yejgjmru1xPrLTwPEO6cdgSeov7NL0ekPdP0h1TMo7wbVobsssKrq24Iew5ObmvvxxerzjOK7Hi9GT2zagufYZu2Fn7RW-uOKVQtvoB3RMV2Zxh-EQu4si8ys9FmsHkfi5q+0PnbGpc7ky7eT8+VpR1zerTvXqOLPcKfaiyS5Ksf1AGvFv1VXbdXtsht1r-4xhSdAjJ9zNuqL+4yYH+jjWWckaBzztVdQoHXhT0ha8QLIJ9RnLuI9r0tlI69wT-poPwdQ4hznDPYYI+Jj6PDrtML5th4Tzu-L9LLuEQp5J6P6GScF-PYt9lbgwfl5HypdH7fGZB7EJTuvjGunx4Hwpv3Wf8ZT9ucmDpbvydW4Rk3xfEvDfh5XyhHP2588DKFDvx1IXvdgsV7aywnFmrkuYmvmPm+lAW6f0Evtuui8+6JwMjXQ705wvxDSVRJX73l15wK01yfz4xf1kDfGTyIRgyEDPR62b0J3H2AMn07xYjTzT1QLa1FzIywLt0AIf2RTwNAP6FfjSxsyC01mTj32gKOlbwynungLXzJlJBqAlAnTIP32wMPxS1wI0znAnz5B4LgM7zlwQwoMhnR0a3UQIhz2TUXR22kzcwIjl02wAkLAy3ji5BV0cHkIV3twwhMAu2AIIkfQ6zzxxwXzYIP1gIt2CnsIEM61Z3MJgMhV3HJXr3K2Yhl1uVMMbxv3-zv0sOgK9TpnoJEAIQyRsLMNYIUKvQ4M6iRSGQGFP28Lj18MT1L2KPL0rzALWx4wjWD2M2O1VTSIsMoOxBUJ41JDPzjy-3ji6F-0L3IIAKUNELDFHUmHglYOuXEA5HzWKEzFd1xAdW6KgPSP7SQhW2II22sKy1O2aND0iN6KWOmIBzqAolgL+UnmgndyjUgMwOEMUIGKQL-AUHiHOIgMqwWIaMlx31XTPh2OuIyJzi0DeCOP8JqC0ic2PAZTPzJDoJ0LS0KJb3C1uOIwdXXmv25wwi5C42yO422NRJcJENgMRNuhAguhd3uIm34XfFQ1hLxP8PlCRNyOBPo00zFyiNA3hLcMLHJOzWkwSnkLGG5KJA7H2OtEw06ypJuLcPs2DwSnnCFJMjGTx2ZN2NZPRz5KlN6FGUVRZycLFL6NuKEElNYhXUKHlE1PCL7yuNxPFMaJ8yzAkkc10LSKkIuLJGcy12dkF1Nwq091eL8M4KdOeNO0LHtJxlTX-G9ItMWOVIRNN26H0JFMJAxxuVk0JC1WxMVJ+OiLZPpTFiTlvVtNlGDIOzrSDOi2XFDJhPqN9L0ycMJBkAG2JW7H+2x3DMeSVMo0yLE1ZwTJBLGOTGdnQOcMjMoz+HiBOHWHkFuLjJJ02LNV7I2L6FIL-zbJExHPBHHOtKTUd37J7JGy9L6AwNbIzNZOEXXI213O3NnPPJfUHIaJPJHDq1-TpP+UhNMO1wTIPMOyHJXOgQ8DeGWAnPxO0R6mfNO1fKGn1JvJ02ET-PvMnNh27NnPgshI-NywoLuyBFguOKQpnNHinONQXMgtu1HIwvBkly7MhJLP+RxlTIdO+MtN1L9DcNm2NzumYpuX8yu12llHmIjJzJ6H0OTEMLjgcK1JFJ1MzLvNIr1L4oTPWMcKu08ODzNMIrC0koAuzOFQQvYuEq8McLEsrKIrmUwo0sZR3APSympVWkUsNOUvEuPIRGMs4Phw4tkGrgKIMrhP6LcPtIpNo3LLmMHJ8q+j8uDXtX4uwsEE9JG2lDsvbOKPRyCsPXbVCvqX4ur2zyiu71ipE35hzgSs0V8ok38skPEP1EQKbMnhpToq-Jklyvv2xESsXWKtrLXx40ypcxUry3ir1MaoMxSqMyOxYpdNCJbUVXUWytqu6u8oKuCqKv6rDK72m2LhGrVKa06tRzqpiKEF6pCrtVSpTOQIPg0TsJWsNL9HNMPPorv02o3L6B2rmr2oGq0PeWsv6wCnGo8q6vL3yufNmqPWashP2gDPWoYvpXuv+vmrSyiREsdGVXowus-LePW0nM-BoJXSNRAmesNJ0JMzorwpO1kFRukNygxuyCqLZk+qtK-RrJdKJqy0OPeV-VxwGomsBB-JQTB1OF2ADjuC+2WF2G0BjWOPSvxjpuxwZotjlXZxBszOXyWtFsv2Jq4sZvjK1OlRxJqrZtcQ8E5v5pezeHWBxVhCXiFphyGsSDFoqwluhWIyInzSgwRtQsnWWP4VWMnJFvFktoj1JqPCLntpRUdrpz2LYVW0BM4MooYxYVU24JJveTOyK1JAwn9ICxbMRqYzepAtut4lQgtuFyopGS9tjotlZqOpWIluRvxKMig36jYvJRctNT8h4seTq3+OaGsAmETMCP2yK14VizU2dPDkS24qBwfMOtTxqNrzzpTq4iHut2qucHwm4jfAZGPHjBr3PEAmqqLJdoOMG0Yrb1sIAjQPRJRXtj7pBOBqsVnt3zooquiqTsPRj3tmYT3LWpLvqsyDHsIInqhMPrs34o-0G0DtvyjPxJjLVmOssr3F-sf1PoAd7yAZltAZvVara2dGXrgdrMAfPA+q3qrNSRPo3ufuwYqKQeHKztIVuVhobvJWjHasBxfvdNwY1qRrcMoclSpn417shurEYcQffpiN4yrRRXJsLW+R9r4ZweAZZPIa8v8I4mMOiTn2lABuHpZUOyxuhRLodxW3fAZI6DKLvqysptmRL1HxKLHz1J4Z1x6KPNkasfeppzwcMv+C+3ezcc+3ca8Ze33s1XofN23yxxRPTKuuQfnQ+PyEkRCc1rBEewBNuqMY6s0b22fN1FjndXFXMW4AHKX0bg1SyPh3gI7G-xMAfqyjCsbvZWdXngjrGtUCSPJtj2keXMmo22yY-OvXyc7Jptzr3DRutvrl8jrrnuyVZXwX8ZYOcZByTyOtT2TyQkMYmegcCfNTIe-PRzXzctqPxAEduqSBydcMkBSSYQ9tVL6aVvRrjuDWGZvtGcO0ScB20cCBmbmdmcIKPmjMd3vrAMtyCabrTtyaYvoy2Z7p2ZMdlsnPab8K6aANga7H83+atXUs8V9g-L5k5ShW1VYV1TjVRReIlUQd0JGQF3GSOVllEfsCiBvFjQuUHzRMJYE2JZJyfDJYJakbQceoWqFk3v6VbrQQitUa7h5dmT5cyaP3lrymsawZrHPlZaN3IsSDf1Wipj0IFfO28Km1xpxJs3kMELXAN18erNVrMAeaqu1eafpZigZ0Ne6eNcns4dOTBbxotYvytYNazojpmKGoVKEK711fZWtYSZJejGlvV2n012pxsZ9LdYSeV2NzV37vDd2dHoQYTYvrlDWZsj2YivJnhecJ1bSL1frEDYfLjdZzTc7ypwaCcZYYDfdeprtdNaFA6Kv3+dPhdbMhjbkblpXRr2SeVdkz0NOcWsBw3sAaHcHKLemHdZ7dwmzDyLz3cudcnbrazMFmHfBJgkR3zY7andXBnYcbhaVsQP7bHYQYnf9a7YroPqPbKu0nteTMddSOXcvZJhLfduPyjw6rPfPxbb+Z3ZXavZtZOc-bQwk0XdxE-xWexjbebl3dXbkb9NKuf3vdPYAkAb-dWYvcLYQ+vaQ9vZQ41yeOnuw+qr3euDXayP9IQNQ6-sLGtseJQrg8A7fYPbcOo5kIIJQIY4ItI41vI6MsQ6o+Q5o6I-QZDpdLtu+mMZfZw6A6zo4873UOiwE-bZY-10o9SWTvAsU9oPb1AOTbw6yK2LUL4N8xHe0O7tVZRSEtepMON0M-ZNyn08xtCPs58PBbCeM8ZJ0qUoc88-scrvoyCIcDuTs41f0qmepM4KWXiOhMSLnZXWvkc-pRM6JNaPyMg8zc02HzLzy+h04LS7JqKy4wA1BefdrcBdS4ZeyAy4g6JGg5-2y7yqM7zkLuVtGyVaJhVdGOHejpAMucltEdU+Y9fY06E7zj6-a8G5ttVucHVpCYLbI9w+A-MSm8VvpsJOyFXorHXoAhdaW-45W804EkKc0t+edLKe6gqaSydTGanFqccbZzTRSIiMq8Of-gOepJhaoJKZLERatGRaaSeUXnmTeWKWxfvl6TpYDSNXTWGyK0pZKxDVxeC1+WisBTFeCBq73hWi5eBhh9FbNoVdx-AIYIJ8XjlfFd7dEilZdIp9lYxfxu2y65D1ou1bVZRRSM1aLNG7k9Y5O-lZ6ciq+Zk-NfU6kXfawvNofa3Ybw7dYfpU9YQfIp9aXKrwl-pzY5pNTdDcTYzarY4BreiYO0Dc1TLacIrYM4C-WYRODee6sXTcXNsdCcC+J+F9zYkL4+iYE6l-8It5FKt8QMN7fPxcupibN6NenJF-K2+cw5g4A7G8l+19nbTS-dHbZ61cW769Z433Pd6817BT9-XdA4XaaZldk+W-k9T4D1l4su3ZS-w+oOPdQ9z8y4r-F6T618F82hE5kM3fr-l8T-5-G9a5A4lfT+kzz9-ca66OH6r4F4m-H5p-nbq-L69Hj6a+999c7cX7H9+5AJPbb-q439n5Gez8L-1Z77EII9E-DeI+N99cO59+O5wNv847o5zrayY-nng+r8Peb53sNcXHWZqsRAgQVt+6vV1nv1W6993+lbcTro0VZKMLKZrC-l3yL7a8m+MdUAspyoojdf+l-YtlgOE4Edp6XBQ-vewoHW8ouVpDbNNwGYDA0OONXnoQIn6E0Nu4tLbtNH4wECj8GAq-kvzW6gd+u-TbgUzQ1YLcn+f-GAdmxl6iCLmjAtQjt1JIB1mu14MunvRQYiCGB4glQf7Q3oK8mMO9W8OXVgFGBwayVTlmllubRNLBpPG7okBzZLMYqNvSat9R6ozUkqDg-apJ1L4uC+BLTLWlDh+oTw-qVg8pr4NAp98lOAQ5rg9hCGeDfq3gwVpozaqi8Oq79G6qEKGJNU6eTg+QadSoZYkshU1MGl4LyHWDeGfXIoWNSMHsEyhnBewYK14zzMJ6r1Uau9XqEfcsizQ-IRZxeq1Cuh8Q7IUkLCEpD+hD-KNhGUV5NCKhfVKoXOHYZfhOG7sOorQO75CC4BgAy+sEzBRItGiuSUFP6iJ4LIsW8+HFrS1jhzlsa9yLHoVn4xI9sw+ZH1OIxh43Dbk8XDFpiTWp3R+h3LBGujAhQNto+qQhnuslexoIN2-w8Eby2BHed2WpnAHEOgfSs8WB+bZnLZzc4RcnW73QnHdmeCrAiRFCYkSglJHkiSRlI9HHJS1IKVsRelXESbygqjlCRlIskWyIpHsiuRxI5Qj53C4MiKuTIlxqyO5EcixRoo0UaW2C7MEiY-I0SoyJ363kWR4ozkaqJVFUi9SsXFYV8IabOcFRUAmJmjj1JFcwOuedfsK0VEw8zG+XcxmUR+GqEiSw3SBts0FGWiquhXHHmXww5n9bBbow5m-x2HT1fRQ4A4U2iOFotHgHqCHhcKh78p3hiVZshiylr0wqWLw1HtMPMQJi9ynce0YMxhEd8RWVPHzCTzBEFjE0v5JntCMWHSsLwjPflvILRFWdRinPDetzyuyN8o++FJthTQ2HliS832JCAOO0AzMyizPOHN3U6QhJuhGnVutSMxwq8aaavF3s-x36+8SBxOc-EHyoFgUMxALWQebx7zls9eTveIYI3t5biNcHY21tH095RpIBLvXfqP3MEMgA+quY8QgKe6XFw+pvetp2IJrdiVGPovYVAJXEGi1xWZGvpHgGG3Ceuy7dgWh2n5LtO+I-ZPtfw17sCvR+fSvkd3-7C1QOA-BHEPyvGwsdhd-DNghPb61jsJL-XCTe1In99Z8k4q2PeIWLgSthmeeCcf3NFQdOBW-AvgIOIFoTFqK-E-Gv29G8S5+LEiMmxP37bCcBR-bvD+3aJATYOhAgSdOyEkUCaCwfIGiR34koTNhskm-vRPwKf9Q63-efjhNkEBj5JtHN5vRy6y8d9JC-J8QpxiF6deoSArvEwVQGTNkJLk1CexLKYmTcBZnfAZZJonWSABf3BMrp2D4ud72KXegZwKtrcDmBTYuCSJLOYXcuBwFR0SVwimrjX+H7eCboLynZA5uLNZyVZNclkVheCgzbuVN9q-gDB+3dQSYMnhmDtBpUlKd7UZr6C9ufZdqfsVMFaDeRiI9LsiO8HpTYJHPGzkwPpHyjXRBopUX8TVESj1pm0j1nqNgYnVFGAot7kKNUrKiNp6o06adPGnDM5RtlNwSVClE3IQu-9a6f517FedUkWopiGwl1G7Rkut0wTsaM9FiSsJeI4vLlwsYV5GkBDT0U6MWhw0bk04qmgiNIZIjwO3En5t-kkl-Tr0G2IYstBGJ41k0ExW0FMU6JZYAqJdDQa7S6mCwaRF5CaawJkaIQRpnUrQYLH2oTwcKg0XcU7QhbHFhGlgR4rpMf4rT8G+GUma9C+IgzficTCsQ+X0ZXSwSMlF8p5M5IjChJeZGNAWVLKDltOaVYYYYJj6hdMer0t3tgPjjgVleLCQVsROHjgNBqJYy2dRSdhpk-R1JB8gow6w+THWgrYMfWGqbitaGLskWaohlzJE-wxQxZhkMeZ-Sh84M46O8wK6kDruUQwqWBOKnsdPxYfPcfiOIpGUpKYDKOQEwknn9XZiMsTBE3ThqyZZs4z5rH27zpTUm1Mc+K8lXj7loWxzA-nm0qbqNrUh+cMYT3hGtzoxU40pFcMiSEMAIwWcNIj2dKEwaW0PWOEiifqDwPR9MnwU9VhGzIMm7vO1qWKon9Jt5JfdgXvItH+pD5f4lnopMz4MzixwveOq2I1btjqpkU2qXBRl4ATAhGvdSfu3VkCtGJT7Q6dIKIEaSgpdGJMguMqlSTw+Mk58c1LjwXj7+O4r8dnMCkIlXxjgBBRmxtn4Jzx74mgVLN5k7ybxoRJkkAu-kUdQFOeafpbzwXxTM5qdHmYILfkk8P56M8WcBOXEyDX5sC10ol0n7B50RE7TiVfMQlZcoFn5GBXs2HaYTz84iutJIsgk14CJQRAtAdy4WoLYFWklvsAK4njtn5RU2iWbO0lUD-5DffRWnMMXBwc+IiyiVvmLm+yoCoEh8QopKlZTTRbRLLpv0xnUSDFUUjOfANAIUST+di85lh3MXOL05dE2yURyFncy+eAUwyZoril2TXm5ku6D-34EGTMBmk5JcALMlgDHizvRxeosSVuSAldChInrK9nmVXBPiixX4qiWUCNceA12LUv8k1SNFZSwMTp3cl0LdpiBJKSjV6lF1oUM0wdgXx6mhLcpD0SogVLkVboXFeEyZTlNSlNSJBjhKQSBJKXZLQFvCtPhwKmWrKZluRAaQNX3noCslTC-evdIejV1J6YbIMSEmvocLdkKbVJWSDK7n0fOcREZapKzp9Dqxt3aqgCsiFPVnBhcvyUdK+qJDpqyQyoaCq5bSK4hpQjwbCvGHwrk5A1LRUAPDasKUVMK8oXCoWEIqGCqDNQsiqxmjC0VuQ4lZiq5YRUOhq1ZhlCo2qNDeh8w3aiSuqEiChhzMBGdLIJVzCiVnKulWllaFvN2hvKt0lXMFXsrhVD1LlXrPhkLSJxxQt+pSrZWpIQVoqv6LEuQWMLTZcq9FbSqqCODoCMNCcWsP1EPjFeNklFMfT-pvCvl2lH5R1xeUWlWFMDKbJPPgbn52WJdL7KSJRBBt7JzonsNaGXk1i48-qv6YGooTBr3Z8NaPmVw6perI19PBcTkQDW+J41sCOWoHL+GP1MGGav1aQ2zVsiE1AM3aT6qjVZcY1Js6YDmpQSVq2G+098MmStUYK4hkjMtbGqbWrAW19KZYS1DhmBy950a3tQ2tXD9qKx2cN5XmjuWPDD69sUbCQyzV9qK1eaoyQyA9leFqlHyH2e6szD3d0JBarPqXNmS3j-wbIfRniEjl1zMh4S1iZEvw46q4laky5YJNAUh9hZNq5keCG8YeMgNgGkDTrQSZxCvFJc4OT0PLmu5ImeSC9ddT+LxNE1D6hho2MbmChF5YYepiEV9pRJK4t6XgDcCLFTQvuVpH7tTz4UHKVlfUi2EM0KhHrJAJ6w2ezLQFkLP1IC7daxqmnLN7FTGtTuQv+maLNmCdcroAq2XAKf5uyqFu6OB4O40N7GyTUJuL7nQINKk1OREssWpJRN-GF0RJs4VSaKF3G-Zh0w7IeqKVdSrTQ0r8YQq+NUyviVZufXabTuwLMTVw2tXFKjNwmvZrJv3Hyad1dmtpRcoSU7LuNnqjTfMvgyLKNKNyEFh5uWmGaVN64phH5pqxh0AtPGs3JCo42harl4GoLfSwc3eL2lL8zpRszc16bxNai7zaptbnkb6c9kahPrDxVPrpJL6tTYVrYWttNNzmmzQU0q3ux9NNW5LerLS2S8geUBVrU5va0ubbZXWyDQ4otJOK+t3C2LeSni2dqDNXm0bTJrblWtIZFmrrVFqaIdbZY6m-jX8szy7buNfdYelVoS3bblt2y-LW0321vtYBacabaVt8VrbbNim5tpFra3QKztrmuLe5q20jbON0mkzeNvpymrmt4zY7cDokWg75tAO+zTlMc0-b6lf2gbeDoe2Q7ets2-rfVo-KwgkkHcyzCTwanTKfaDGi4kxv9kKbQu3zE7djzm1I6MdgEy7cTpB2c6hUBOobdVr52o6BdZGjphZi+2Wacd1mvHedoW1A6Zt-O0nWDo20Q6VUnm57bVpS1ZN3tXVMMVzG+0haOlpS1Dazu7yLaBN8S03WFpE2DaSEIu9nZa1V166Gtdu8RFzot2PrldYu13V7rY2A7edzu6AfLrV33bhdj2qHXlq-Ww79dkvDLVNpl0m6ytZu2ud7sBxW6rtX86HcZvt1C7HdUe0XfIrR0ox3da4JrZ7pZ2B6exsu1beVvT016edxWqDUltz0+aKtBe0desLr0k6w9bu8nZNqO3c7P5frdvXVorgXaW9S2y6itr70N6gWXemhj3pT2-aF9N6OHUX0O2XVjduW23a9sb28bm9WOkravtx3r6nKDu7vVrtn0vbY9PCzfWuE+1G7k9e+1PR7vN1N6itJ+1vTtvH267NwV+5fTfo0Z36uND++PfDsOEv7kdvukveLqy2VUg90+63R+pj3gGs6umyPUTpD2PiL9bycvcW1NqUbjJMUoFXc17mI7UWhPWROD3xSqLR5C83eE2QpRhqfd08pdc8TnmJAx56yFgxA1hm+SexSmFEZrhgw0NmaM+jRuxn+q4yECidU8XIP0y0YZAy6NsUHL-VybOyymFQzGVPSKGyKOhiTGNllB-QilMw0WfKyMNHpf0Twj5dJ2wXFjrDRGRdQ9GXCOGwwMhojOgqe3fjLD1O5w3ArEVYyYim2QI53RgyrCGFQdN6WLOUNFUTRvGf3Oeug3Rc9MgRsZRoejYwa4jGRqLPnQMPMLwjqWasGVw8P2yMjtdJ6fkdaUjJGxs0llaDREMpD-MqYisGj0aOELkpDyiQs6puYJZflOskRmGpMPzlShcsmeVwepaJBPSxsghfloWQNZPRLWMTe1l0pakYMFMjOhzISYY8VVJ6E3IfUS5sVjlFMjqdSDGlVrkZ4A-MecvLGQj7h9su+bcdPmzQHj3UtxSfMBHvZ6xNO+o+MrxotiAI6h9np0fsrFFW6kJlDcwo96v7UjoMuOfl1HF-zVVZiqdWzTnHgLS1kCkIyGs3G0Ltx9C5rpHyZyHiaFXEE8eUdtrfgCTl42NZXpBFdiSFxehZaXsyA+GQ2FJj8czF-XZHXJjJ-8VPp-1SGDVtvHhbjIVD4ztWhM-mQ8SXTiyKs5Mv6ZTN3o4NjitMucCaLOPMyLjapm9OzLOJ6qs5oprNhtllOCy8eek9Ey12l4VzJZYJuKtXMT0Vx5ZHhRWZpWVmVL9VMRuKrsusXftr5AHYRQGdEVlj4TpjMGeY23mKLs8QM2RTHOeahr3lUCUcRu1MVESUd8B-3aQaaXhsglaMp5jwEjM2jLG-ikKcH3TNep+VhCo+W4vzPiSUD2esfegZh08LpFcZ5ScHszOsmED2Kwjnmd0UIMs9LJ6LWyeCnRL7+Rp6I2gf3336ulE58ifkp46EG-9LZvPfOdzOLmkzBSpyXAZ7PZnxzm5ynIgNVmMF2jMo4LW-rX1p6yzC53ggDi8K4GYtRiiQrFN6WEn+liU3E9+sSNhTKjV8wRc2Pml7SRKN060-dhOlbTzpUFnkXqRpEucjCoFl6fMfIYEizpMF9C45QRFXTFpYFlC9+TQvQXMLRF-Of72lFCGwuuF5Cw6YIuQXiLGFi6ZqIbxxcvpiXV7tWZGjmafIv52jMEo4uzQS8yZpMws232na15yYw0hPSL3lHcxuRDs54qV34XTT4W2ktwJFOsnq1OFa4zfLsZimdez6NZdFV24DVJsVRRdFSdUuGWp6pC8M10bfkvCsTKRh8brJar6y2pFVOYzReUu3nzZc4R2WWX6FUm7ZY42SvOJYQ0UnLfJugWMJpUirTVKc9S-Bm1XxWwV78uE5obhKorCVxquK3j1JX+DYDSl4ITaeyuxWFVb6t8+Uvva77bLnFzVQJGSt5XuVyq8lYVa8vFWP6GERq2T14YMqpV51NWTkO1G5WerSqus-1ZKEaqhrn08qylYWrirx66WXzhZTqGDWYrw12a01aVVnrELj7Va+MfWszWIagKzmR7kKPUqNrx1xVQmWHXtrr9iWqK6DVQ2BjOIKahRIeoB6gGk1oJxDf6ivVhzTwEc0S9XqP2j6YmscqM0ieBtXc5rFZPc6Od7NILjTPp2i7E3HBo2MbD2dG1jcxvo3P9oN7rf+3KMaySc8G44RlehWzrnT6OjPdmgw0Tw0m48+U2WEfRlgCN1gIjXGG4uei4hEgFuRjmnCMhiN4OApAcD+AthSN3MFc95aOaNKu55By1IDzGgkHBi8cQvQWk+v9zQeTPE5Nu0uFMH1kHIcmO4EpiyYsNtSY7FqF0aRsN4sqClrPOmOvD40qdKcGTGDD1NCYDGGmJbdnDW3q2HyHMUrOiGaXHJ8hIO-cv1710no1tJswPw2N9A5D3KMGz+PZq7BVgiINkfsBFFQhwQuco0UC1Mq1k1Dj8rIxYYaHCJuapicGNXN2AwVy8EIMDXOuillVmIS5xydLb8MuMSKQ+g-s-lbvbnlz5hzuzumHy5zeaPdwA4Xc9NfDvTIDX0wiQZJdg5SzNX+l5IOs+W+74ame34P3U+6irYIH8zjy+Mw9z514-CsffSYCwrF+El498YhnVdCdmygS48blTD0qURaIStJZByPGSbZPcOJrebi8H97INi2IzDtY9j8b2W2ve1ZXAvMRLZSyOo9EPAyWfbcEQaWtcX1qqtGU1hErNWjvmB31jMmW80fMvfnD21iYtDg+OIGnCHQQg+5OVpbZ0tk2iQs-weIgk8IHh+qB8foxm-6y7ORgfe3I3Py21Gd3DRlE3uP6wzhyjM5DYl9TvC3bFMT2-vG9uTGGY5JG2wojttqO2jpWIB1ckUcm3lH1MC22o9Dnk1Q+VVf7TteQjgPpQAIwnmD1ST8LbhYd43B3ZQXSzFgw4-Wo3b1ooIM7XIrO8OE71OEIBuJiu1XYo7V35gld94NXeRCBxITmixOzfGTurtInATxu6SOCfsicb7wHG2sS54l2frtVx04sDicwIa7s6sGQ3dOAMn0jGsWLGE4yV0OHs3jxuzzWWD+P072TihLk+hsVGmnyRz-EPc8cSUKnUTvOTneNrwgRw1T5Jwk0qkLVibsxIrLUlae6Xyo5xr-j21Ea1IxnJp5bFTMuO2nNZHyMrD6vzT-2jjd4oCw5YUSXP-61znLWU7ojRmTNXhsQ3L1V58Pm6Qyno1Gj6NnWr6gxuXBJeKzPDznoxxMevY32TBZLygxqeAO-zuc3Dw0kOm7XxJ7G9pBxlMgowlYnGV9v14CJ0MzrfqnIwLxnbHeuYDYU1rSjElOY-QTgFdLVyOsL2gZVHqX+bXtEM+8EGz3oOz8yeHX+5Eny7nWtl6Qg5f2PCZ8Fw+o0wQvGCdTX-TVM7MagFV3SpOU6uhyvkx2qm0sYkjwelFsOBEL0ygwVqiP5F+S3csRyA+hRgPo+0Dfoa-dLoShXaLaPiCrfKI5FC111kta8bBiS2Qrysv10DDDNvGg3VY0N0KzvunDzoll45RZSbMEkrL4C1qSaw0feDBlxxCU8FT0I0OtKXM2e0Q+0AI6pFIg-46Xdv0VubFfF5rrHKEtCXUzpfeS+G8et9jgqGwYYF2-mB8QYzpkSswwbhd1S7WmR0p8uPBUj763iZp7GBpODnmU4dqjeg6pDvO2I76bKO88uTcQbxOq7vFmG9LXrrrTUJvEwnMEM3Gi1RDX1ROqPf72T3kD1g+e5qUP0I1xag9ze8mvHvoTSymx2mrfeYt5y6qr97LKuPpr33daydXe+-dZ0eL2WzQpW-HeOLMRKqpCx53AurlHsiweJie5w-Ye8PVNgj5iaS62FXObavCzA4gt-EsPBH3DzR-w+0ea5PCstGFcis9ZujtGkZfXDHesfq3yynATN2ax+10Hdxt59s+VdpLbt3Vs1YlYaocrNro12spO9puvOKbrKx7L+K1VyerrFVvwRhPSvtu6r6n-5Vp4iE6fg75Z6q-p-4eU2STDVkz+vMRXfWiSVn4ezZ4092f5V2n2G71cKGqr9rGqoz9NcKpeetrrl+CRNaA-72EhPmoVTlfk9mqFr39Ja4yrOqfuovuVWzz5Ck8py0hKHva8MPxUd69SkaDeBEY1zLQWDQTFOwU6yIlf3rEdHSPq7TorFoIrDu2aa44cqNnXUGEaQzZgh9urjSPQs6OMf2oWsiDXp2-u5h4NltEfZ6elessSx5rXQKw3dpha+0OtnNNn2g6-wqcO3CH96d4nLJ3Mule+BfR+WJm8EOhmdL6TuFMLdnWgU76db8W7aerlITtdud1DjqfLASoJwGRLAneDjT3YNl1T6Y0GemaMn43s7wbf6SXfn0-QCYCa-Zd2PVbqH7UqJae+u1WvVDh+8D8O8jfIDRfFsFD8CXnf-UcPj2D2ER-tfkfjrlRgizFcY+cMz35G3PaZmYvqZSMobwmaO+pbCfFe076T5h+zIKf-UJyEj6lco++Xi6AV0z7W9Y+Nvrvdn5oL1Ory8fw38H6N+mBU6jAE39McgvZhO5Zv4vmn5L7p+blcKcr6tQq5I-TpVvnmFn9OZLeuvVTa2fb+s-x+a-+fxbR42V7zNk-Zoovqn4kVN+2PzfsPMBXo3DnrD7fPOR3xg9x-c-rTbgL3x442AiuhfcY2OEH4R8h+nPZv3b115Ou8+-D8f0oU3fd-8YQfBn5+75u9-TBRyJPk9gH7og5+Tf+fsP4X5huheyQlX95I9+Z8K+Xvm3kq2r6T-AOIUb2tP26AEh6+W-+YNv9NAl+d+Ca0DfzB2AlMx46GlqxCct9EfQH5fD5xX+DYeHjFoq2QUPzt4iJA-x-MDlP3X48fReM-zf4Xxd6N9Xf2-krlf+6VLBqu3w-BQDy1cd-K11WoVvPuUH8j-YfyV9WmQbzudk-Sf0hZ6-dwRZdZ-aHyz9d4RfwmBVDfcGRcV7QKzl8HfIf1Z9nfCv0T84AifxL8y9MzSMpn-VDnn8j4d-3h8nIbAINBFBUmwc8xVGMiq9KAzH0gDiA17xg8PfDXwf9qA1uloDgBegKoh-0NgJ7QI2MYwIC4-IgKd8BAm-3IC7-BAOOItfSanbgm-OgNf9-UFgI+UZA+Ui6hevJoFj8B8MvzIdK-dXx58CfR-2+BBfF-3QDDbaQNwDOsb6WI9n2CwPNUlAjFxV83fMgNlw7A1P1EDffOf30DZoDHDMhb0Af0P9bwbH3gCizYS3mYUzQZyRRb-Elzoh7A0QKc5M-eR2uEIGftmtAM3Dvwc1HdOIMIC+A5QJH8G3M93qC0gwQKr9PfEQJO8avVJAiCXA-pEZB3IQ4yndKgxQOqD8fOB1SDQ1O0QO9hAqf1ECZ-HyE6CCg3eGwDWFDuAUDLAvwOG84HQSmAttkWAOCCkgnIIycQQDoLQD5g1wMQNvmZeAP8qghIOP8DsOoLeBoICnTJBYQcYKECQg1oJjYHsXQIkDIgvOHqY4hInh8DoaNYLsCJaJL0Wt08dIImC3gqYNXY7gcQP98fgphD+CutbOAGDVgoYPWCUgrEJeDmgyYMQC0-dYGJ8jg-ILeFVEC-y61lgy4MGDrgqAJP9kgxtwaDKA7HlxDoQ-EPJ11gc4C+CEQroMvVyQqdwuDAQqVwADaQ24MTMvQUinqAJQ9chxDbAvYNCDYQnXysJjg0kIWClPL-R4CIAmkP4CR-P7yaDZQigP2CY2V7HhDyJSQPZhKfJdSiQvUNyhj9wA+INOIbg47jH81ArIPzBDQgXnT8uQ00MRDh4N8FlNfBe22rUV1bB2VtFQmPhesUBb2X6EpDZnVPUfaNrwk4b1NUnvVlPaB1dCcuWBBOBRUQOHxkAxTRxqDoA37zHtQNYDU8YywvmgK0p3BuT68sNBYNOx26XIA9tmgQoHyAbgT-H04j6IREWBTYfIC+dEXIkhWMqtAQGQFCNR4h5AWXagU7CCIYRB7Dww1Fx-Ilgw82Xcuw4cE4B2IZDmlByEJYIlsdbJALuk8mMMIIkimXiVKYOApUyQRYw+UwDNI2TwPYtzreF0f9bIL1yR9KUW7yJ07tFikegAHeDE2dCw8HEWBXgUxBOBuwpJ2WAunRuzTs85Mt04JDnFG3cFJnL7CqdEnY2jrsvvZYAAit1bFwKkPHI51H8EeXgV3MovLaiZcZLKELlD3ggR0-Jfww0U+AOnU4HAiuaChECccnP4nSDYItn3giknOZwSdZ1D73T80Iqux+9djbCOojZhfCPdgMIdiOd9OrMAiLdtQv8JkiMgl0NE9NMeUIaFAQ0SIycHKE4G0AGEL7F2B1gMcBo9dEaCKyIpItp1oiuIqu2OBkIviNqd0IxuwadyWESPvCODCSMIiKPYiMtNeTazzLk2WfUPUCmQiXSdDMtHCLgiKOTJ16dTgFiMexiRfJzzsuLbEHMidQyyKXgwImpwgimIvpxQQBnYSIIiwojiP3CsI-KOSiFIryPAIrTIiL1DMglSJXA1It9mpsqI4kxuAEIqKP-J+nNaXmd0bApzxs9SUqMNE3vXYDoj1yedxewkI3iIyiJjfKM0itDF02wj+osSKhkKonyNc8-I7mxZDyImEKtYnIiMhmiBeSKLzl2onKM6iYnXOwxt0cBaP-UTaGgO7sknYaK6irI+JwntMgJ0QKjpIwRlejLo2aPWi5IgsIGjqo5SNB8+xeqJqwJ7OtD2iNOO8h0iKEdxgMjA4E4Gw8TIrOi+jKIl6JciqTT6NciERX6KxilogKPTC6oiiJqwVgvcPGdDPOiPSjFnRiKydoojqMew2I3GLmjpoxmOHhMY0iO8jHQ76LEt8Y2qPv8toj7SpCMICGLQoMIyEzHsQI42kpiYKamKijTI1JBRi0jZyOZiMY+aJZixLHGPZiNog0JBjJeOWN2i1YowAViRYgHzhixyDqPidonGZ0qcsLJWPci3olQIXtVYzWI1jrAoIModNotkIDZTaFFiFiDYySMUNMne6NOjZnayOQ0knGCimi7Y4WKaNxI6WnCd0PJoJdiE41QN2DtYomLU8pdLdGjiazMyKrkKY3xxeAknNqMztWIvKKji-YngTtijYmOKWik4qqJTj3YtOP5ivqVvC9c5vBn3UYtbc+EHlJ9Dvyv8f-c2ADc24JxwEgXHT4UHIRnUmNwj2nAHyli-HIuMOiS4+mMwN3HauImc7ogHxGjYnMaPmdbIyaL1JUnN2HScPg1qMXignE6JztgI86MnJi7eSircyY8p0ejxo97wyj67ByPqclDHQ2acRSe2JSj2aHxy+xpYnpzPiYo54HB8CMb+PxB44qqMDjN4h6JDinosOJQiwNB8mWc4beuNcV9nKePCiXfUaVV9r7a9SBc14nLCFcsXOQQecK0OBhecrEOoDIi5pChKFAnnZVmrRDvD5yY9zOQzEH5fnGTycNRDHbAvowuGowkJuPHSzKj1ZIRKBcuXXYU4oZuGl2GMn3Y9CNlOY-0SuMfXC92jcHHSniZ4BWW+0J5I3G+2L9NEusR-t-TDPkAtMpajXrNgZQKMEtGQpt3B92zXiwLMQQ3qB7cwNbtwG8llT40HcSkOFxfMcVciUHN4zPYPajKwWEHzRpQ9INyV7+HxNYQ-EghLrMgkzs0bMK4vZVr4ZFZJOFNUDd6OEdtFAc1rc0ZYc12ZhEdqLtVjFGJQ5iRQk7zKS8krc1SUdzX+LES0LR7FLdckgJP7t6kwe3iFR7P4kCcdozuVqTjzFWSeopOC82PjPKT5wbEALDKTmkSxdVjvjEPXyIAJmkjLzZpSw9ZJLCcUEd2IU2rK83P0bzIhXPtYk+fHiTiQkkmxN2A4mzVCCbIpNdicZGeSlNFuGU3uISZD4jWcbXa0xWsCqRqKnAC3QGkqT5IiPj1jzEc01kiHvek3EThlN1S48EPHjy+s+PAbiUEBwoTzOUh41aOdpxPMhKC9whM8NFd5CbL1SsWFFzwficqXpOM9PPUz288xrajRqsgYwz2eB3PLL3s9BWPszIlFHfoIC8GU8lLi8QvBT108bHWlJr9SUwL0OtgvSlJ78ChGnQi9mVAmOi9MvWTwpTcUsL3Gs-PAr05SYvI1TKteUhLzMl7DPLxgh-PcCwy9GUhVJ5TxUvlOQEv-FLzVUZU2qLlSADIwDq9zcCbwq8uA-vzhJq7Wr12d6fTvBjCWNIEIxDXY50NTibEnWOWSvQ5iDNCUmceDF8DU321u8GXTUwBTpYQUMxdEg9LwBiQ0gmL5jPY8VzOS9AnkPLFyYa2RJiA0rUL+jFo-yJqi6U2v2bjUJE0MjSfQqQLkDYXUtKFDvkiuKUis03mI0CHw8nSJDUAkkLXdrhINCjQrcNEN8DA05OJ2DG40NPTjGtJwILSTg35HqY2LdvgnSy0h0KqSuY5kJ5ia07ILDSi+Q8LmCVQ04O-ZtcW8PXS20tNOUTFYqtMBihUt0MPS1wcIOVDh0yJA7AN-NtVKDv2VfxCRPEqvXRDy0gOLHtrYniJfjFnN+MEjMIt2Or8lk4GPnSi+PIOcDl0y9RjIrYDeHeNU0qwJCSsQ+xMzTZ07NN7TPucnUb98074MLSDA0xKn5bFFsKdZsM4ENwyPE1xM7cAM4NMIye0oKKltydGYOxAT099MNtHE1GUAZ0EDdPbTM6U5PvTu0-dKfTEM+lMXSKM1DPLE0kqCWUUZHfEFEzr0nDINCRgvDPgcG4uDPRSEMutOlkUA2YLfSpvMkLVs+g1MNqUGMqdJ0y81QcRAi3IUs1gyWgkzKQ04QiNMm8OjItJfgVMJFVgN7M4DMxDZ3dP23jcwmdMMySU2TM8y6rMQJ8z9fLOXZMUBazGuTuHYjNCjxMnYzCy1k7MPCTX0AzI8zc0j1M5DyM7kKUy-rT2y5BF6QLQ5TQw+Rg3DXrN8PNxowpnRY1WFasOLBaw9ZBiDcNOODZsKpQamFteAINy0CiowDOgkQwigP+szLW9TYyJXWzNH059FXX704BMzxHNTtRG0Z8E49ClnUJYw7Krsjs+JxOzvYpbPVDbk6dLOd2A+01lSMvaD2sd1Q7rJKxsNZmzw0hs57k5tmgcbNJj87WW0v1PZNojINu-C1L+dmNcRz+ynwsMJOItZNdy+S3Vb8KohCZYdm1MOfVmWDhCZCKjRyAgn5It9xAagQGVlTUhM5884ZNG2p7PYkmPCtjMlx2NMTRAj9SmomS2ITDVY71uxsY8FK6oxYwWOwTCo2JnzjAE+eONpi48+OXiLo1JImzYmDnIHo2g+4J5zGkmiP-jOnDKJliQEumLATkYiXNJjvM2uM5zWVF+I0jmo1OyyjaY46NiiHoq+MKc+orXLT8B0n6L1zfiA3LtDsQbOKv4Do3miOi-EC+Ixseo+hwlI84p+N3iJoyDIEj4nISPizi2crLZY64x3LlzDclFQFyGI4BI9yl4jXPFyE8wPPAy5ckPL+J348PNKzQYh+xjyvMuPOdyjAV3Mfi0oguO6cF4lPNFy0863IzyEE5+OzzUI3POgzSAkjIDZffEiI9TS8qg19jmcgPObyg8iDLbzHsPPJgyu8q1kr9i8hLP7ypshXMrSfIFnL0tp8t9jIzo8h3JLzA4SnT7T-DU+BRzQOHHJOd8EsnMQoZeE-Nd88ciP0JyvzT5O2N8IBhzNQKcxVKpzhUGnK4gn85DPvZGc8GM7TV84hwINJdIvO3z580xHjzY1FqOyivc83NOjLc7Gy5TO83OOJtJcz4N1yZchoSdyB83nJIDoC4XLVyzc7Ox9yEozXOKTQMneKzzw4z73byw8qfPOhY7FOxnCF4x7CGi4E4OLAyc7KUXIKToymP+8l4E6RbB5gQWmHBl45AoV0VYyTMEcPg6XOBosCq4HlyK8jSXdzmI9XMpF4o6+P9ym8zgqQS7IiE0nzxCvn1tzQCzAr7zd8svMHyInCgsQjR81vJoKJ8jvP6Sko4fJ0KFncfOeADCpwsqg0-KPPtzTCrnIXyfY3AoditCgL1FiCsptTeBf4AjwcLMPFBNwcQM3gpex+C1pJlloYkOLEKvCl8RcLYmZ4DojHgERBew4Y9cGEKCtSQpx918wvNXk58uKiXgnC--KHzUC7XJ7zk02XPMLToffPUiLCiPxUya8K-LwTAgwWCxzL84nMxTScphHJyEpOkwfzac7-JvRyc+wXfzTKT-KsQ5ihtPBzLwpfP-VRomwqoLkE-iNoLRYrIo8jZU0IzQLDgrfP8L9ck2EUKjclQpgL4Y4go0Krc0IuuzOizK1kLKo2PPaLF8pQp-l7i03NgKni7qNIL08sIvnjXGAdQoRtAeJliK8i+Is0Dtcm4E+KVo8EECLQov4oijRY0BPUKQSzGyQLji6BIo9Uo1wr3ic8hwroLDC4eEYKtIqu0gjWCqZ3HtwQVwsSjUs7QtyLGSgor0idgPOSMiqSpHXKKjUuTOLY7c9WLALaihQsgK3imCJyLdimyODz3CxuyOLhS6YF8KxSq4u+KKdboq2Kd0-2J4Kdi7iPlKx8+wo8LHClUtXBDw3vICKfioIp1LjpZksoKjSuwoOKKS5UrBLpShgsSK4CvgscigIxJ3SLK7TItjYvSkUR9KP4gp39LSijIo1z+Sh3EFKM0iPMbUTCuQrKyYMr1wh95ONuJcsFbfYRY07sk4VoNWXGx37iLnTeXuMR4nyDHi9sNx1Zw7Sr6iqdHA8MsELwQEQuNCYym-MgTHAIktOLjcuouOyzo+J12A54wuIIL0cQ+PHQ7i0+LrycSvJzxKXim9FvjaRe+OniSSx0t0LX40PLdKijYZ3cdMS-nNnjq8zKJpjPcx4pCdty3qE7LugbsrtTBoxkq3jM8p0uoLvsBItkCVnINISSsEustrQScjHMm4XuIhP8DT8wIPeJznDeCYTuuFhNWw6ExbmY8wKytHuIlNGTL-g3Mww1ENOEwiW4Tsk3hOmlYU0RMVzD7NeQvtjEw5IJoiKiEX0Tj5XRK0SoRGtwDNzE8XmDMM+UMxE8kK2Bz0zRg5twwlW3FisfSMw5jP4re3LjN6LRIY5JHkpCuSSPNps9-GsSiM5IPBgwk4y3FD9YGpPaS6+DCqHcKihJMsSkkhSy7MPSv8q4qnEhsyySaS3UtkJyk-JJDNaMwmzCU9s7EraT+zA3itKEy5uwsq6ks9waS9yyj3rtWklSscqOkjyq6T36HpKM8P4vyrZSt7CTmQFd7aOSFLdlBlVwqMRGXnvlgTEpzhTp4jDz+BVkgDXLDNkz7HYSiU3ZOU1-9X+WSrRK5iU0qKs1pQg8cTfSriNYTXywDUTU2+UbYhTXhx4SdQ33EnJc3XqHzchgqYW3SN8vZlBSBqwFNN5K9bFImFi-DqrupmU-4QyykDNMLtTjU7lK1TzUs1WEr52YlJXKyUyaoxUqUyqws9mlbapwT7U1asut1qnLzJVnPIqtYqzqvapNUJUp41HdpU-i2FSuUh6pGsNqmoVVS+VGVQ1TNPRVJaFdUyVV+rpVQr3lSLBOasMTrq3azjS-qiGodSMIJ1ObYXUhUD79i6VMs4IUatf19SOs5r0YyMEmwOrTeKwmMTKs2dYuSyXbaNON94ahmATT1jU638KQsrdLGr-DXdJJr4M-1HdCvqJLKjTykGNPKIwPM4MUlr8FmuFC2asyq7SOM1ipzTESgkIUzKs09Nh9GAynyXl-3RL3-QE0xbJ9JtM4koIyYs3CLlr3i9LUVrvQyjNJRLqqqXlycs9NM8iDakrPlrydNUt18LMvzIMDR0gFEHhxajtM1i900muNrKiibTNrG0i2t+DTA0mTEyb0warvT1o-2q5ra0gvMl5X0odMsyFg1dP-L6uKOr1qey4rLxCnagNh-zFM5WquRHuI3gd4w5LOq0zCa+2rzrWQguqtZN88zNTr3aqIM-TfbRmqy0R5a0I1D7QiWorTtisksVLvvTMKyqKEISMB9osx2pNrJeXjNdqW63cVdsB7duzHq2ExfNtrb01HBCqh6k0qVLfS+7EbKJ64FO5jOaozO5rn0x0wuLm6lDJLrlMtuz8hClDkuzqa62Sv7EoEU7Lmg3M9jMNqcEwOuAKTvdAsHSb6gTO6CAslQyCyGsn2okyXE8LIKyF3SENeCPYhuo9TkSqqtDqqs0lDAbjDBarZ1q6hzJsShIrMIdKos4mofSE6g9PNK1k0UvnrgGtOr4MaspxM-BptPfLZkSwf+gfrQA-fzuZD82clRzRi9HLPyJii-JJ4VikJDWLMcl-KmKk2ZU0fzfyoRtHhX8s1J4EVlJcVJqEcunLgs8apHPLyACm3JALqi8UtJTucqUozThEABKTza81QqIKzy14qJqZ66WRRLdxBGJtKMS4fPMaVc5PKsagSmxvpRACybKDru+Axo1Kd8rUpwKvywJqnKvG08tnKzo+cplKmi4wqCaUy60tCbfiycssaHi9cGBLYm3qNsb9azJ0NL1y8ktNLKS44ozK32F2qK0aioxvRKFiLytSj3GqmM8bMm3KPdLTGhCMKa3C3epHrYy4KKtZLS1oqwLam-WKbzGmoBIybAS6JoZj2SuUqKbh6zwsobRCxxuQVnG1JttKvKraj8b9ykfL2K9CqDNKbFmz0IwLkm64pca6m3RoSbSM5Mq+KQm4gxhzzixrP8TdhT6zbiTRa7xwCiYf1kIqBExelP1cyyHMPc0vcNOOabmhY0y0e1W92BbLik5vpxGo3JEBbIvKFr8KYWovnqKNLbSxh4+bJ1iSbQWt3nNcM-RN1fp7HWYycar6opHRqafV8LGSlXARrQgLs75GDCuPXdzHUsDdW010HrEZv2jImlpu9zni7GxQLMrDptDiuml0pKaty-eleaj7Wlw+a7kL5oxb3CRhtsruGmhARbbUsbxBbUS+VPhaP3RFokplmrOUY8psiFqBa9WjVt3F+SkvTXlY4LFrMIMgO1taB7WoIEdbnWh1tdanWt1pdb8wHFtRL6qbVog9IWpDW9bzWk1MtaMW61sLBXAT1qjaPWmNvda426NvjbJACNtjaE21NpTb02nMWcrQafFqRk1Ex4n8x-WxhJJaN6aiLeaOSJVsVsmcwVoPLBc6mOzzdIisTNjPU+WKui4nI6IeB4EwCJw82CvstVcsSScRnh7SrJvYL3GKIt9K4Q+YHsqj5X9yRtU6byuex1k-xxuLeaA2jgTRo19QOqs5e7HpbMstoKNoa8idszDsLdquKwRKXhDiQoKL1IRbbkURk8tTW8fhscQ5RMPDlJUTNpx41UNNsTav2z9p-a3W19JiCLTK1tMwfywRvD5qAsxuVyqYviIFpc1JtsPCxnGePSL1yRBNNyYSpJwbaxAszJwV+24JEHac5bKLHaDirkXcYSoL7BGiCEmdt2zjY1ZrOzG2kignq1k0jt998A-ER3bFqy8wSz92xuxuBSi1eRMqx0zurfgQ0dnNSRVaAeMzqCaETofb4w5g3McVhBbO+EtTEHF-bv2jNpU6E2-9s8NvXHDu3oxiuRrA6AGxPJVzoOgHyhK4O3xsM7G254GKKoS-SLzktgQ2lrzqGleh07uBQyjI6jyo6NRADsnxgHL2o6dvp1Z27YvmBl2iWI+8m2hjpbLS4jdqeqpOrbwJssCrjtOAeOo9qWj+OpVDPbyQeqDnayWx1MzVg8W9tJbupR9tk7n2wG1faWioDplR1OtTtq6v2zTsGp+w3TtpbASSVvEtauJ9HUQUqsdAUM4u7mLza0MAIhyJDA5MBBM4Uyj1OB6PaWNI7CQgH2liBm9rrA4HALrvA6jOqDuDyMOoQumdcfAbsZAhurEmvLK8sdoZLD2wXLiLjoqmOeilQ4CiJbVbcrDvbjyOg3bpKWtg1irvyvTvvAiy9hqm9V1F2F7pWW+618Mq2yGO5bJm4dpiaECqXJbby7IVsQSRW+yLNKthLuIhFp0J7PeQSysCrLKThCspdypK1aBrKWnNxsg7xmggunK1C17FCcf4rZpnidmx8v2KEeg5rHLcoJO3SbSeqJvB64ouctyaFy4pwWT0q06re9COtDrEDTS87vexoYohsNaSHGfF3Kie+iI8aJmk8vB7wEmjEvLRnRIshNoik9zhKq7cXt47BKqXs9LXy9BNrrMEj33Cbg6XHPLdCEpVEO61GkDuAr7LUCsed4K6hP-TbnaTKQ9HbOCqoSWEwszXrUKqao4aJDfIibMwjNCsSNBw4XWzd9TKel6MpEx5RkS9XeQhKMRjYtslqVEmwIG6yK3liDcdEwxKx6I3SsQMSNEwvsDckxBNx9oZqlN0Td8pNN3QdTLC6vvDtk-ChESkqwqoazHM2BuIaiszRscsaqy5PfKz7QU0V09KuxvuSl1R5Kf5nkyYnlM3ks5SwqR-dRvEbw6r2q0ow2-hqt7ujVmqZqUW2qMnq+ZF5LBTgm-fomrVE1zoHJ0pL5odFHiSeIt7yYmtosa2enlrFyq1G-vuUwnanow8DeiItzUUEYXpbBRe+EufLZ8wZnHLeuqAt7KRcmcs56cmv3KLyuPRcsVceCzXrm6rOmgvic9ezMIN6Oy8SC48IEu-vqalc+XqabFe1PJ8bqi-AdV67+r-p-JJe3-ubVoSmIqAHoM8aXf71lNWk3qa4-yN27zKdRBhdsxCZK8TtK6ZIaMgFRipoy63TEMhtiiTircUMk4I1wyGQjiocT8JcqpANcIkXocqIqtTKYkNBgXut7EkgpOMqT20ytRj0JeQe4qQlfjpj61fXgaml4PUQYBNZkgwn1SbKaix7LCLajwY8puujz8HDe4kK8CeeZazCIPBm8roHgB3wZ8H-B3wd2UypWvuKBEqoRTrN4hn2ghdxk2Oqo19lWnSOU0htBKftSa9uAwim20Lo3jq5fOP7dPaKFIE8TlFFIWoeK8hvKhZG0DuxAUa-rkcsC6aoaRS8K5rq37JPaGujcZqxRrWqlUl0hwaxefJo+rRUnFNSEIG5bP+rIarqwGHNs1lJkJBUxoeKtFh2aqBr-hWGpFq97SYYBqPPJRtSE+rMGoGtEa86qOsraxz3C9zhk1uWrdq6YaD7NszWrT77h3VseGRUi62uHRhy1JsdrUw1NMaphzRRxqfU0AldSWPPDoT15nK9rAFruhnPxreA0LJ58RuxFMH6Ha-Ovsb726+qXTb68n1VrY05fqWs7vf5OWjva7Uo3qY61lTrqkG7EcM8+aptIdwS0m2ujqM+zIY5qyGs+sTrkGyGMZGw6pEJbTBB1kZzrwh2kabik62FpDrfMxepw0I68dLwaURuqrjrT62LNUjDmyprAVaG1uvDrL0qupFGX62qJVMBi3AcQaJR3keDrKa-msMCFoIlvMDKRtkYHqpa6CtfqL6pMqtGmRuUfPSM6m3vL5n6-Btzqp6rEYCakM6UapqYeP32qr3A16H9GlRqD0xH66+keLYm6vjLdrZRrqC-TMulgwwyNbXuquCd+ztJdHOMnmtnqwx60ZOQeOWMYLG-a1UaNqsstnMytcuhEbxGQGq5ArHmevy3RGqKHWosNRRu6vKj467kYobyarWiw6aGlsbobfkdsY4bL+3WzzHqQ6sasKTo3J1gHIes6shMHOo4ZVGuRtUbJrJRrzNQagGicZ1HBRgaC48qLNDygbcsyAYBKlelcYtzJ2zQvczgx-+qGayxz0flMzxtrHAHgCKsf7rCxs0bnSRxqLo9GBR8xBGRkPWiivG7agmLhDQeu8d5aue+Ae-rp6kMYSzj0tMYN85RxMiCGn5A0YDH9+00a1igJ-cc473xsCY2zMxzuuzHw-ZaD0RFRxceVGT6ncbrGhKtAsErQJjBrzh769Fz-Hfapcb5aOSldpex1gYEBraOQhMbpG0J2opTHxx4utbHyxSMa9Zfnd4D4noGpic5HPejYb3GLRx3Lnrmx+ScnG2x1ZhnHrO+caAzGJuxpQmXxhschimxrUePH0xixC6Tnghif-Gaxlid-r6xowvZCoeo8cMmTxkFOXqZx7G176wmqkfZG1o5ia0mhxuLNInBJHXP8mlahSYMCeJtAm6j7R8KcdGAJ4iddHDm2bs4n8RqIJ-HYGM2LUnrxpIP26uE0LjCnnxxMekmNJHQLQaZRrCYFraa6nz7iJTcTrRGxBWQKSMNWFNIdG+x+3o+7Birn08m+cv+tsnUJZtqSnzaricFHg3U7FQco-N8vwm4xmB2NGWZFoc0mZagOu8npCj0JTrtRpybqN8JFaaTC1p6Ca4GO3FjLunmMmUNrGvJtiaRK53fkYWnhBCQeqJrKzTPWnLJghvYqxghBtynixt0Z-l2guafQaipgyssGjKhBl+nrp6kYjNAZ15kemJp53ymmfJ2EP0mHJgKfTGegxiF79LNRGcimpRxSKLHZag6aoCA2QAfImPprIdr5dBgBTozvAoacNHKZuSvfqXM6IC-rxpmKd3HMZw6dNrAG3EbxnWpgmZwqCrSBrZmCJjmbfrwQOBt6rgZwcYFmqZ7wv7SaA96ehmlcNLIfRxhn3RJmnR6ZglVAZtGf5nWJksalHEs5qfDGrMnyRsNd1IUGYaZZjadfrCGjicizap6yfqnXxhqNS7IZlqZSzCsESjqz9h2KpYaJXCMN3t3rdrO0b6s+YbyyFZnvq4yf1G6fBNXGPKo2TcqhEqayqw+mx6z-EfpAFsTWUckc7m2-JyJDdQ40N+zHwx5oG0gc-IhBy-hjYrzKy6rXB9HK6v0aH6sZqrnTL1uQ5To1oUBnQgIkRmA076AZmQdKJBnCLTH7TezBwj02WpNUuaD8seYTmXE5QaBnKw+YauyrJ-HXV1CddlqB6dq4Cf+z0y8tEdxgwsl1kSmvHhtwo+Gz5Id6b8uciWn1BZobGnz8hRqkasFGRtmL9O5HJfzFixe23B+i7affmA5v-KziLm7uaFm0KfVrnaQuiAu1KNmsgugXqZvNOhbcWmprObOW493wLIIsnusaIex8biaBWjSb6b9ouBbaK1m1xqaqoBwgu8aiFoCO574m1BfVmaZ65p9aEF6hfObaF28fIHGF33P+yWFshee5eF+Cf4XVx4heYXzoHofZrAteMv1rgJpqYwXOFgHzRafw1nvwX2e+8fgKpF5CdIWYEsexrzIS2dS17YSlgboKlFhbuqbtA4ZoM6xFsgfrzcSuAaEWDF+2v2zC4kxdQGL4dAaI6MIpRcq6bFqhuwX7F1hb1KBJn-pyrGB--uYGMB-xfinpgWfMMbbFkJeB7d56HoiWIShdts6zF3xc5p4l3SaL5ZJqpuSXgl7hZwX0lgSFoGlFnGdGr4FiaJMa55izqpMzBjkeyKgrCuPJtSa1xemmBVDhacaoyyvXTKHmnwOfn75-ey2ndTMBfMRhikRs36gKp+cmKSPe-ImW35xZYAXKcoBdFJ5l6-O2kIR0eY0XGisJe4zL2s1pWauF4+oaLjlu3u0mZI8pt5qzlrdq4XzsnhZvHxFpxYEXQSxvOOX7l+tMoW3x8pdCXcFuhYIWGFyRaYX9FjJZEXflsmf+WzCwFbSWYHOCccWYBh8YhWelqpY16he2Jb8WPsCXpwGNR-pfOWGlpBbl7hyg9q0WX+hvLybPB7wdyWtB3FY8Z8VxuyfnJc2aeRbMFlJYRWrloUog6SBknspWwe1pu+W7K0xbQGGV-JbxX9ellcObAl0pbRLUlnlcqWV8rFaYHteixY7bjQ6Vcm7DmpJZP7aiuxcRXAxmlbFGEl1cGKXj+vfoNWfi4Zb+zEo2+fGJxlzacfm9mWZeF5RG+smmX-5z+eWXpi1Zd-mdp-HNOxAFlKVUbtJyZd2c++xEbjngizqpQXwLEKqQn1xt4E3G4Q54AASJJk+fsm6lqhcuXIFhxef6hVxCZcXWS8JYTX-wkgvxK85FNbzkxJqvN5pjiyuFGbieoXMFWEJ1-qC4OlhRfuzFmkWfVKrVoxslLSVgtbbWJFtFcEXS1k4rtTE1ktbJSNx2tb+IM1+gtlhWl+tPeXUV3RfRXJ1xkGCqK1wSeTWRJmgPTXuO5dd7ju1x4aUXDxjldUW+yxpdgm8Fk3PbXsmtccnWbl2KaLCxVnxYlWqPKVewGZVpRec7LVzlbKWXlipaRWH148rHXN1idfjXDFz9YAH28sXtELtVwCNQTNFx9ag3L4vRYxXh4WRfc7sV9VbiXf17voCGz145a6XblydZhXUWolaeW1F24qOXRV7xYQ2dezAeQ2-1nVbQ3m1-ldbWMNj5enm8NodoI3zFojaZWUNkDwLlz1u6qo22V6xflX0i9Rdx7GNuDeY2cVyVbE2ON1DYSKqTQTfw7VNwjcZWsBkjZvzjbcjaIGAl2jfqXb14deuXqemdZfW51mtd5o61pdd6aTlmfMs2qF0DaBXlV5wt3X522ddCqnN0ScXWT1tzabXyN3Ta3q91pNZWr515zdC3ku09fm0pN7pZk3tci1ZzX5CtMvubXp0ZaPz2BEBamX1l3Cmxydlk0ddXJG31ekaZir-L-mqkDZbfytlmMfK3QFjsrRqY1+-tZzMV5eb67mQoJYVWD+tJpHW+Njdaw2t12DaaWGp9wThWUm7zaNX9+iDegHye8FZg22mqbc9KRtyDY+XVtr5c7WBJ5CIw6YOgQohWP6yWILjj6uMrM2E-abYijZt-XKHWwmvcuRXC1p9ecWHN9bdpXq1w9bTXxJ+jZO6FChFbYWrWQDay34V+baVXwN9mm8HvOpeG5KknQyMG3DVw2NVWYlgzfU2jN-LIk3-CVdYib4YvRa1XNN2dRC34nMdu4KlxzDtAjZ1VNZc2wthQoZLE1VLco3CVoNuJXrNp7a9LYtxzZ+3adpLbc2313cYm7hNvJZ-WNN4zcOa5N-VawXuV-Nds2Ne2bo87ft+tYkn24Myb7Kgdz6BDLZ1I7fo2P6q+MHKW1obYPEUBrbvO34tkLZaS6d0etSWrtkRYo331yFZ7m32OVal3tAx7eG25d3rYFjWdujewKPdkRYF2MqpZ06Wot5ZObK4d9DoB8QI-XYQjhyy7fkXrt8SuB2hqn3as33d21eML8t3huPyf5urcDWeisrYfnRpkrYJyv5rZuJH89ucmGGm+pYuAXWt4rb2Xo1m+dl3y17ypFEdF8bZg2gtnncm2vt-TZE3DN9jfF2s1zzYBW81w5beWUVlbfHW9t5pYp3hd79aQ3Cd4fbNWtae7c1KIdlvbvclt+heibdtp8eEWVNhfdpnB95fax3SNmBcCb1925oY3PdinbKXl2txHs6sl5IrFWAN0ffhXx9pTbv2mNh-dDj4nMueMXslt-dX3-Z69YGWSVjneU2KPbMO1pPlqteEnFdlLqsWP9ubdv2A9uze2aKRfdbi3gtm6NlXUD05pl2J94Fb4WdtmfYP23Fvvb-2UOhygrCIs1-dQGlFvVYHWuVr-Z0att5bcIX99khahWVNmg6RjeaLjq8Wyd0A4hnwDtncNXId+9ZBXtF4tY+2RV-g6R3-9ug+EPgDpg7EPalrNpv2I53pZo3dDkiTIMuGytuR7eWfxDR7QHLqdLK23YeO+Eqy-HrSJCBslcPLVc0FamaV42stoGPFoA8YPj9xDeAGUnDsaPj0N7bbG3K13g8FGH5PntD314-vZF2l9mEHP2n5ggdl7uN8laPKuDhhZV7lDNXqnX+xugciWRDtVYH31N2BQ4H5uNOe63Ppyupiw9yiNYk8vEz8vL2XV+Ku96Xe33obxaEwCaf5YK9o6vc3ejIYPkUK88vhV0XEPsXYw+r5zb7h3c-t+F1EzbKMTyK7ROSqqK4itrNqNHPsLFljv4ycHly0tDStbq-ac5mk50aJIbDBkQboqZki-i+nJLaysxDwQsEKS85BmlKsG3qt0N0yN554-2UmZtE232bdiwYuOmK6yp3mNtmGZeO4ZmflnnjVvZh6qp+kCT+Td+4Dd3Gjd4OBGrtD0-shSB5zjyYEkhiZRSGuh8QXyHKj4VN0RdaR6NXb6D47fm2OJfE6xPoU2oZalhPNFN3GK9x3rcIwRgyfDZIR-vvviJeuEetpOTjNggW+6-iYD2KZo48tmcR1MYXrWpxf2JH6XTurB2-p9yeuXxT7ScFm0Fj4ptn+anPwnlvun9PmGb6Q2ZymVZi2bBm7t7U4-HdTx1TXc3hhRKNOXZ-6Z7XxRkicKW1wUHf4yjJotJuG4bY048nzZ56clOBfQqZSmogx2QH7ZA8qZgnCJySfNGkx7XzpntZh-HwAqJ76Zomu-Oej9PVT7o9BmCDkM69OPap402CoJx05VPSD9den3oN2fe9mpJ32Zqwi65KYLPZobAJwmxuu31LPRTiZZaOgxn2b0O1wTLc9PAp5tLX67R8ycnTXZ8If2yHN7vaQPEt5YEzWez2s77OiDRM9DPSTQJSQHbfMDSjPiTimuVE4Cute8Goh488I9FzuM9u2OS-M6HOl6zpMcl6J5U87P3FzVcB3s8-xybVRY4opzUXTvKZPn+Wy04onMgEUlfdU1euHvOszsU5zO5Z807XJVzps-DrDeYUfAvfN3aZ-rJptWfIXrSq89OmK6m31ZmOi9Y+yHUhq5gvMHJTuNXn1Q+47sTGQlMMuzFLUE-D1UIReeVV9SsepH2fA9YYd26g5dG4uKRguSncQT6E8v0l9fB2YuKdq7vc2hBqbI4vVZ+kKouVBredouoT01fnnGLwHreOMTMQ-dYz5threEEc6+bIv54ArbcUityNeOI3Vu1hMuGj+Yqq3PzP1c2m1lyrYUaQ1w5TDWHd+o7IT1i4U+-2MDvRtOWVFiA+MabN8s6n3uDig4iOVVr3YeX-LyQ8VWt9qHbIOwjnA973lLnHZCPMjvfbCvpF0ky7XE9yqqd2+Rx5bT3kthbdYqXt0dfIOqzyg74Onz+DbU3RdzHaTmL9zU+Fnr98AuIPvLv44SvKzzverOqDyc7pXxVk-Yx2h9pI+D3OD3fY57Mrx3dw3Ud+laGv6rka8auTNwufovWYm7brPJeTUaVOHt4q+kOUrw-Zqu4jxfeAGGryXtZXtcyXdYOQN9A+Quy1o-eKP4jk68Wuzrsa8i3Zrwa-8Pde564JXGd3K7iqxDl3auuoui1rivBLvq-yPmDwg432br1a783yN3HZzjsr8jZWuwb5yKT2ML3WKhuvM9Pdy3a5rPbvmc9ovZa7HL8YkL3-VvPa9WGtn1dsuat8m9WL6toNe2GlG2ve2WibvoYbOhTg5Y6uar+u16dzuk8+iHaPT7f2uNrpFv7WkTmjphuZDzJwASteo6PnPGrgXPj28j7pcEYEbh-vrWn+8q5nKBNzncC2kCvA6V3XNxtZRuRbtG7yvL9wNtauJS3a9BvFt3stlua2-gpS66nABOVvA9gwegoHr466+uz9pa-ymsbtq832SDuDd5uj1quwFvI77HYOu+9vw9Y3NVxI-9uuN8Es1uFe17f4XdblAeNvrd42kB3o9x8YN2QBprKZ2HdnDeauYR1PbaD3d9Zq12Dz0XajvBbx7PBvVblnetvpdu5vjOYA-C9IFulPFLEc2u+VulbWAhw+W5vmx3F+aW5gFp1a1WgizbvWzI1rXUHh9VuiuDWuFpVbp7hGm3bCrgNkU3d0gbobRA7vFvEucJuHm6n0+nLvhduTs9SpahDDjqvAXViw7xZGWpgWZb-uoAxEvA5XklpL07iq56vMbZu73Par9HYWu-bl67kYB77PqHujAke6O4x78rAnuvLvFELbPh5e4kODWkNvXvkHme4pq57tDtGXF7lB9nvt77aPlylOs9OgfcpEwLfbyRlZuhy9Q7PoLbAPYlq3JhjOVoYfosP5pDF-U-RpOkjz4nei6Deo2n4Kx7K9bhu9NknYYHcnJzc1Woo4NWUXfQ1zqal3OxO7rzuIhJF9uKTvOwo7AuqjrD2olwDSXaq7BXZV2Xb2pZY7YFr7oS7Gx7bqEO-iLQ950MuwTv8hhO1SjhHkHm9pGLWOgypK6+DOTrQdkwyro37yHq0GMDmaHMVqQtOprppb2bgHNzbXOvbr4HP8EqeRRlH4G8Cc1H82M1XNHvybjr7Bqqf4HNz-pVWlftmQZIHEdiDM26cn-rvieOuzZBW7B6iO5o861mEEpj5b07dEe97mp6W6ciAXYm7AnBgboOu2mzr3qzYoj1PuLnc+78u9dK+4xob7qBjvvlfBZdzmap3S9GVX7qBIB7gDDlp828dn+8SuudmO-BMjr+a4SOQJn6+vYIHi-qgeQnmB5f44H0LgQeubpB8A9sH371wetxqe6wfN77NfRORSnnONbCHnB+IeKm0h-fbd4G1oiJK73uePvGHxMT3ABBh7tQfyW57qc85n592ielnx+79C0pdZ67LNnj++JcDRXya6vQryq5xtDnyvNJKFS7poWbwHmHNCJ1bLklFBK5bP0ogjPcmAAPnuZBN4BizICN5f7sByLLBVdtughMCkd4HJgbMBlZ5AHKSGAnT8yt1Fyooxegx1RYxembRiKohWGGsyIFWDHg0XmTjciSvALG4NA56mp4F5YcJDzdlYVF9e6rHeuYhJzPGPE2NHDj01OwE+zdzBdnXqe1OxknwY6lGKtL16vDUq6I+JMOyjsK6AAq7jhXq9bpkqXcECCN9AEgqrGRnWY36ShdfIqtewtv8EZraFPFxdN9Vl0b2Qk3tV7U81GTb7316Q0CKwe4L6bD5Cu2Pnjat4aHa3misoqG35k-8Ar7PGPVsCh2TLci37E0g98tnoHvv8hLrB0GY3X5iw9fqqZyguc3KRQfH7uqh5KkiQKvKxucDL-+YonWJl8JtfJmSB3Y7y37mt0y7RCBEfZkHa5YunVBJGYrfU31L0xr-rwChJH3Ybt9LvQjL5xktr4PNgLeTiMs5cqzL6HiYcxkFhx58t3+0-DmuHPd5sqE+SK4o1j77MuMP-m0w5FYpHHdvtcrDzHprf0oRV9997Dz5udfayoge1pKeqBOp7Uo4+59f1r1fqDelyxZNLvswwPuGBcjrrdRtSLaXo-6qe7pIrXmPo3pMC1p26+ElPyuo+7PGj83uaPi9zSWw+7kQ4Ht37mDk1jWFI7dZk+PbvnK2HqTDfme3mqlzt-ZiPuvwq8FPqfBrJMaBE-Q-3LhmgPEf2MJ1g+Y3D9FgOZFsk0D4Xu+0-fC9P+MkxoCH155Fe+1z+iHMLPxY+i2PPjT-gV7PvVMHfP8Jz5epXPze+s+h5dGvt4PwrsgM+hgxt9wS2t8hOd7KE-o8gqxGEGYnc2jtL6uc-ennwD6Rj4lTGOP7yQ0X7pfFTEKfghmY6z6rn1t9jdCy+qt3lVjiEUa-qjjY5a-eWNr+qe5jxjjx6cP0e-f6GP5BYI+3+sd9Xj2PibuPu8B78aCOJylAYYtFvtkWBn3+tEZ+ktzlAZV3Ad7b912dv9XervsYqgZyOnDzb6FyD2877O-LvhuzYGjvr+JoHo3knce+F1hLZe+nvrYa-G1CIk8vfYjXJ66e6nqCBYfaHmE8Xf82Qz+2uods0yP7wfmQ9aOHLc5P57xLmvqr7sk9HA5PcZrk4paoR3k7HHka71MFPGvNd4XHv3-Ws4-O39GbocNT5Pa8eA522YwCLQ4hFiJcxr+zrnWXKOfPM9Bj62b2WtbtXznXspm0WCPsynGGzvsrFs6fevsOdRp+bToaFsxJsW21B7sHcI9Q8bg8Nj6-IfU-hr9LsRwdXLU4y9z36byvfMvo+Sy48uJG6m81YVl51dE+zyRreZvmt1dGN-xi0WYx-Ot5BeFuIb0A63uV7qzZuK71i9cUOYD6a-LuHG4F7QODDy2+QYsyjcI7j+7hbqre9Lm54G-YH+Vp+bCSGNYBe3Pz37QfU6LVsweXn758PvpgNe8MRVW-P6heQXwELIf+kCF5x7+t+Tboexn-LvhfJnvrcCQUXtlz1eDh-tAcusX1Z6Za-ujZ-fvhtQch4fYR6q7vwek0izD+qIBl-UzpwbOnlfW-SiF5oQIyuFrbYCyMw4n+Xv4EFfeO7f9Fef1iV4KnWRRkEDY5XiRxOEbipV-OER5fWwAuNP1QiC-WlY7GlQDXlMWR555O-+akH-4zA7UgKeHh0003pOFz5tR9PyOHYqXNIk4ZDmUDRGACyPgWso7v697XoG9RumlUYjkc9heoU041HzteHuCAvckXczZJvYQBCnhPKnrdpzgbce9pbs+doSUw3nkpgpui5FPtJF7NthtcDuQDj1pQCV4gG9i3tbUf3kCReJMvZOsJwCePootm7EW8TzCMlIwui8avjt06vqX10Pu2863s196vifYO3svwOvooDL7Ip0IdE+9CYr29hiP29mgsF8rRD-ZYTku9btBZ9EHiCgIxCOAr-upleULT8+DM7Jz3L-8CHGGhY4m-8oXHo4PxjRRH-k4CDLP-9e4l-4Meo84y+m3BL-lh9+vrK1cPoT0M8hnNywsfd7vlndqdv-sm1ArcIyqdtcAYEc1+vN8U7mF1lckU4ojlR8Efjkk+VqSJdEMkCoIj+sq5kOVP4juU8Phr1jtq0lUgZPMSzODgqNikdPDhr0MOk-tCihzRygXEVKgTnNNUF99SZojdl+Px9AKrss9nMJ9xgRVtWjvEYrrCV8kKLy5rOHMCR0HN8IBne9ieBkYqvnhNuASx8iqBHRKGO4ZM3thVNCBIkAznzl-sux502PH1rLBO9Ecjy4EXJH1kXBaY0fE682bks9K3pA81AWscL5CVQZAYl90YBRVPjJ18tjmghjAfmwZ+sTI5+spMbBOV8YmKycn5hqZ1+vvc9fmI1TnKVYm+pz98UssNN2stM21NQwCXvoMlPkjVtOuL8WlHwlcTngxXVL5RdUHqMu5hsDUfnj90fpzc2-vD9oRsH8BIGj9IxgT8tfpqEnTpxkNSB4FHZqC4zZntN1TuhcJLtT8nfvNMkzhDBCRtCD+XG1J24kmkaHtsFu7pY9sYB39HPo7hnPh64uftzdZUtvUqrj1sKdhI8EdkY9fbqR1SOv45qTg8Jy4irESojlMBtkHtvzrmc2LkFd2mv2UzdtM1TQWfFiinQdnzqFsKSrsBbQZXE44q79HYo6DnYvKsXQWedXTp3cNLlAcKdvUD+yk0DETC0Dkru79iovaDrtlGDszqqCjZm0tyiE9M0Li9MFar798jjLco9n6V0wWmCy7ijsEgVyJSgePVegfCV+gXgDXAdAwIwdmC44tUs3+jGCDBq6CoLoc1WuoeEzAU88LAQPIkxJf5UPkEDZATzRUelkRxPv1ETvsmDddtHtmgXWDWLte9P+vLs-QeUDl-i9grQbQUQwVnRYAdkC6SrkCb4rz0CgagDULHRESgTDEWwYeC+gY2UqgXR8ZerUCUBimC9dpuC-wRmCPwax8iPnuC68v6CDwY8BLdsGD-jg7xuPib1UbqMDzegJ8rfmb1mgvQC6HMZ90QXsD5geIZSvqH12+uEZzwRsCsIQ+htgXscLga0DzODC56fqdhzNkV9dDPRgzDOR9cjGhUDgcAFP3n2EngZQ87waSlAIQqoAIKUYHDDj4gfF8D-gW28A4L8Z63qJDY3ECDVAVJC9EvIDo+NMcgLHMkbwcgMDtoNsTsppCvQVpCNds9UdkuPM3ZrWCocIu4F3pP1Sos-NQUtgF5+vUM4QUWQHLnkCjSCqCgnnTc0QZXswfr89ChmW5KhsuCrjuIMjBlZUpBuvM5LpvNvIe4o7jkFDRgvhlQoT8cMzERCe7kYdzKoMlC3kTlgVnEMCTk1IlIYCZ5BERdJaKcp6hsydcIhhDK9v3MOPPSckXIydUUupckvg3t6cpEYO1L0xSoTUM7oBKYFDMqDvvvfdkIewk4foWQR6LMd2Bn+YKQbscQAe+hqQcFRaQWul9RtwDGQWkpwRk3sMajNlYVqJ0mQdyDJ7siN+QdJsISvlwhwRKdoLpn9pTidNZTvT9I0HGhKfIKC4XnZkOzupMKAmdDV0JNh5wiWdSGucCMZhKDqNgyN-zmq8aagQ4rIez8zRENI2oWSMk4khd7LgGtKbkVpTToGdoLolNpQVDM1zgv55QRC5YaOm5DZLDBzKHchgPo-8h-rF99PnqD1UDDlgASs9g+mqooAX7I8ykZdqNA78GbgXtPHl2dOodZczfpSZ69qZc6YQTlnLio1pgcl9aoeV4JwbJ9-om78W7iPsy-jOIffh6ChASasswQmCqnrX9XdtE4pDnbcNoXzDmdpesC-uDNZYSHdYbg2DjgRjdFoV79YQqrCDQWbcTQdCs2VltcPISrCbVrjcQClP8czCI5J7pc9xfu81h7on87nsn9x7qn99Qc884Xhn8fnoM1-NI4pwvlM9xbpq0i-uS0vngHCpYUDcQbqOYqulX9k2tQ8Btp0wYXrdBbuookhpED9FjF3UBDBjCJhpb1MXmx1sXhlDcXleV8XkP8v7jD0vQVUDjQgA8P1hHsUEM2DCijECKSt4wkei6gaDNODOpjLx4XsEDDkKYgcxD5CCej-ERvvucSKE2pYdoDsSOiwVWAXECJvqd9QIQeD1gIGDIISU1TwUz1MgesDQ7qwD7yiHEHIcgDg3o2DHwd0DnbjWDfchd0Cqnd9UjupDTush02CoBCGPl4c6DoE4wIYeCvsMeCoIbpDyjlwD1YRYMxgRTDioRJ0DnOzCaoZMkVgd84uErm8ZquH0UhIRDdgY05ppKRDhoadUKIcAiqIfoZ2IZRC9DNeRUEcAiXXDZCjgXFDtDCxDpRJa5MEcUZ5ElnDJAXYNpAQscu4cgg8+isdvgUsdm3sCD6Ebn1i+jcdx4mINJNGwjpKsElHMluChKkJkzRHopcMmjg0IPbAREYNNhBt8d1Bts9Bdq+sLPqsNuTOb87LjD8gEfVJKQS4Nd5PMlbwbXcLltpC9EWdsdIaGCX5tJcLZlv9ZBtkcGqh+9IBrspwQXoRIQcoBXkjCDzwi5DPVoiCgjmSNnIcDCKbk-N3IT7Dj3F5CAXI1DuhuED6KjBVsoelCEhkEYTwEycqoUVDQYcJJLEjlCbaHlCbBAVCcEnEj2toQj6oTRp+PMEjuumk5EodLCWToJ96Hn98kDI4NLjhwi-1KNDhkvOwJofSCpocV5loR1su6twEZCktCZofj9VoXyDifj2sG7OYxtoeKCywfo0tZrDCj4EdDJgCdCxgHoDk4Tud2oemB7IXGCfzh78cfsyCYYXBc4YY15n0AjDokSZY3XPTBUYeylr7mwZtQeVhdQZmcVfqw01fqs8r5sn1eQYZds9oVtGYVZchisI13Vs8iTfh-NS9tVtv5u8CJgc-knLpstQ1gAimYZ5duYYx8gCmP8DYeH8kXuHCkTogd2DpYU8EYbDePq9DHTO89EDsHd9YfLD-fs6dNLsrCZYbFc1YfBCIrprDJQRXcMUQrssURwcf9qijjYQSjvtqk0M9pbDLkfFDfLB8kKDLH8RIRnQKHhEDR7i7D4Hm7DCflyg8-mHCSlkUic-sX8N7mKigNkHD-nv7CW-rKjzWrvcwYSiD1kNX8NAQWChHA39r2nd0lEmnCnuhnDk1AmlEKos9dlj394cms9+-ni9B-k7o0iCP8KAZvD8FqeCdisUV6SsesKXkx9OgUkCnwQ3CSmk3DZJAh97jOYdkPvXBAgdmhqEYCCe4WECr+pECB4XUD8DpCYMOo01VDhCZl4TuC2Pqd8TurZ0AwUeCgwUvDoIfkjn8GvD8mgncMBu2080aT1YdtEVt4TtJqvpksjbnPDLQfmijykYi2gVECKdnw9oloY8G1kLkKTjyUb4fECG0bzt54eBCc7taCknKGD34YICSUdTxv4R8jHfnOipgT-C2TpsC0KkygVFMs5yvhAimqFAjRYWujYEapCNvmSid0Sph0Ee+QmIVYY+EuejISFp9eIf9RWIUQihIX1C8xMwjQQT-Z8+nJD0mK+gCLozMQQeWJKQn21fAcj9k3JX1GaEZYL3kTN-yqQ43ii30CaJlCNEaCJpEUfNBwSZpqMgIpfIZwj-IUCdAoUoNgoajNVBoZVhMjJVixh8dgoV8dGZshiqofWDDzG5UZeg6xfjp-CEkdkMdKg1wlLjijJEeklXjhB9sdPuinmuQJokgbwy9kbk0oXScmoZjR1EdcdaTkEjxBE6JVnDoIIkXkN2AjOivhqScTwQXFADpHtdIS-MchoPNBPBVD8obEiSkb+ioJLpjsTuVCE4EjDEvoVDjMV6FDgfxQkkWAMIdLRjXzMMCSErTDPqvF4ErHCCCUgtQy0sUJVhIfMqoYa1hIWUiNCIFkhoYUDb5MWdSPGj5IuOvCONpnMksWWF0cB9IaQcWA6Qb9IGQaZCGfnCdlxPYiBZAqDS1M4ivEfr94kV+8O0tD99+gEj2Ts0itGq0j3Ui1cOkfCM1kd0iRTldCSfvuctoUsi3QR79s1oOd0xr4DjoZ7ZpkcHhxOnMi3MVEEi0GFI1QXVMlzvlc1PKMiNkQwEtkWrVWjCVgSgl1BFKmIwbYV8QgYQTEEQbGd4wRecoYftDHJrKd4YfbY16HsjosIXoVnujCpLKcjQuOciHTuqD-AWz8H3m1lpqtzCTEYGcu2iecj3ro8vtpLcDEfoidITkDd3t8wXsu4C3sgL9BspKRs6JXAMcBMBhbMXM0MMLZ4Cjmp0CvAVFfj-YRlqyiAAQ3NF2E3MsQfcjhzhnwbwvUissXSiociz8mEPjD1fnpc7kReFSYY8jdfn8iZgQCjSbtTDLfsTdrfvTC5CAujKYVXtWYdTkhcfnsVoeYCeYcvkxHjTja5oLCZpsLCkwcijSUUbC7VgyjMUVLc-fmLC0tgHcFcd3w-djXdoDnii3Tn899cdkpDcTQtaUUxi0UaqUNcVSi6cTCi9LJH8yBNH8WcbE88Ytyir5gn8+UUn9s+in88pGn8FUa48Q-p0ogiun9S-hijg4R7DX6F7CNcSqjSQe-1VEA4DvAaOoX-u88E4aUj7YbC9k4Qi9WHjhxCKuW1IPmTiaUfh1IIQu0jaHxE6DhScIogXdMtgh1v+hmCztuU85Hv940irdEgMe-0lHkO1bOsE5XGCkCnNtk9zOgF1iLjyYiuh4tShoXdTdn0kONkx0b2JtlFUdJccPKSIXzg-Z0ut2BMukJ0JkCHjOQY38PHnMspQQHIZOr48yugp1qHp4ii0inif-mniV5FD4AOonj2QTnD-kW9jfvmSDanst0knmsDfxj3iJogfVfOogceaKOjh8XE838d08sSGt9cJrydG8VnM62haDITCY8HShQjQCfk9P8A6iPURXijysu1jHmu068VIDkCYk8VboA90ioR0jSqLEgCUgUu2gd9AhuM8fevd1x8YaiHsSSM3uhilibhaifulaiqUG-dhLiXD7UZZ0gNGSda4ZWj8FtWiwDrLi9HmbFHUXATAwcbRR0b2iKeoGiW4YvBFwRqCUPh3D7HJGiFwXYcQkRPFz4UxtTYlwtk0ZB1U0fXZ00YvpdwSbtFrgfCwttgD2wRkDHIcEcm8u4wBCV0CCisITGDmU04EVFi41h4sR0VIS80YvDW0dUCLyquCmNl2jbOj2iVdge1+0dBDT0UBCuynfCYLpITOXmxthXqkSbQcHtjeloDYwUJ9UIUhC+cShC8fGhCl+iUj70REIFgd6xwcgOgOEnuiTcQejNCJ4TuIV3c6iWeiGIXOBaIdLwkETejTsHei6IfsCskYxhyESAShvv+iL-gpDz7CMSFXqwimEV+jd4IBj43M4DIkdX0wMUNx5xEjDG+r8NbBr8CwvGYlMMdl8SxFRjm+q4pATpZwqkV5ouEYeIkJADMN5gRjzjvsoFBkZ8-sSjME5BRjVMgcSC3gojaCG8SfluhjbjnW4BLtriPjOCdiMZCcUku8T5EYJihkjTdfkX8dRMTJiMoZJi-IYkjFMeBi5lN8SFMWJjgkdOi4IapiWwa-DACf-iqTkoZ6pI5iGTpZiYkSCiXkVpVCLsiTcoXUNUkUZjaYSaF7MbWQSSc1DnMYUigbjZiPMc8N9qk9Uhhr5ioaLdYCQTwTgPJ8CwsZRCESSBJIJrFj1jOR5gcegTs5jATksali7geljs8FTiiQdJFW8BP1cseZCCsXKZvoQuISsQdjFkdQ5+qqbCHdkNtpoS1jJcZj8eTiADrZrvjOka1ipcZulekY8NGIgMiescOCBYUtjrzlKB7bFMi7iIaRxsW5NHzrJU7AYMjOLi9D2JrBd-SW1MrvOtj3AZtj5wNtiujrtjEEPtijRqaS5seedRbtkosLhdjVsYkQrsYpVOArdiZRGjDAvo9igsRHYd4figxagTj3sfOFo5l9jBhj9iTqqWDrREZCU5uY8Sfkkogcf1cNIWDiRyaDiDdpDj65Lz8Ycfz8BsqzYEcQ2E6MCjjP8NL9S5iLY1yQr8fsruFlfi-jJ7HupgcuyjkUKTj3cafA25pTjM6g0ibcfjidyb8kdLpajbkX3djyYA42ceTDxceVjDfvhQV0SXsHXoLiOcRzCuccGsgUS5cKSZ8jwFuCjuwXPs1cfLjKUT50KwbriFYc+9e1qsiqsQlM9YaXjoEVCiOMRLDTsXCjNWg7jYKbctNmpeig-kT57cZAd-drx8iiWIklFibC-EYrjzYRLDM8fxi3cZyi8CcMSNfj7j+om80A8bX0g8Y3848ebiwWn7C+KZHjQ8X69uihHiZUchS7cRX8wXobZeDAJSj7lnihvjniz7oD9+ISuxC8Rw82sdijUbOXj8qk+Vq8XnJa8amCq4TFsm8RLEW8aZ0MBtPjR-vzhFHpEj8NuwVjtpM5VmikVE0dHttHqPj25uPix7JPiEIjZTwyox1ouknJcQQA02Org1D8cyF18b145sDlAXHpFTcfrqiJOoi8iHtJ1Gsd0E-HqtMgbKxTH8QYF5KXfjInpX8WCTE87Yf1CwCWtQi0fIZv8Xps5HuU8GgXyVCOhPUXbh5TPcV08UCUgC60TsDxCRgT+CQZTGUQgT12kMSWiOVT6nsKJEsQSSfOogcBqbgSkCWVT2qb09oCcL04ogEdWwWfE5HoSUVKRM81KRfd04YwT6XKaixPKwS84b38X7taii4bajmfhrRVuvpSKSi4STYmqsR4RBTqOhhQkibmjn4eaDkid506XjlSOWPH8B4Gw8L+txSMaLxSS-pJSLSR88-WqKjFUVJTVwNHiRUZ7CRKTrCSHjJTo4bMgNUXHC6-o1kdUTq1mHnQSDUVF9WQbM9t3ktUOoUdSNQU-ccXmdSQvhdScDLwSy4WdsK4b74G8cQN94XpFD4akDj4ekCsyOmUZ-noM5-hzZz-oH42XmTB26KyJRoCf8bijy8ITL94zEVLTxXrv93Pl94xXuSFJXiftpXj5oz-ghpRia5NL7sq9IeOcgPxq9Rw7MIZOwZC5AsNC5rRqERjabUpAcogCgAaHZPXnbTx3jUiOUdEwYAV-jYGHACYhtHc7XgNMOqet8inh0CVck2oygS+C2wW+CKBmyiCAWlMLJPqUDnmQDZzhQCUgVQDD6OG9gyYFV27JgcAtqQDGUTTs5zkZT2AXbTRASpjMKRwYsdHwDXoAIDsSaXSo6XG883mICYqgdTS7tqSX0b9SqEfOD77AKZ+yBMT3nMoD2vt8ce6V60+6dFMnoFoDh3uJE+3qtRncCKTi8EYCQfh5gKXFH8Hycq02UIvAkPlF9r-rI44UB9CQhtbSe4mtdODEa9HbHYDfkFbS03ibSVCWGjZwRGiO6S-Fe4doT+4VAl8PsWFFSVPD2gY2DpYiHTnweQS0gawMD4h7SUnheDC7srcICW2cg6U2CnwT0Cw6b-TztoOjdCSpsfwW2jqBtPD79myI64ezSbCRHSOwSutlMdXT+YQUSkeBCjjnM-iPjE0dgKV1JSiSAj1KlujJjtUSAGfu957B0StgUejA6cQiCEQ9I2ISeipjmcCxQc3TMTvrwbgQ8p3XvcC9CLy4onv1MqtGsY-OBw1PyZpI3moPTu4RJCFATMSGESYkS+u3SAQeJC56WZCIQbORLIWYEyZMvTSsa5DysUiCPEWqiXER2lv1AKTjSQaIbGUsJ8QZapaybQsxSaAS4PBFjKkc4MmRDUjKlJljNSRZFNJFyCWkfNDcqeijmsQKcXSeCiIpoWDfkDMj1wmQI8JlGSZLkGdYUV0iT6SL55QYaSZfEqD5EVaUrYfHMiaQ59ayVjCXsWBTJvplVjQariVNmaCZCX4T3qQETqYlOjXouBTX-tAw+wSwckTtkTcycdj8yT98SrrrjmCsAzMwS3dJKA-Cm0SkSX4QWi34c0zOlmzF8wc6DUMY9DeGckzdofas5YSMyEIoDtQwZRTeYZGCcwXbs5mRBctUf6dlmWacA7vhSEKVWDrovBTBdm95vUSh1Q6T-TOaVTtI4uGDZmU7F5mQOCLgQOMSwc9Dhkewt8mRyTHlLxSpPkCI24QEDr6YwkNCRNF76bGip3vAzDrogyPDuYTfQbPCn4bISIIR6ipmdsyaiTiSGaYgt1TCwz60b-s0GZAyMGRUCsGafCagR2i9CbrskGcd8UGUxsamY-CMWeOj1MW-ChgTEzuBtUd50b+TAETkTCiSJ98iVSyg+uUTMKrQzgEZVSWemwzD0fkC1ISriAjNejWiReiZWZoQuiYQS+GZQzIxsyTJsTxDeif9ROIasovCXJ8giaMcU5GUZn0bV97YQoyaEWMTSKjayo0YwjZIRoyxIRWIlGYpDJSXsS75Foj5WQliQceDjRybR04MdLhDjkMjuyWmCTITm556aMR9SY4ijSUYyTSSDC3ESOctLBYzjGa4i9mL4jjmbGoasYCSWMZFjREptVxYKxjrMY8Tric8TCMbDNgSZcTDIeWzGgtFCviQqzrYa5jvyXRjkoRb8VETwpWSRJiC2e31iSTSTkkXSSHaOQzhcSVDckXoIh2WoJZGZzCOvDjAzMWVDwBC1DgCP9CuWU-jOcV1DQKvD8GZKFi3GeUiPGTsTTiRYYfGTqINSTIjj5rdogmfViQmffFsKYlSbSS0jhUeOd1obrjPFt1ilmahc-mSkzUqdDCTXtN4JkctAgyTdDQyQ+cOsYmzvEUdjlkabjhUn6TBsZdiHkmWSySBWSKLEcjCmVnCi9CUzPUI2TryZFhbyewT7ya7T4Pk+SCbk8i+WaCjTftziD8TTDhWczDvyfgpecTE9XkYCimtsCjp2VGtf8mUzjcdCjiKY91RKRbilceRS+MaZSumRec-PkqjkFJriLmbIjhmYrD8UQpTGpqhSkURRSeiVBzYaaRTLca8sfLlB8F0nJyzYUyiLYUI4mKQmyuHh7ieBpQjvcf9SC8QKiHnkKiS8fDTY8YjSs-iFEhKaDToaeDSmrpDSEaWDTaKQukUaRfj-UOjTAbhLd6-n31CWqpS8aVu17JiHBCabq9iaQs9DqVb02Cc-c7CIXDqadwS7UdVRrqfizGmRM0jSsPht4p6jAHjXCugWzSh9uL1-UR9hm4avTz4N187XFfS1CYPFpIYHBYWY2JH6V2VB4U3iy5lr0+Ssh0Ldggsq5vnoUWUyz9weizm0Q0z0iSvD7CVkDRVkkS+bqyJa0QHTiWUocIGVYSsARSzzYiKz6PiESEsZfDRCkgVxLrETb4SBCxmSNyJmS2jsuWhtMibud-Gh+VEISOzf4Tb0YsEKyYnlqyN0aOoyvhKyCIfQyiKScDKvkSyuqbUTiISnCFiTRDvuVp1Oicqzb0aDyKvrRhsEbCDcEehTmIS0Z+iSwhVWQZhDWckZGiYmDmiZyp1KQolBia1TrWW+j7jLQiSxA6ytGXmy-0UTzRie6zW+p6yveipC5WcejpuWPVucmOSA2WzyYifrNmCYZC+EciYDjlYjUoSZpbETGy9GUf1DScVijOaxVDsQ5DbRqmzXOh6srGQC4CxjDTLSbmyTMX2w6edrpziUpI53hPN-wWvV1ebGYITjWzSMQfZREeBBgsH5UBMe+YxOD8itmhPpMxAOyYUr2zlgf2yMSROyDMfSS7ueVix2V2NIkdSZrsYZjveYCQd2WVT3GeA0XeZWRj2axZzydTj90daSImbaTouVRRQmcoV+TgeoH2bZyn2e6SNof0i32d0zIOQxT+sZhMg5gsThsfHBRsSGSA7GGTQOdmSk2RBzesSpy19u9DZQYb5iyWGDhiAhybMijCL5kaj8KG9ZimaF9u4FhyTOY7zrkXeTOGtpSqbo6tCblRyGOeRzJUu8jSOZSSvkbRyUoXPyPgf+SmbiMMWbi1tl+SBSf2a6SWmUJzFmUXy1OfxyjcWSidmTLiqfotjeOVfx1OWBsAeSfzyIXrjoKY-ydnrOiNYU2ytYSRSdOYSj2rmhSmMdfy5FuSjtOe-yF8syiDOWyibYYzlSqa+i-qTggAafbCgaRW1COVKjQ4a5zvOR7pw8cHiEqWJzV7vKjhKV5zs2TVgE8VE9w2ti0M8cFy8gqFytqeFydqQwTqyUwSm6dVCVXMdTLUX39OCQP80uZdTomGgT2CrNzbKVUy9HkVyfUfXCMCY3CKuQoSquRCIQ0ZfT2HNK4GufJCdaZwQ+4XGin6QmjTuk5tWyu-EkumK8A4IR94iXuDs0eMyF4VizAiRNyeutVTPQb1TyXt1EZnKPDEgSicKPjvDtEXHTw7kvBZCayzUiROjjaPSyz4V+DO0TR51pG094CQOUseSx9DuR4LG0SdzzBTndxuS+VYIVkTT+bWZeWRvySGWkLl0a+SQ+fqyyiThDFgZUT9jpKzcWTXT8EbKzKPr6zBOeUK1WRDyQeajz6IXi5IeQ0K+iRwyn0dlirWWxSVGSwiaefayqeZMSnWQPT+he84f0fMTgMZhzQMcDyUSfX0bsYQkYMfO8OiWojI+VlD9iaiZYoQsKKeaZjNebx5sMZINnEnhjIodRdK2UCTBESRi5ZmRjDhR8xOMa8S1hVWYoeR8SKzLcKNKtCsfievhgTnRdn+WCc7idxj-iWULDDgeTW2UlC78soj7brCTx2fCTlhQxVpMeCL-eXJi0SQilepv7zOWcPk28VMz8SZSd7qcGyHMU7zSSXbRySaxzrhX2xu2dtxJ2bL59+Yui5JrOzlwPOzxMY8Ql2bAwV2cHzNJPYyCOXYycQU9V-MRwwfAZ-dY1LkLOhcNTw+cYZthdIZgLDKTpGej5meeNSlSYqTQNCqTo+eNDY+f4y-4jYjo2QTJRebP1xeROpbGVLycyVcjleeDTNBmrz0+aV5gmW6lb3hSjwmRnz6sY+y3SeGSPSV1j6rNuMnoRT8YybTjCyaXyhsZMiRscGTbkMBysyRzNpajNiJEQXzG+QxSkKQNiiyfTB+oEmTzaYehg7AzAplglC9sZdCKppYzyXN6SdoW-yW+WMi5Qe3ydkYHzyyd2NKyShyYuUUyk1Bhzh+QBlnwsKCLuG9Y2yZtkpcb9iuyf9jvaYDix8fMiiCboiOed2LDEQpcCbNDjYxbDjZyURh5yc9xkcX8BlyRwIZfhbkscSy4ccZuSlfiyjsOWpVjwg5pTwkeSV6eTjrXBelT2Shjvmb2s6HnqK4cnhzJ+VLixlrPz6OZvzf3qVsecQdjbMavz22SCKpefeL5GizDAKWzCCRdKMj+VAtIKSMj7+ShSCWQJzPhSijLyerj-+YyjqUYpzqhSBLgJU7j-ihAKiUTpSCKdJzNWWIdQdm5y8KSLCv+XddQJT4Vz+fRSROYeKYBS2zbYVyizOd9MkBZZz-ca7DA8e7C7OUwwHOYHDg2kQKXOTvjHOSDsWJdKisBaQLNrqC9Uacpkz6QG8L6UjTDmDm0CecpSk4WFz9UepTkBRJKU+VPyoJevE9Kb1T9ioZS5Cc1SgIqZTs6SzyLKU+UMOpzQAqWGEIrEZBU+YVzcuf-iEIrohcAaiK6OsV0dHu2KIuQUdJqTkDKdnXl6dgrTK4Vpxi-IvjiUsvi1Vmh0+OqYMBOt9Mt8YwLmse48uQIV18aWlTzRWhlT8QE8fqSADoYKTIhJTbSCqY10iqWuy-ycuLxGe-ienqUKmPuZL6DpZKS4j0D28YlLJpO1TQGSgDguoqSe0WpLpqfDEhqXJYRqagSGnuFknCX1SpqTgSTKeJLhqfNTmaR4slqaPkyCUfDAnOtS9lnQLaCdJKwpXz4ZnqWK0Odzz3MWTT-AQTD2CVwKdXjajeBbTSMuXwTOpfYKcAcDcCitI8nqd1TPBdE43qa4TxmV9SZBSDxz4MoTVpdt5IWZ3Db6XLlmudMlWuVeV2ubUzVmldK6nPoLS4k1dBdINz7rn7cVuSkDMGetyzwV9zHCb50DpbqF0isdKd4vNzICfAj9xT4TEtt4LRuRYLzuXRDhvhr0wieKIwhau19dpEKYEZtzGWaHcXqRvC6mZiyEhZOiMickKruXhEYZukLLxZkKbuahCnuVeLTWcV8ChRUTwEX2ECpTJymGXwkGiVDzYicYZ1WUQzA-j9zGheNgMEVwyOEo+jskfjzTOYTzuhe+iSKt3ThhV61RhV8LKeZrKAMfrK7KeMLKxc4QkftMKSSGsTM3PMKmlliLtiScSvGT0cyqk8LfEnckjifmzPGWRCGZlsLjBmcKJThcLsQscLvhcbzdebWz8MRWzbiZRi3ZXEkr+RCS1Kiop3ZS8LaKjhjCkh8KASYbzV+GHK2MaCT45UvTDqneZHxbTcIfiZpiRdoTD2TsKkSe7zU3O5F5MQiKZAkiLcGSkLX+XAcBCXE5oidTERCg7LaaDiKLMXiLKoUyLQoTSLMSSkjh2Z+KmScAER5dwIi0ROVGRZ+LPMdqlvMbHYWRZCQhSU4yl5ryK5GYDIHBvuynZT7LosaAI4au4M0PNty1ksljpRaWE5RQMZPpAqLfRnHzaiTqTI0HljHFLGyisVqLJeWo1dRcHAs2QsylPkaLLRSaKr2WaKFoX-zjRfV5rRVnzbRbXzc+XrQvSe+zUJr0zUma1j0mRd5-2QqBAOTMi-RSmLozhzNIyRmKw2asy4ybBz2+SfcHbPbN4xWmSC5RmpvEP6Kv5fXykmWcylYe6LTXkH58xV3z8XEhyoGFWTrXmWLlVBWKGyVWKjJTWKWsupkNxSYdyLlY9hEfrzeZl5Lo3OX4ByQ5LV2enMuxezy1FZeCJyUkwpyYOKZyb7Q5yRwJEcY2FpoKjiVyc2F1yYcENyWNktyUuLR+buTgUWuLl2bHM6JVeEKcf7Y-GWezUhUgrncXjDcOZfNTxdzDzxSRyMheuyaOXpCPyTkKSbmvyO2UaMXxTMsbfjvy7fq5dikYySfMt+LOOeLDCJfhKXBU-zM5S-yckr+cslZBLpcdUlcUbkrlzmnz-xfJzEJUALsJRqypOe-twJRJysJVxzv+XLjnaoUrHcdxzFKYZzWRSTDbFWL8uhTyiOKRpSrOcmBHniDSuJWxKmJeJyMHhgKoaVMqcKea04aQB5POdxKBtpHCevkniFgvlTKlTLYxJerK5JVNK+jjNKZwLJLBmEXjeMegKkJR+tlJZ1LVJf1SepXrstJY3i-8c3i9JbiTIytt1O8df9TJdXDaqVpiXKVws3Kad0WqTFKh5kF0u7M5LLwa5KZ8eFk58TF0wcugt4uru1uJdFTv0ll134Asq72RFLkqfQTvHsfiMqfFLUvOfi02cpkdlagF78RQLgOrTD4BS1L5qcLK-lU5TqwSUVP1k1SByplseLFVLxZZCqYCfVKHlV4LECc1KkRPNSBBR1KJqazzsCQKqY9hVKOugNLapV+tlqR3knmeNL6NtjScVXnjopdM87ScciQPqwKMkcs9vuklyXPlTS6yapcDAaXDq2nYLQpodLEZeKs5nAVybldTL2CpdL7qSdybpRK0yJRrKhlRZz+UdRLBUbRLH2RJS1lfKtJUSHD5lfgKVeT7TnOZMqI1W5zyBZlL-ObHDAuT60aBYL4jlWl8TlYqiouX3yCaPtSVPGaiKtolzKadwKtpfvNsDM4y6aZaqXJfXirovcz0GdYS1uSfDuafS9rMnzT6wiy8MAsLTnuBMBBCbW1zgLU56drLSd-tbspafXZlaSLxVaZ1ET-u6xNaaCy6ZdYC9BrYD+arYYzVePBKGHh1WmWbTjXqgq-rIa83KI7or8A9KfIGACOwvjC8KmADnaTfLNfvCyOAQyrkTvgV4Aam8A3tVLd4agyqYl-SoGU8yx7LgCokqnSaAbedTJiQCmAdztE6awDk6RuZo6bQD0puUynJTnSACQusk6QXSEAX7Sq6S3KtSXlFy6RUTUNczKaMYW866dhrXLI3T81SLKlKQgKXWXfZT7E19QRGTzO6VSTDZeRqlAZqjsDGPT96Vm9RXO-YB3oSCZEePS84MLzIiIvTXcZ-KyIHmVBaWDB16XNK9aTGIDaZ-8V1athDXuurtiJuq7DNurl1Xuq1HApraKBYdVCZ15lBYvASoO9LLjp9K2pdECeqYBo36SDLDrsL0wyo8yj4d+q-6W4Q71TtVBmSVKUZWAy94RQh61atzXwVDK4GUELaWersAhdSzM0W+rWaYwcIZY2quaRdymZR2LruazLbuRPLOZYKyh5UAiSEYTDChYLK6GavCbBdBKr0RUK3BVULYJYqykeW0LVZUrKkETwyP2QEywRSx5akJerB6JO9tWGIz0easZ7ofHY0Zc759Va4zBlaFSfPlrKu6X8CGNdRU1GS28jZdTztGbqTdGbhR9GQqZ3ksTD6FeByZefOQqVbVsysXyKMQb8NxFTvxV5XiCLVIFjN5YLzNFLB492RHzvZe1qecPKKMsbuLqMS3Tasc6Sk+Q1jYpVbdAFRAr9lp1tomYd4bofEyIwg9CQxT6S+scQrIxYQgxgLKRFWhvxcmX4jAWXtS3woPydQRMLnFTLLR1RUzwrmIS+9syyzBf4ScZYkKewc2xj+bbFewU6CvmfkqCFdGT-mVzE9rhtDnNRvEbmUHtRmUeUsZadyxuQzLXmTjr3mXmCjmX-KidQgqbJgtjfiJJyadZszMRaUqMlabTFJS0q7QfjrowUUjhOXzNTmRDDzmc0rKwQLrrmULqNmVZTe1SVyvNeHSfNXsy3mQ6Cq4gTqpdZ4qyfs6Lagq6LM9k2SBkjLkzxaJq24KxrauYoKpfL1r7jPpqY0S1yNBW1ytBVszkWcFqhuWiz6dfEK0iUzr-6VlrPaUAyXNdeDGeawyQtR5qyWQ2rvNU2rfNTSyEGXSzeZXESrygkSXvv45-dRjr6Zf4LGZZIY8GchLJgbkTktQKzCGdzKSGS9zHJOMdY8B9y0Ko5qEEanrjDNyqytRkZpZe0TseVLK6hXUrz2aLLitV3R2hQjzctU1RmtVVoWhdhCBqBayOhTKrm5k7qxtdrKBtT1roWXG4DZapkaNSvqqNbTzIRWEiGeZUKmeX6zVFYGyj9eOSYTK1VQ2STrw2f+DI2Teg+NdKZ1RVCDNRRB5tRfNrVtXswzGXLzxfgrz0xWaTgMpGrDRerJXhXthK5fCldhSFL9hY5k62UdQXiTXh7iaWzmxU8T62Z7KY5Qxj1hTlqJKjbCHhR+YlESXLO2Zmy+5T2zTtcaydMeXKA+Rwq2pAlrV9USL8DSSLPeePKIlTOzEHNSLy5bPLWoRZ8F5U71LTD1CF6a3SUZMdqhRdvrLRBdr1SYqKPFa-zv1JezXtQ9rQFW7lwFc6lIFY+T2samL+ybvVyZpBdMxb6TsxctiIYOgqObN6KgOdXyQOUoawOa-rGFXLqClSwrpvHBzJ+mQaDTj3zgiDmqtQTDqzkXDrcYar8HoIzieUczjNxdPydfi+TyRcLj3yZJ16DVvzgRTgaYlSkqHxdXtfhrvz7fsEaObjyCFDdcrbmShLkjRoaRJULDAJZfyf+T3qjdTzqnteka6KYALRdX8KRBYVrb+VftdlQAKilQjrCKZ+82VuhLsBQ-yFOcUqpau0ysKTRSeJQbjIBfpzoXnLYSJXALPVd1qKJTdAzlW1hUBcXjEjTHiGJSQL1lbMqw1asqsVQQLs-ssqg1YsbI1RsqBlb8rYoEmqGUZni1VUw89UanDHJbtTmBXmqSaQWrkvkWqC4SarYvkQgmLjyLdpfTSXJekTC1uZLXlbUtBpQ+CY9StyYQGVzIOu9hKuXdLWvuCziys9L1CbfSXdfSh1BfCy-NQfrn9mjtuuSbkXbqbt-vEYL09Udy6dbTK2Wa-CcWTDKL4ZbFPBftyW9SSzluRrrwtfHrItXjKtuTzcuUk20xXqeQqTZTLDrmjq4hTnrA9XnqotQXq0NSEVSGfFq4jbyauZaXqm9RPrQETQz8IfXq8TdkbJZdZhiTUPqitbUKmhfULW9UqzFTTkaxDXkLK4t5j4eWga5Za0KB9aVqpTRxDljM8CJZX2FU+njzLWTPrNjsTy7WTrLRtUX1BhfRql9a9KpiccSMMcAa1ONrydXDwi9eT2ToDUbzq2eHLTeeIizeVt00UEgabhSga7hWCTqFYCLVKqEboSaXKCqksLCDYWygTPlr99TSbhyT2Lj9RDjT9fpC15tIq-TRYiz9QLyYSULzVRXfqptWLyDGdjhn9eGtv5RR9ZeQ-iD5Uv1GzfTjzSY0bSrgAqOzTXLIkQhid9W7y4Sf7yx5VOz+TVnKqhn2a0hqOayRcErspWbUdWQ1CYRfTp6RYeS2DfybQ+QKK+DdZhhRSNCr1WNDLtSIa9xehrxDXVjJDdeyHSR0872YnzM+ZMaLJjnyX2Q5F4Fb9r1Df9qLDdn4dDU7ZToVgqDDXQqGzQwridSszEKQDqPRVYbcsTYbkYQcje+VDq1Lqaq4vjjDaUD4rx+SeKb3nNrhNRowyYfsoKDa+LF+RZdxzQvzi5Yma7xREacLdvya9okqhTWCiXfj+K2lTMaQ1QrtEUS0bJLg6rUjSsiOlXzrG9dTrOLbJyEJUUamLUWCQBV0Um+Y21eLdUbcdTBKxdWAKaNo0rMJcuLbcXsqxwbGbSJVabrnj6q-cYDSaJTxTnFasbY1V2aMDLgLiBcGqJUSsa8BRY8CjT5ztSgmrZoAFzdjamqCWjQTjlUcbZpVqrk+Y+5FpXqqH7hwL1padSS1edTtpRWrHjfaUZuYSbTpbEc61bHrl9n8aSBgCbbpdQZF4PILHpej0wTbprm5LRrnHA-T3dV9KtBciahCXvV6DulExCh2Uh0UNzTBayb6mZjqg9Q5rJTbYL9pdaqEZVGUkZTYVXNTVKYhb4TkiQHq-BaYTsefjKUBoTKJRMTL3KX+tE9T7qqZedL0deVbc9V1bBgc3KcNaEZZtYQy8ifPy4tYKb2DX3qzWT84wEduihZdVadTWDzmGZHrFubtboeV3rVTQjrEEW3ru9YJbmLeTKDMCrKBiZabZqWRrnTZoy3WR+i6EfaaRha6ahhR9a9ZRX0phebLwXMsSbaBBibZdBjKSB7LFhaO5dzcUK75I2yNhROafIR6bmOF6bmKmkj4DZAaIQtHKoJLAa0bZ+yg5VFCIzUoo4bUdbMDURxibbUqi2eJ9UbTxI85VKaBER4pc5TYN85YJrC5ZJUEzfbySQdPKIRamagzNCK-eWkM4RSnKG5Y1Im5ZdyYtVgdy0eSd4Tf45u5fmbW+iQaZzeQb8LZQbi4ArbSRUrb-DRLi7rVHRmDauaXMYbq+cp1r+hjsNvsSvL2RWDlORSsJuRYS9SrmtrHrS1LBRTuaBDVKTRRcfLQhqfKszWKrL5RfKYra2ohDXUijzddr1ZLfqnkvfqHEe-Kn9UJq3Lu2ax+fqK9LdpMrSU0i7taaKsfg6TQdhIam9jaL3teX4HRVlYaznmTylUC8afjqdPzZgqxsb+acFczLdpkGKU5mqcL9UQr3zRgF5QWQqpjBQqtseHJ0ySRLkxVlNhpv+aFtYBamFTxbNDfGS2FaWTIMbYaoLfYaYLQYCBFciQhFbnMPsXWLm2E4rH2U2K8bd7ST3G2LvKeLaAtqzz1FTmaT9Xxd5hgOLGbH1k5RizYRxQYqFyeOKzFWjjpxZjiZxRblccWfzAWUeFzuCTiV7VnyWAq4ry6u4rjzTybMlYCzYcr3zCYZqQ4PsZztfsxja+Nha4lTeLKOezKQlYxzvkVCSK9Yg6CLVEaxUso0xcZrb4kfdqbReJbSjZJb5LW89KjYyjGLWdaUjdLrC7c3zzLXxzqlcUa4KSrqSNSdirzUsbdYfQ7+LVFNWlUdbiHSJbSHU0rlcUpzfLiQ8ZLWRSoBb0aelWhbj1P0rVUeRLbjpRLfVRpb-VVpbA1aZaxbosqZlZxLMBWsa3OSZbDLTo747VQT2tPxLd1VXB1Newoj1dMrHJXvlNzW1hNqdNKnLacqqJRf0LlZw8+leTrdKQqSVJVXj+VcZSnlRhTdKXVRcCbzQ+IvpKw4sASNxF3iHKT-iKSv50GrcyqrNcIKj8V5T8wvKq-KdQUIuv9sPJcx1vJYsal8dh4V8WgNApewokeJvjnHtviI1WJ0YUDUcUqUXbPpj49CVX7Zyul+ASVfLzmDGprD6RprcaCK5KVVZaLjfyyZHS2bhVQQSpWQUj3OkVK4nQD4CinRF5ujPqEnp11CgLKazpbyqupZKq-HfY9FuiKr2pefLxVVgT+HlKqZqUKrKpSM7PjcDcSCaLtyTRQTtdsVd56umqi2ttSZUdmrp7fM9VOJ5byafnD+zSly4LXcbYLRar6yjdS6rY4FbVV+t7Vc8qnJbELs9e9TamZ9SfGvg8taW8ZLHfbqOvEoLLPnpq0raPEMrTCak9YizE0ToKqdikSD2gYKo1WDoLNbHdLCWSbVqc8zYGcHrJuSWie1sIharbjZ4Ek4L4tiAylncDinVQKr2rWybOrZzzkGbCbDrn1bORANaQVUNbGTe-Th0ZjKsTb4L2WVOjkRfXKajhs5KLYlry9UKaq9WlqBZVtbMtbS7stWUa9rWLK-ua2aTWZQzkEW0TTTWgjLrcpzO9Q+jkeTjA1Za-ihjWDk59Q6a3raTzdZX-ATZf3SnTU9VnXZ9bZUEDa57RbKA3fSRViQ31bZeDbYMXLb4MdDb54CiYozc8L4bXRq-ZTzbkhm6bfieAariZHLEDYSKAzacKfTRHLLhSFDCbSJVY5SclmbUdUYkqW6xKvCLQDem6TBiU6JZfTb3hexjGHT5YMDQnL2bSJiy5dQaK5c7KsMdXLhzQLbUSULa+bYiKlMWLbdWZxEypWiL9nZXjBdZDbFIWrbaDWOacHU-NfeWO7+pOrahpDA6zsew452brb2SfPKNzTyTHqmDl+SebazVJbaR1Oaqt5V1qtzeFiTtQey+3V6yYsW7a0XPFjPbTs7vbTKLpBX7b9zbUiT8FdqE-E-LdAZNrxiNNrrIbCD1bqS5+7T-q47Z0bYJj2afIBnb2Oa5a2kX7NsamebM7VArs7RqpPSfnz87T0zqHWuTi7VadS7XoafzbbYa+UYaBQbwZTDV2SG7TBzAdYLUW7UfS27amSO7Upbu7evVspl-qNGlzreznkaZDcPaSFVGKO+XjIILWSg7DfdjTjdDryxUPzBFdDhqxc1lxAQepP7XeaJfsRqL9bLTjIb+r5FXh7FFdvbJ3Y6qoVQfb97VOieftMlMNKbcpse9l4cVfaxxU2ETFVOLVyVvc3PeLYFxXjjaca-azuIXYsdOuL1Pd4avRj-adxYHbhHaJKkLe4abkf4q0-phboHcrbSLS-Md3T4bCLag75zUg6AKcxygKcl6ukWkrrcRTaHmqI7AroI6SbW0aROUhSMJWRSsjXKbuHXq6pLcJ7aHU0aOHTUbKHdxbhLY6T2JR6FmjS16uLfuLqKexaLdV0rvFX0ardfjVaVb65vVQo71LSgLNLcDTtLWo6pTho70Hlo7w1WZbOvabU4XaxLdLQh6BfL5zSVXlSDbOBK9jTwbwBPY7HLYAFS2kfZXHQpK3RSdIv3XO6JVfs6-HaCrCHfeDLzsE7LKTXCDJTBd2Vth1xft3iaqUyqTtiyrvFmyrpVSPj6NBCqgrYfqp8T97IuhL0NcgiqzVEiqA9FIq1vWJY0VWU64qRU70fXl0kqQ9zanSQ6wVVsadGLbKz8YE99vc2dyVeZlenbJT3utRzxvcc6FnQnYdrbEd-lbndLwa5Tx2hpLxDpsr+pQQSX1e4LofXVLVnU97E0Rs6MWvM7-vrd6gwT1S+Vd1KDnb1KDlfz7mfQtTwXcNLwMqNKOaSqr2dmmqHLRmrHHVmreXM86JAdSqVpciqKadcbfLalyy1fcabbRpy1PGWiGDgdLg4iy6TpSxbd7W1aXVddE3VbC7BvZsa26eZypvc7C-VdZyA1V-aFvTxzGvXOYDLVt7cfeKiI4Xo64-eo6E-fCj41XT60aTsajvXZaSfHc6m-g86jfZMATfdnDlpQlyvLUarigF87bjZtoArVdS+CdWrQrWgDSWeDLKXXZrqXR6qb9a2rHWPzSO1eshIoJJ9RaSOAywHt1-OgOq53EOrTEEK8Zafv84iof9fFurTT-iTEF-m3A2aAurmZowYZNTT4tQLeAunYi7xdW4DYxSjxl1Vv6CqDUBd-d8IT1TadeJo7SUNXVqZ6A1q3aYACG9cSD2aI+qC7IgDBfQVqhyV+trNd-TbNYdKt4cIC66YQCiCMuZ2uUlcZznnTENb2jY3mnSQAw5IQpjBqpzsBrIAwhqwNUhqn1UXSAPdyblRZGDMNb84CNcZ7ZZUuF8NcXT8rERrzjSRrbHRN7nra6zKNULxlGYNrZicPSaTs6zaAxRqWA2DCu3umNtHJUwONfoCuNUO87dXd0JtdwbDPQlDrdfC6xNbuFh5FvSiUFoakXePB3XBY6kxIGE2PRbTPASf7G5LOyN1aGiHdeH5fXSv6wQAZqdiUZrOHV459HrEDvdcBCP6ZB0KXdAyqXQUt6UM-70NZTrjaGy7DXWdrvCV8b1dWFrW-QAH3weK7sXX3skWcNabA9HrfA5gDLnTAzAg-e8J3coqqjkuiS9Tl6+PtkLV3aVVJWa9ya9UsDlIZ9yQ9YAzDTZRD2XWUrEeU1RtbXa7lTdNIKtcB7AkdcDJErcCXaVI6p7ksZxLFH1HdFIyT5df70g3e7A-T67l9STzJIUwHVGZsKlFOvqg3CHbp+mHbCsY-rDGb0qX9SYzk2fYTzGW06VtQsHmRRe7l5YFQNg1ip15XtrRLgdrSNQ7btzaiJnbdUj-3b4ygPfa7Whlh7UPVIatjaJz-3jeb5DUF7s+XaK8FXEy5wvtJcaPR7P2btDi+TKdQLe3ysmahgDZIyKlTpDrZPbBbZ7f154dV5UjQcjravd-6WTZC66ZeyaprSLrzAyMCD6frrJdZyTcjU6LZdQx6DxVriKdbR1sla97VdZnqPqd77JmZYKddSzq9dRLrPmQbbOdS+bCFcBaOLejKldbLadcUXr6Q12DWdTiHmQ3iG+vQPazDfijOQ0UDuQ4WiM9eFaW-Q4G2-bEGeAcrFcwUKH2dYTqAHTLrKtabrSdX7NX7eOCQWZYD3jFpq6uTprUXala5iela4WRrRqTSEGU9Wib1ejPDjuSiHsTdizoZfkGGGSSdy4Zkbg4MUHFdWrriuX4GFQwEGBgTda09cZq1wQFrU9dELUWc6HpXbSHcZXEHotUQG7lvNagXItaeZVkKVrce61rXzKNrWKblgXkGdXaHrCg0gi-Q627rXQ+h29ea7weadarXYDztWZwzSw+EZR9dH1Kg+taFqFPrGkfyLeg067+g7abF9X0GXTY6a19e67bWb0LL5Cm7lId6zPA8az-oislTPfvb2efSyGqgZDgzTIrocCB68ZHqSpgwaTazYqYo7SycY7cOclgx-qtlasGM2dv1-xn-qcEonac3avhTg2cTa3W8LcMRAas3VAaQ5Vxic5XAb17Rjb9MsW6B3FW6KqtkawQx27hMS4zu3VOaXqDG7qdEOblzZu7l3bOaEHel6k3VQaoI7STEIxra5zQM7J5Za4ubZEiWDY4qlLatazaN1DtZGIG5nQNDJZlOGqQecGT2WF6rg3j772cArU7XClb2cy9k7c8GJFYobcFY+aVDT8zyfjqGv2XU7d3Y2cR7eR6K+T6KuQNgqe7ezN5g5eGxQ0SHzDUx7AQ2J72FePbILYQhDkQ4aTkU4bnsS4bELW4bjxX4rULeA73HURyZ+UErkIzhGCLUl6EvbA7kHdgaiLeEbqORl6yLdEaKLSkG8HVAqCHSjqiHYV7eLeQ6O9SxaqHUJ6wmdH6qlXxaKHb16TzUPaIo7pyxLTRaeHfUaBvSV7alVdaiwbw75HlY7s-rJbBnbw7GKcRLRvS81BjU9bhjbc8ipPc8xlTZyNPTpb4-Ww75OLH6Y1fVH1jUn7moyn6Go+X9LLRn7yxDZbs-VjSQufr77nQwLHncb7IQ2W8MXuajy-cWrNpX5bbfb87K1f86suS8bBVm8aWeR8ba1c36Ndb8bduf8a-fTgVl-VnAauQUykrfVzzQxCJV-a7qPpZlaIw5KK6TWqtETTTEcrf1zrA8YKnQ5ibuXRNa0Q4WiXAwIFCLASaldkSbZw5jyOPnKH7A1+qQw9gzSg5+Dgg0OSjPPdHQqvtz20SNbmTcNyXQzK6cTfnrJBLNbDBmzLiLa5GVXQBUSIw2Gsg7hCJjuKbIEaz6Sg8PrfuQdb-udTH5TS0TTrcFGwwydaFZQmR6w6zGbDK4ZxDCmHzrewz9TfdbmwxH1jTVxCaw6lrceWQiHrUc6xwmOHHWa67Bg+wH5ISOHRg3LHyeQjbe3Ua7KbeEDqbcMEeyQbzUI7m6GbT+GXRckEQzebHLeQBG8oOTaGY82yZcqTbEFHbyu3cmaobY+HltOmbOqUa75w0PDFw7mbRySuGz9WuHzhfrHZFZvqR+mWakzcD8dGXYjdw3GyJeXMG+7SYaI9aeGhnXOG7IQBa4PdeGDRbeGkPVRBy5QOaXZTTol3WSTB5SkHtY-hHpzVu6HiYbbYlaJHGDdiL0I0PM9bUCzUSlyTqOdQHJpI7aTgzRHa2P7bAPQxHpY89q5DeeaQFVsb2I48GrRZIas7bx6DPTWC87VqHEFcR69oZSKZQTmLzQoGSKPeXaqPYYbeI4nG1gz8HTY8JGaHT+yd1YH4wLc-LJPfsitI9Bbxo4IGbffWTA3a4ajxSA6SvmA6bvYEr2cdhGyOQ+K7I90GQjeBH7I96s3xVl6PxYAmV4wkaXgz16mHQhS0jet7CjUFH7hWV6vFTNt+HXlHqvaV6JZWytWHesa0E1bjNOSeiUo0V7uvb5HEQ8LriPdlGlvblGxHT0aIvSN7nmk15GfbLHEBSMbnHTN7lHXN7VHfo7tvbMaVvQsbuEyGq2o9o7+ExKj0-SY7rLVn7qBQNHaBUNH8-SNHC-fNLNQbFzXnaJ8rjZ86bjcXD0uXX6xqVy6hBb97SE16ito4wcdo22U9o-ITn9LIKzDiCanpWdHDAy8hjA1dHDNTdHMQ0c99Cc4LdBb7dCXYDKirUybUdXY8TcjSGzuVjrnA1THSQwC6mXa77K0SdLmra+rpuZy6LpWOiMY26Gwgx7rerSEKiZc+CSZQXcyZTUKYYyjGOXWNayraiHeXRyyZrTva5rX-DnE6TSlrQhDsw3-GNuXmHRTcpitXSUKQkxWHAeZ-7MzXV7pTVWHLrSzGck-LLTDIrLhY-3q6oULHuwypa1Y69aF9ZVYhgwfJPXb7LVYz9aPXX9azZYp7Abf9bgbaG7ZhQDYI3Ym7h+pOGn3VrG43Y+xGMdCdh5TBHWA17K05UIi3w4W6biaFCcbVVCuLggb+EWoMgI0qLjXa5UgRTbGyEyoCrk3sL63T1pP3k26-iRnKSjegaSJQ7GhMU7GII12ye3QXH+3dSTG47MoCIgq6B3fBHJaPK6U7jZLqYuiKHvTyHpk73LkU7iLdkUHyy4+u7G5ZXHMI9u6wE4KdFzTkj+bXHRm40e66k1cNMHZtq2RSbbo3Fe67rDe7RSbdojtQ+7+DT3HBza+6Qhu+6Pk97HZfT+7v3VfKmLH3GEuAPHp9YLAJgyBI35TMG6zYeHCoceGbyb-rs4--LAmTcGuYWh70qdrDkPUannfvDrcPUKVGgQR6F49zq4JUT6T4yXaN45JH9DdvG-zSTrAxdbUD40JHGPSJ7mPbN4YxbqAUyZmNExQCLe-Z6mjwxnG2Q-XasxaR7P-qPb4ORpGpPZPaZPbwq0OU9iH4zCGn45HMWyez8owqbbnFWvbD4y2LohlvbUnTEL0nWZ7-Y32Ld2ifam5Gfa7Pfoqe-UjinPZOLBbKuSH7d2nL4s-bAHf76MIL579yfLZQctJ4AlaeS3FZcGflleT8owzjovaZH343F6oJGXHAjYT7klQTHIjQAnWU25GMHTikYjUkq249UnD+Rxz8vf5G3RYFGSQ20m8lZqGl4xV7DHRBLL08w7r07gH2vdgnKvR-z+mXyHeQ6hL2vQ0advQBKooyQmcJQV7tch0aeE37txHbQnJHWZGvAAcJ7bTQHyo07DKo6MrQdZcqIHbn8+Ey1HKvZt72o4t7U-XKicM0ImsM-emNjbI7P9aV02XNv7J4Of6MaUUjjvT2G7oGd6DfRd6Rlew95JXl6y8V467lT46Ffc97NJQE7OxeZS4CaE6PlbZKmSt8rlGPcG3vKCAdikHEoom6jKCv51PKZD7ByW97-WdCqAqfD7snfPjQqT5Lz9Wkm0dgFLj2g27HHiFLync5brg-j6anXirifffFSfdBjyfTPqn2pRnT-Xu7dA0cFafWIn+nUzDGE4N0RnXeqJujJnt4hbEbHuU9yntxElM31K6VQL7yw4JmVnfcreM+L7KI61KZfbcrdnXASa8YNbefQH7hnar7TncQT1CitSHAzr6jHc3U8-bjTM1YsannbfHTfW+g3nYlb40BX7uYNb7vnTX79tVonLVYy6XfY4LIkzvEPfdASvfQknWyvTr3VUQK51dGiDVadGzQ7YnkEJdGoTZi6bQwiy7Q9oLcrf9KhckS6gZYOmfE9-6a1ukVwY--7bCe6HiwwUGarXDLAXcy7es01bk4xmao9bEmCk+jGEw0EmohbaHv-UK62RCK6efdknoY+GG1TVKHEiTTLPo0UnZXVjGNlDjHi9YUSMwxzLlrUlriY1zH8hfmGmk3XrKYx6HxYwa66Y17GFcPzHppNWHx9T0m6w6jmRk3u7tTY-KTvUwnZk31qtiSG5yc8bKvrd66+wx3TLQ6bLqIQZHb6MG61CCDaw3WDbaMJsT9k9tZ95V4GwlaRUfk-gy2zKnL+c0QbADRcSgzcHG-w1cKRg0bHwoQcKXk-6bAI-G7k5TV79bf5VE5TYD-7XGtzk-7KQSUza6bS25vw9YMgpTGaWbSG4K3dCmUHc7G8DcSm7CBcmATkinB3dMK65TW70U4ynMU6Um+Y+zQcU2+dZ3UeUCU-1qWST27SDRpGTY8USSLV67TMcXGB5WSnaU8yD6UxXGmU4e71zaynF5T6d6zeHxtteOcAsdbbJU6bw7bTLHTREKmnbSKnC464MQLLKSwhv6G0s7KmfbRQxVSQebhDffLC8yUrxTJWbQ7dWaNRfuHZtTBm94wpHM45Vj9UyQFc40xGngyPHWI0Xn6UCh7jU1amZ4zam4FXanjdYSHfg8SHG7X36JI12BK+b6KK7bJHZZkcd8FQJ75sY6nJYWkydTs3bg02llKFZx7Lc2G5aFZXbxbdLzFI+vnmFSpHWFefHO+Smmr42uqb4xmmayfJ7YdQDbDI-9pF7a1ll7UWnV7Z2T17bzy9PQvjZ43mF-bGUnwXdWmlw-oiLPV1oG071ki5ufbBfg56208YqO0yXMzFe575fh56rFYuLoBYTi9yY3MDyaOnNg4GqJ07-ap07+LqC72aovRPyF02eKl030VE88-MybtZHv46RbO3Sun4leRaWOYnnvIxp6oE9+nWLcJbl4-hnmJcV6gJbbHgM2emHAqlHVC+Cn9E0+nyE2+mSM7gmHfcALOY+Qm-0+BniE0lGQM3hKiEwRLkE5NkXcb3cE49I7fMw7DeUZxSj7OMa0M+ZG5lZhmOozgneE-Zy6LcZbAi9MajLRHDRE35yqfYd7JEzY7Sc5H4ZExVnHHdmBRjYxmtKRxnqOlxn0s8kTMs6K7ss+oW1M0E6vQZ96wneVLxM2MKonQSrRBez7nKfjtWVY8qXvck6VM0oq0nRgWxM7CqgqcvEkfSnIUfSA5wPqiqgpaZnfieZnJKVU6CUNZnNVU0XpDZbUiVdlT4M3CkGti4EenYVSeo6X6eZb5mpfR-iWfSjnHKVy7aiyD7GqQ0X+M8r7os8z6Ok7dnnqSL6Es2s6ks-MXZVSM7RVfd7MCRlmC6XkWOVTvK5VTyqNfaQS49Vc6k0Tc7ruuVnDjfIF8BdVmACywKtPWwLhXNNGrfbNH746uqZ6fwK9pWdnwkz1moXe76wXRjLXqUNnqQ68XG0AOnU42Tmg-SwnFHWwmw-So6I-VwniM-+n9LeC1I-cgrWo6EX+GAY6aS6uBIi5T7XIBInSHfRm9fXvjgS62lQS2NHwS2ca4ucQzC1TCW1Ey1nq-Rrp2s0iWnjdCqa1e50wY0GGIY4dnvqSqmu-YXAe-YdGG4DnZK4D2rHgCzYCpmP7K4Ijq45MOrhXmaWui-CU5-VK80MIv6xs0aGKOGv69bKq9W+d35IEB+HlQwz9W7RoHP-oJBPS5jbbaShrT1Q7Sb1U7SGg-+7nC6ACn-a0mE7Q+qN7d4nn1bFnLmTM67AyqWDs1gy9Pd6o4AzHT0lEBqJtqgGEttAGFzhvZgA3mXwBFnSXlSgGE6VAH0AzAHMAyGXsAzhrt1tm8K6auhCAwkG9WWWW06Z2XvJAWnas+Mm7i7ProWfQHYI4wGlY+oCVY7TxJk2OXq7R-CEMjoDtw1PTP7DtLZ6Z37o42HgBNU4Wmg5eEdSyYgXS0Pxb-jvSAy3yBGgkpryFX6WTy8e9N5iaH9AxmcZs+jBnSw4nTA04mKHR4tM5uZq8k9-7EnZgCbNRzS2-U4HOCL9G-4m4Hr4ddnPYwLmpU2IKHmX-6AK5DH6kz9mWvVczg82GGYwySbQtVEH-A2qWkhVyawcwQz0w8q7oc6q7Yc-0m+IfzLxWRTHd0XGWf05WH-aajK04x3m6K42HB9Tw7uGXH1BI58m4U4C5benf7QXCIzRiE1rRY0ayXgTXmZGTmGJk0snxwwrGJy0OGXrRvqY84snqc-PqNS5uW1RT3mH9X3mF+tB6FkTGmaZO4izw1sbtUzGnM883Nz3VymVhrsGC86Ia8CtvLFul3HNY1BW0sS3mA7W3mbK1VqL2RamWQXcHsfrPmvKxAnuI-mMHzUMjPtZ8GHCN8HX84fG-gyBbP80CGQdajI-oeDrSBRCHhS3J7+FQp7H4z5GkAz7HcNRlHjYlSHoXQEnGdRyb+QyowgM+J6VGEgnSHaFGCQ9qG-wpT9f+X0yPHczswKz6GBM6mXnvlnr4w4EnKrd6XddaqGmQ+qGWQzempMmvmoqxyGFdZSHQg9An5C31WGQwNXm2FVX4ozAnIq36n5dWlHv-dNW5C-zqAw+ILyWRSaXmaVWGHV+m5q20yDdSKHWQ4R7C+SdjRwXQngWfN6pA7bqrE1NmUXY+WCijX9fYtaHH-QK7ls17qHQ79m-o-fCPo0VWKrSVWqrTsWw9VTqIKwtz6Y-6GYK55rog1S6lQ89mls5tX7Q0EHvy3DXkQ91Xiq+iGcGfEHUkmmHbepDm0HcRWiYxJWSY9XqyY7XqqKwZgQK1xW6K+cXDrV0mpjjjn2w0zH2Y80L2a35Ryg8Tm1C8daDWcJWMeQTmOw2lguw-Hz4i9aaVK5Tn4xZOWfgSrbTIGMGBw47L3Tc+76eTOH0c05WGnupma0wfaA4wWaKLi4k4C8Hau85MGNK+HaNUweHoy8ZXYPTz0U2YSXX5npWf5Z2bWS6ryADWLnVa1rHJczrzq47+H3w5jaHk9xjKLncmo5Q2z3k+5WX03dWelFVZbebbnYU-bnXc51w3Y7PoGVHHnSU17zyU+iTE64OzqU77X0IbXGV48nmD3YTpNc50z0kSUSODRVEuDVuX4i+SDqI4cmtawqmcLjtJdcwzWE+ZPG5oaPGb2dgm585anp473a+Ga+zHRSPS6q3SEj4yR7nU2R7XUzvmpIwcaxztAqaPTqKna6vnR66KFdQ1FdJ64mmv8xJ6f81wrtI8X70ORlWc06AXna8haTI0TCB89I7IHdrGxC3A6l+V-GV+SIWt0w-WD+UAnMvbb9JC9unUlSen8E2wXwi-CiGLY+naKyFH8Q0N6UE8tWH05KGPK9tW2vVhSDC67XIG5NWTqyA31Tb+mtC+gn0o0tWz8xQmlC5o6IMzQnvuIpb788pbhy24XhlakWUXLN60BehnfC0EX-67hSmS-WpqS+srBE6t7-C3Gq+JVEXOS1QLuSzn7qCXyWgeQKX6o2CX2-konJo+KX3nSdTkueomaabX65S1WroVStGTcmtHBVe1XQY4Ym-y5YGpBR4xATXFbquc9XLDjYnl9c+X5s19Wd+C9m68yzzOufdTzOsWW+uYfVXo+ib3o9TEHsz1Wwa8EmIa5KKdEyFbok0L6MK98b9s-BWcK7mGkK+AHaTcPC51kjH+XaS6kQ2jGca6DW8axXAsUyO68Yy5Gj00kGYcxTW4c1QzN0Yjnaa35R6a-hUNTUzXYa1emyK9Zg2a8MmFTZzXuiSLXUMLDyHUHzWdC-q7Cc1SKWy8KbOMELWxNLjmQEWLXBIcqmS81LWXXYSnZa3JXXWQpWFkzOWpK-LH5cw+GK84ina+FYl83euHizVjaYDUHWja2Iitm7xdZm9bHw663Wim227IU2BGYU9YjVEa7H5m16zNEcDGdEb7Hda72Ke5QadDa0WaI2SWadkhHHcDVuHJTDuHza9MGtKzZCdK00Nl65EcU48tq0xfx63DVnH70--rqtRu6k65c31a6O406wWK6DV-WFa5Obs6-piS4wnm0W3NMi6z27CIwyL08y-WKGbXWqIxUiG64xWm63-ag7aebOI1Pn7SWxGe6-5WbvQvXd44PWnzSvnRq6vXDARvmP83+zp6xKBd89JH98zx6B69Gnba1dXQxeV6Yq5Ya8xWPbQbUWLkOTpG+FSy1gC2smT621xfFVTW34zwXnyVhb+C6unmZUbbrxY5GGYbi2HI+-WElZ-WSW5TDpC5Anyq3lXuWWA2nUzlH2HeSHP08A3n01RS2LbYXAM4gnME69M-W4lH0lWU2wo4X90G3gmhHVpzpLaJbOleUbCFI4WJA2N7So72G3hcH7kM6H7qo+H7ao-SXv2W63Go3SWqS+w2SM6w2-C3hnOo2QLOGxyX8wH1HYiyr99jedD+S8KNhG0KXRG7qrIS-qrVExIwq-Rom+BTvxHi6FnOov1mWaQE2jE1o3yuTo3YrZOD4rQY3tNa9XjG0ZQTA5ZwzA8hWEIjlaoXRXDNVp4nCrY43HQ76DSra43caz9GaK1JyGXSiXus0dK7VW1WQWzdnma3DG4k+Nagc5jHkk1lbUk35L+rRkmss19maY0hWEiRISAcyDXJrdBCsSTgGfW2XrCK5nWHuf-DSK99nyKwjnXys0miw9YKSwxrmBayRCbmz03TXSqzua2zHBkxzG6mzzXbXU02Kwx3GiS2M3GuROHBw-TmXrYznFK1M3lKwMKX7GzmvwkG6NkyinrZZzm5hbsn7ZVG6Dk+Lm0za7K1c3HLI3feHi2cnWQDWm6Xwxm6C3crnPw9jaNm0rnIDSrm9m8J2y3SBGO3cLnkG4bG5m9cmhzGCmw2-R3s5YGbGbebny3QlCoU5CSnIxzb+GRinRlE7moHbHmw84LbUURSmRbeO7kw12Wp3f7mpbbY8u5Xy6i42HnFbTSmLW5M2FaA7nkUrnXI83+ETWwuap5cXXsDKXXW4+XXuST8N2U4F67BNsG-MVZWFo-ynDtTvKHKwimX3UfLxUziII600k7vZYGG8z+7r5fVrb5Yea3Kwc3McybW1K1WbwPTWaZtdpXHa5K3T6-B6OdXQ47w35X6W53Xp8+wtMPcN3bg-3W5I8ztbU8PWULovHw2yJHwE7+yPzYK2voZR6tHNR72WzJdvU1dNVq-VWzdeB1+W9n4r8yWBdHKGnfbOGmMybQgo0zbWk4yfmC7Yt2LTgmmd6UmnrDbvWlW9wqSxYonVW1wT9IyAX42-VlwC2IqMu1cq+ixFSu+lHcK08gWUw9AS0C37GxyZgW85lZ6awjZ6oZHDiW0+2rCC0uS6MJ2mzFT2moevOLKC157tyYM637X56P7VAWv7cwXQvY13qMWcVvPQSXgHfYbQHQ-6we4zcb64a23kXhbQuyl7RC1z2mOR-XsvVIXbzQ62rCxoW-xRA2EUUA36lTNWaqy63z85W3CjSG2r+aYWnu5rNUE1V6o2yYXA24k0421A29c3L3QGwm3gzvr2mezOmk2xGmBjZJXJvSSXpvUN8vC247YMyJri2xW2Ai4Rm2G273dHYw3IPCW2EG6RmHa4vIbyzcT+o3EWGM6d7JJfQKTlSkXWE3JKoxhkXxCVkWMRY97whYr7-HRJbCi0JnkiSJnp3e0WknZ59-vdE7xHqVzJqRBCgVdz7VG7ZnfXEZ6dqb5S2izCrx2p0XEfSFTYunk7fJQU7-JXw62WJj6nHtj6LM0xGcVQT6bM-U6qi96dZixV0nMx+lFBeeX0pbegwW8VT1i6m3cs9L7RnQ4Sh2o51XGMu0y+-UW0+xL68njFnMO8L74szxmbi6d09+21SHi9s6qu-L7T+zz73i5s6TnfKrvixc7KXSVmASwkWBGxqrjjUwLUq9S1BXComJSz22ZG-5bZSwO3kSxWF4ZUC74nSC7jixSG4s4Nmn4X9KRs-tGF7o9Ws4Hv6c1QX4-0ilaLo0u2Xyyu23y99LXE-Ft3EwS7lcru3-q0622feS6My0E3KWUdmUOydnS0WEnL28C70ATe3wJof27sxC74m8B3tMcjHNBe+2O+5+2oGZkmpnLhqDucVbRrTwPAc66G6Q0mG8KygXwcwtaiKzUnMmxnmNTehVcm4h2kc9RXPG2h3uk-RW3Nbh2Km70nCO3h2phVQO6rFqzea+02egwhmaO+M2Bg7JXHBxRr5k5cm6cxtVRy+4P-Pk+RWO+snVkxx3HMIq2dk9zmIbSM3HK0Qbjkxtb1c7x2xO4ja1a1rznw9wiTeTLn-a-+H4h2FDXw5m6Q69m7dmzXR9m7S2vk-GatOytXMh0s3MkmZ3jc0Ri83ZUOG3Rbmdy3Gatc-z2Dg1cCvc-Z2JO56bR3ZSm3c9LQ0Uy7m7Ozxhkm7YKfOwglO5TLaAu3BH2h1i348xnX+C2526dAhHsW3MPee3Sn4uwS3mU8S2hC1ZdTKxymHxLnmeU8KTNE0iti81FneDWXnu45S3BOxvQsRGR5a86rr6843nv3bV37-fV3W853MH5QCSvm3m4Reb829w512AW9137u5C2R89C2c44amJu-PmLzWxH07Sy3XSdamM0vh65u1wHOK2PXoq5vnYfNvmhW7PWm2-PWER4FFj87GmgLcpGA06pGgdR-3fS3GL27YDZO7TLluPbaV8R8Yb94-t20R-GnN6693t65KZL43vX-8+23M03pHs00m4lPcIqVPa2TIC+2SY1iWmhIzp777G-wEC0vmulJWmG0fD37m96HNFehoUewXMIxngX7Pa2mjFTj277a56LFcaPNycT2X7QSXye8OnXMQwWuu0wXdXJOmlU7RaJHb13jIzq22ezQ236452+C6sOqYfA78Y+k2+e8-Xth6-W+e6LiP8iL2uI+z3Kk2vlvW7syFC97D-e4A2DewzWUG5dX7C4r2Aix+nmq1621G73q4G5G3jC5g3dexrNg2zL35e7oWyh+0atC5BnCG1HXDw3BnBm6paM22nIqo6hmne+haPOXQ2WSzwmPe+W2o-XAmxKQdG820t3cGwa12SysH0eDEXeG1ImrTUxnho9H2UIBQ382ukWf65kWpRQ969nan2+M-kW6ldpL2VbyVrnbn2G+3on7-j8qoCa-6gffVTBtsCq7+3ZKUnTD3a+9maXJZpmsnTnccnfp6N66j6UVSyWe+2Zm++6MWBG0P3JixxIGnXFKmnY5nhy9cJqfamNPM1w34uYv3ks-SrT20LtLx5z7y++GVbx8OXNi8N0Uy2ZTj+5NTb+5X2HXSr6V+4O2YgbASci68XMJyXnsJwd18s1GVzned1Ea2-3+dnOPZE5VnBS0X6asyX6qk7nDJG5wKfLXCXWszKX9gx1mlo11nrVREn0S31nMSyI8pXbIOffcgOzE4D2Ha2Q21LSH6lHeSWOE5SXk-V73DCz72A2v2OC23qHxKcOPXW5Qmd7tW2Jx5n6eGxA2eS-ZbP+838qs222dVe5bO2-VmLfR86gB1KW+22uX5G0tGG-SO3igWO2sK8GHgmypPXqIy9GEu2r9y+JA9S4P7XsCf8iMIBErS8etyYKlOSiBaXp-WOqD-icG7S9OqxoLOqnS1MnpHIurvUKfH3pEowrcBe1eAz6X1Ax4D-S2A1qp9l0L-YADQy+JXwy7f7Iy3V3r1Ytnb1ae3NBgmXG7oXS-aSU2Mc5tH31RFbEa4qHI6XIqcy-+qM6YBqPBXBqFdnWW-tvztqAXmYKy4-V-NtWXCy7WW0A+tPCSpf6vTL7mpovgHc3n2WGhyK3HY6dPoqgOWeJ6R3JazRq5y2DzFYxR3GNdOXFa7OXOA8WCpUDwGX7AFR+A3j4+U+uXVK6IGa6+IGrewEqbdVnBxNVqrN6Z8gVu5Egmp7EgWp7VPDXro4j-R+MA0q-ARi7KgZwUY2ITSVOlwQtnvq7DHQk+ROzNXu2Aa94HxVr-7P1ZmXvjXYTGB56Gp3Q37fG1-64a8qXQp6qX6B6+3bo8nqowwLPaZxV3dq7BXGZ3QPtdQoPsY0oOCK8TXVBzyy0g7a29TOq6xWZtbdB3TWBp7A32k7hO8xw2HbBzvasc6cCOKybq267UGateu5vlFGWmg9q0Wg5L62g2Ma7hx1OVZ6ujSG0rWqOzMm5a8MGNY0M3y+mCDTa2qnY4xHbZg7bP0kTqmvRqC2+nYPnFeZopc8+ZWThpMIcu6DPI42R3S8xKTOhzhhqW6wWhy7IbUaixHGW813xu8xGp4zh7F89dCPg3dCvg+2cHu0R71e4oWUFZfm4q7rM1BGCG8mQSWD61mnPwghaZC3CG91qvVX1hnrsawpPHs71XN1cdXKx+PPRZ3GOGUeWOUR2bPWR+6CNq6Emsue7ch53E2R5243Em9iH+qwcyPmUNWLqyNXaqwt2z82Xdsx8kaUKzKHBQ7vPePukNp5zfzRx153Ytdy2T5wr3Q1TUq0a8LOje1yHxZwjXsK-zOjq9GPIUUzE1QxRTR80fOR66-OTe3899Q0pbJA+NnjQ3oHkXY7rF2xM2dGmY3oAajW4a1tXYtDE2saxvOgO99HdIav2pubYKOZ9DWGKyDGJujzP-y5DKE9RjXBB5GG-qwwu3o7GHgaziXj2yUmCawq7Um8+Lo8xk2SK1k3ym-DnGkzoP8m0VRCm812TXXrOdZ9k3sO8hRzB6YP8cz02WKwaaDB0abWgyaaVF+aapYwM2zh-MdvZz0KZK9RrJk2gvnc54OcvP2HPZ-ykBO32zrm5rXGK2NSda+gXuxfrWmTPpnTESHHNwzljn5T832u73mAR1B6gR8yPCWfbX5+0yOh8yCPM6DeGDU36YPazBJEh1XL-k2AabkzkO5O2s2Fc9kPZO8p35O0TbCh-cLwSTbzHY3HWzm9xXMWzidM57G7wkRF2aDcsPUW67O13VnXBhySmUWyu6Gl43tRkzraNh2nniI0IuxZGRGqKNuyyW7vLH3bYvfCNnPHRxLXbtSXORu4XPIfEPH856XOZC4yOPScYsuW8fOHUwr2G5ytCKpwv4sR+t2t45t2d48a2I539OF52vXx6w8GIxWSPBaupHFW60o7sf-RO5wKPu5xci5LXOmuCxfXF0-q34vT6OBC7eK0m5mH0HUGP-R0CvIjWGPlihGOll2L3Q29p2l4wmOLCxwPPW7L2YG6KGFC3enEx1r3Cx-zWrB4wz8x6WPkxzPPUx9A2sKeYX6LViuclb8m4B5PP0xzg2le10a7C-CuVJ4yLre+7P2KepPM25pPs2xSXc2672jJxZPC29GqiM372WGwZOl7vm2BV11GwmtHO2wHW3px2H3eS0lSv+-33W-iq23J5QGxS5cbAB2F9gB-NGU52AP5S4XclGzTEVG4NS1G9QuNG1-S-UaYn8S0OO0B8ghjo5gPv-NYd5K2h1l2xhjV22E2fvY9SQfT1zcXQAGBuZjXKQ8PPCF8UncTfoPP3UO3zcpzPOkz+XLV3BW6F5SaQmz1aL4S7cN+3tzow1IPUY37reB0Qu5XT7mn5yzK1ByoOoO4q775+I35zWrOKKxrPxF7IZtZ6g3GazIuG1+0nKm+ouLXcouTBy4ZSEbzHC1xIO+wobOzp5oPWwxUFO1702BIeNOhLYcGHB14Phw8YvxiaYuZId9bGO-7PhtckOB2F7X4l9J3UlzzyNwyp3EiIp3eEds3cwJbHMhzFDozeZ2I05Z3UvXbnHm5EPrhxrW99RcWszc4uEew82+OzZlnm7wjd12833Fx83QRRWbWu93n-F5pXAl9nmJW8CP9K2EuZV+BuQl1EudjDEux87Z3phxUuEW+7Hql+Uv+5enX6l8GOKReYunOzUuoka0ukI6Cuoc3i31hwRvCW2ubelxoPw+7U9jg3evIKBMu6ezUHpl5PnZl2yDu60N2Zl5N2y5+K2dqnnzkR2cuxq2tXYE3XH1keJG1u8+h3U0cvbu+HPgWxsvBPafPwxSXzYq2pGFW1x2Hl8WK1V4AX0q+q3MqxFOPlyhavl3q3iOZ-GcNwEbue0b8Be2a2fye0v+ccAmhe6AmfR-a3Aqx-OqV35H3N9AuJV4-P3Wwgn3iVg2tlxivEV-63-N8WP5l1L2jC5SuRc437mm-V6zcWb3l59FviV4b32vWBnyV-g3zRzlKDQwwml+wYvEM77iNJ2SXuV9pPeV7pP+Vz5vBV8tozJxPXjJxt7TJ3yuGSxw29vdZPeo1yW7J3w3B0kCXBGy22OoyI3XJ1JYlpbxOpo-xPvLdI2fJ7I3QB0S8r+0yVAYzFuDE6Sbx29avorSgODLQguErcir52ygviZ2Yu25BguHxBY2pq-6vN23laAZRQOM0eEGSrWrtZYhwuEmye2I1-S6nfbAdJJ2iXGrXM4Y10+v8kzIPQ18DmRZ2u3Gnt4thXV+28iz+3GY3+2HvvJPvty+3cK7LPYe7jG+TX8uia49y1XZoPSY+lqkOxKb7t-zXDB2NOta5OuW12YOsO9LK1e7+29TZ0uKg3ouTi9OvLF7OuIh37PfrV9PJWLOWfB3Ao-Bz3OcSJbKViTML5rOG6wh6J2Ih0V3EW0hj8lzzm-k4s2HO+XGS2bjbS0y8mA61bH916bmnk2KF0h3LnfZ6UOUV3QmdBmru5516Pi4JLuabUbmDByCn05S269C-8L23UUubc9Z2b1xbO4Wx0PUN0kvFmyQaXOzbiFh7kMVaAWuURZLaxh9LatMW4v4Mci2ILdF34QQXW8N2hGMN5F26l20vzN1rbiOw3Hw93SKel8Q3YO0ykLK6FSE5yMMWUsnO74yG87K5L7yW3vLPawLmBKCV3npB7b5SeuOZU43mXh-xW1Sa5WPh+3nJ198OlZupXgNxbX-m0Eu+PSv0OC1C2EGzC3PK5CPLU9COZ88XO2Nzxvll+XPOsemDfUwd316y1Hrl6wr9l1JuNu1VRZN6WDdu76cWRxcv-Uy933SwmT4fNfn2PWGnUIEmLMyU-miAy-na59dXaV9gn593K21N8mn7l9J6nl9xPD63pvj6ypOq5w3Ml7U64qexp6pRzPv+xFD3sy0qPuByqOXF3maj7c9ltFafbcC82nL7XqPFyROLceyQWMcZfFZxdqAiezXMbFW3Eh03QWR02ZXx0-aOWC5MvrC9gfIva6PWewJXao7wWnHX8ujW8-mQ97fkQV4CvSN5a33I5g7904rOxN6y3HWwFuvNyOP6V3Q6PW+fP9Z7GOH53FvoOZr2sx+szTd9Sv1dyw6Cx1Fu4Vxn3DO2-OyVxKjIt5-zJLbiuYx+Qm0txofqE5luye9lue5LlvyO-I67e4VuHe1Q2JjS8G6oyKvyV72Oux8InE-WKvAXuZOKt1KvF8tBvBgnjP-x7RmgbvZPBm2xOkiyxmlx1qMibFlXtE08WKJw1KjizuO1fVOcdJcJnDxzinDJfpZKi6amwra-t-gNXIeSpSUT9rDscZrl5q+yAfLi3vaNM3D7Xx6kT3x-KP6o-k7P1lr0jM2l1Bixvje+ztAcff4WxizygJi9-38VVke-rJlTLpnMWS84vJUZxir4qcsWMpasWhtyEqNi3lKDugFm7mTkfnsHkeN4jqsKATyUsJwse1qDjvxutASSwjf2xfWf3EJ5f3oj9f3RfVuOss-f289ylnEj2PZn+0xPX+zKtdfQ5OlV05POJwom3LQNuPLQAORt01mkgONuQB6JP-J476WB89ur2zAOEj-RP7s91XCq3iWe+EGiThBgPl-OGioWdtvJbJf03dVi740d+Cjt39K9BetmvEzTOdD4Vzds1GVAm4mvDq+DXjs2zOtaI9umXfVapnde2PWw9wuB9IOEBz4LR5+42Uaz9XXswZnAd6IPv28QHoeehWOTxDubt3wP819wua3bwuRphuni1+TWaN8xXUd5q7NZwU3617FGQm83r2T2xX21zU2gFyDvdTUouDT6SejTy02yg7HujZ7nuvcR9OhtbTuXp8zvtY3Tvlk-672O+-v2dyx3iuFzvCxaEOJMCLuGAx6zKl+OWhd2p3q3XzuNYwLukh1J2Uh9LnA5TLuMh-kOshzJ3TebLnXk8fItd7Iu5p0XKz1wm6Xd5uvYz6Z36hyeijd4CnIjxp2lLVeuWh+Wayl80vHc8GePB-hv49xVW6T0WujOxi26z0SRhh8wOjxwHnU+-inJh0i2gu1XGg970MwV6Lumz52fal7MPsNyRvSa2Ru8Iwl31bEl3jWxXW0uzMNQe5ynE58X5DhxvKQT7BNTh5TvO4-RuozynXXbaV2DpPT2IhhXvqu9KLq908phrHfL69+V3Dm1HGIZy3vEgBB6nEVqm5Nz12tW3qmwR7Ev+99xuoR13W07VxvR9-Pmpu4fmZu8vnBN9LUeWwfdRN8t3dl+MjJN9+bDlyvuz94WvFiycFp94vPfW8d2m7aQqD9z9Db8zSOuPafuD8xOcl63+eX55sv+D8932R7vu3u+BaPu5pvlW88ugC84aAeylWEmap7SvJuefC1+P+i0bXv1wg5dM4gWABGUeebjD7wD20X1R3TZNR3z8m0xj34D1j39R0gfDR6QWTR3L8rFWaP+0zlLcD8Tj6CwQe0-jT2O5rhcmu6AKCo0RL-z5wWjN7q2AlTQeY+3QfLN+Eq3LwLi6OXOeUI+Cv3xdg67N2xyoL1EfT055vGq41v9JyoWMGziu+D+FfJDxFuKV1ofYt2aeRT1lH4G8FuVe7-WDB4QmEt9oWkt2IebL-SiCV+b3Ge1lu4Fym2be8SWKoy2OUMwlXqG8JepjcyWXDwA23D-xSo8a1fGJZKuq281vyM3JSpx+1uZx6Q2Qj823NXJd7NKexnVx4n2bz0cerj28W5t4JnXlbpL9iqUXPleUXInWeOQAShO9i8yqGqc+DtxxasSj+oka+60XEe3n3AqSBNm+3Iq6jxyCLfRD2-e7+Phi-4e1jd0fpMFFK+j1X2Fi4FpwJwlLIJ9sr+rzT6Vi15n4JyQz5j3celjxePtr8D7dr1Az9r6cezi7hPd7YcfLj7kXTHnDfSJ1f3yJzNeUb-uPtj3ceYTwqqRpb8W1qaqrBo45OC-c5OuJ7-2Jo--3zfSJevJzqugT3qvs9386wT1arUS5Cf2B9Cf5VZyfm0fCe5Cbauye-Iz2V82OIlK2O6r7YfXN-RKmr8w3HD-VuytxFf-e2W3nDzLeRE1ZPerzHDbJwOPE24nCbulJLDfRTevj5nCfj+5O-jw1nLfZKWhJ9KWD5pNuHxJlzAp7JPf51NP-59LOIp7zTu-TFPYZ7qWwQPqWSmggTq7GP6bMBlOR8FlPwcLU5x1baW1afaWZ1Uv7PbyYhUQl57ZA0jPULxtkpXFAg4Di3IQF5jP3-ka5-S8H2E5OnfWpxwD2p10G+pxGWhGc3mfz-Bh3aZjvSrkNOTzshrHCIkAm139mf-eO3JZ1SfAAz2WFp5G8lp5ksVp84KLdvWXSy40pINQBq6AVWXYNTWXc6YdPldu-247EnArp2Sjd+Tm9KpIveKz9Wpey2QHuVBQHRS+ru05y6f0oL9OX5gfe5AQzuiRsuuh6UxruA61Nap5PSb3tPTjh4uXg4KqnC8NuXk24aHCePDP5jev7jy7vvTy7eXTacprj6fzV-7yH2kF7T4Hy8vroiu6vXHIQOA8lTPPsF+WLt0tzP6U7ewp42UgK1kRJF-X6FS2-rdT9Qd41+3eItdSfurQdvkJZfP+B9E2g1+Q+fA4GHeZ0zP6FzLPQc3LOIOwrPS12Qzk96Dv4O6IvuPujvkc7SfFFxh2HF1QvjZ7darT4OvtT9Zhqg4xGcOTxWYsHxWHz1QfGtY8Cum5IzWta9zOH-ZnOkEt4YvU14bzqENP97pRcaK4WPZ3Ou+hdM31Yzp3GdxY+SZ7xrA5-ljg55bX+80ULDbacubRktroN3d3YN4LA0ToBeSAqbRdh0JeFiAcOs94iXPm8MvCuw52rQnRGY+cxuZHxxGQL4PuwL+N0kKb3XvK9BeaL0fnK5yIrtiPhet93y3SR6pvyR4yKFvGWwf7WAFlxVxfdNzxeNW73PsqxmDcq+vOc15vPOF00z0YgtWzq7iGy62iuiR4Pb4x2WPG9a1XWTwUXg1wQvJT3muy4jfOmMXfOUr6obe98b3558JuAD0QrCV8U8cF8lvwO6dWyq9fPFq+dXun2mOV61Au4r-Pdor9gv0a6iuW7zQuE18Q-2-Vs+J57NWp57M-yov12Ut70-xQ2g3YF8Q34F0aHhA06u0Ty9L5K9A-8Bx6u4H3iev52YTqHx1WCqyyzsZVKeGB2VQ6XXizyF6EvH1-e3uZ4Q-9q1rrGH6Q+sF4dvwXzi+JXb7q4wy0-bt1wvPO4TWKkzLLYu1mH1B4FfEK9w-qGXk3CwxjuBH1h3m7ySv8d8zHBH4I3mc7M-RH0R2StWMm9T5Kzh1xOvrrcIux12Gp4n1E8T75Y-ec17O7T-LWJz0pXDFxTn5XzYvC91EPkqj6zY15Y2nx6+va07ev-92PWZR4V8o2YBuza63u-m6BvK7x1q3H+-rA+6iDIl3qKe9y8+-woN3Iz+Lvva96bUh-Ge0z3uvkz9uvUz8rv0z94lhdxevzdzHXil1bv4620Pbd87z7dyKLAuwRvw81Zipd1HmFT+2fspFOfCN4Hv03zF3GD6ovGMCnn6NJsPqN3S+UvpwbyI5DPks5E+GzwPgmN8+frL43uk7Yk-vK0Pvwt+amB9+k-eN9N2OW-xGG+X9r+nxiORfIvuML1XyPU9hfgl86-7U4pvAt7K2Tu-K2H9xpun96tAqn2q2an-pugHYZvz605fYvT8vl09ZvcLVZvPLzZvvLywf5z2wfd094JOD15HRe5LfDT22ePN-lemV362-N6r3wvZ+Our8r2Bn82uCr3jvr94oekry++VD7Ie1D0B-kV9runn63cpD90ajD5b3YBRVe2V8wnqr6Lfar79D6r873Pnp73yt4IfBKVVuGt95u8PzAu5b7hncP+sbxx+rebJ8+xQ+w23Sb+8fyb58ftVahzjbxquoS8QRu2wzfLb75O5GwauFG0auGZa8bPrmavQP9XCrnxIK8VpO3fbY6XW4QTP24dNmoH7AgYH+PFPV7c2-O11yfvVFFnow43KB00-iX5DukkzS7WZ1rtvG7Nv3t2i-KQ+J-MXzEHQw-0mU1142017tGU3smus174nmnwZ-5B6lcZTyk34dxW+aX4IvlT5TWNXZRXmX-w-jP2y-8H1jvWawTvR1-Ivamz02Gm9XqJH8xWB172v+XwkZVH22Gqmw0m+m2K+DdAKmpWguvla1TnVXzaaz7yOWad56-63zrvdOwCmA5WGzTX6HGs34G-6v9p7Qze1+QzQG-cz7EO6vaBGLd1Z3zWzWe3z74uwPZ+eOu5B6wN14+Z302aPHzMf5I7HO4N4aY-HwN2QGb4-5n0p8z+gu6t9Ym+qibvq726U2aH03iwDwa-D7REPjXxcvGv0JVwVH+va70hv43yhurh3YvF3cOeou-m-g9-wvGz2Huc36m-8RVCvBY10uKN2W+k930viJ0cGLhwxvxlzE+nz1Zeih6CM4R8x+Vx0wU857jVoVw++2W+02BN-PHDnwxfjnx4fG51PWZ5GXaJ3zJup353u7W3XbiR4RfCn3fvyR3cuV32mnn91Tfs99CGhR7mn7LxQfX4+6OGrxz2nVj5ebIz-HBC3z-hC1e-mD3wvM356Pr35BgbW9HvcHfe+ox7IX5rzSvX3xenVn0xWNn0Sv0xw8H305YXQt3Uag27lfTnyB+5D6IezCxB+RDws-y12ZUso-oeI4XlGax9B86x9GWGx-ovzD+m3LD5yuit22P349Vvtl9hnSP8Ku9J4reOr8EWIi2rfzwxreaP-W2Oio23c8R8fW25Te+R6x-d7123tV791GbwvNcu2JO1x6Z+61vB0Jp5hWrV5IKpPytui22tu526aGF27fSgX6Y3sT4tm+T2c+Vs8du1syOUNs94nCX9Uy-EzTEPP4mGPG6y+U7hJOfci9uWTx4HhH+DvsS4gO5B9TEQGQIOUk8EKP24Kf+CmIOQs32uqH8g-ZL7CeSX3C-OTTDve1+UnoO4+-qX4THbeml6BnVWuEO7w-1TxIvNTxy+5F+y-I65y-TT30m4Oyaf8O1zXsvwK--v+Tvc5y7+Kv-JXnByYubHzo7MLtrHwvvV09mO3dPVn9WCA53TZMfT0Q5bjtedz2TMON+O01fe9dd5EzPHp99cx2-ZG011x9rUc8rRHxtI4UMl2M7Woc4zwa-BM8VdysfAocwz2AjNDsqz3QAg59lX113A3M6hyBTEs8TcxM7U-gTdxzHM3djm36-a9dY3xt3Hod4W0e-VN0Bh2Q3dnNh3Vc7JpdxAK7PD3cm8lGHDuUfdw59Sh9k32bPH79S43mHaQD7v0w3IjcsIxl-TJFBXwB-Zs9KNxXPBg9Uu3W1dLtf9w1oEJ9HGT2DB414xnsHY89wf1PPJN8q8zFFToMP3XL3L20nh2VJeVMofwa7Jt9Yf2G-UD0Y4z+HOOMP5WtrX88IN167V18NQxH8D19kf1mhW4MO3w4lEfcO6zH3SBMVl1z5XO1ZVGx-Od9GLxq3FC8XU0J-TeNifywvai9n2SGRdfdpUDyfXlsSRx33NeNPoX33M7sNsTPoI-coKgjTekdssgn3CJcFvylbId98VyIvPv1OR0Rhen9r4yntF-cu53gtN5dBnUMfDbhv9yL8CUdi0xgLaXdhpwBCaS8Hx2jeY79VR1O-R+4ocWgPRtNYDzUvPRUNL0QPW+1TFVQPQns0DyftTz14P0PCYy9Y8Ep7JYC7R2vCB0c4n2nTUq9Z021bSg9epwffD+M-DT8-WyNBfwvfXy8n61ObU98rWwkLYXtnNzl-D0c3NyN-Z99lD1PnBFd0twv5bXtev1ivCQ9wGy1vJr0Qtw-fPX8FamKvRLckQMRA7gDsG3UPW39Er0g-C39oP369IkD8owt7IhtGhxIbRsdhb3d-Gq8s2y9-SQN5byI-d3t-fxw-BW9RVycPMItuxxDVSj9w-0RQPO8Z+3lXOj9aNwpHHGkRr3zxUks4+3LPGFcgrST7DccXi3UlHG8Hbyf8D713lSPHdI8JMwHac8dJKGMTLfsONkOLXfs7x2aLY68eVWrTcLp6OmqPeFUW+0RVNvt9M3n-XXY-0wevF8N8Z2evQCdejxVXabISfS+vMn0fr1GPKftkXWlAilVAbzgnTVcBnVBvJCca7yY+DfsF2gtA8LIrQPWdNG8tiz2PVaQEH2T7TcdsbxE-UH9l+y2LeXFKu0xvZG8qJx1An-9aJwqpfG9HjyKzZVUXj1KzaU4ut2VXUaME-363CEs2PxT-f48Zo24vJm8wnym3emkB-3ycIf8oT0VLI-seb1O5Pm8VdgFvVbcjQxRPQmcFPyr-JT9gX1gfHE9GF381DdsCTw8Tcgd2yhJPDPVyTzV1Whcbn2RrLB9r-1ArBk9IBwuzaScrsxRffb88v3KPGcCOrXZZaf9V-1n-UIkBT3ezIHdPs1SvGf8nG0ldcf8uTy3nEDtuzwptRHclXXYfZWd9AIyDCWNq1wLDXIMWX3C-WL87-xTHORdW12FfC60O13f-UnciczsHAr9CKlMfB08md1pzUcNAAOZ3aAD9N09PCAC6+k47bZMzLB47M5N31xVrBJcjkyE7E5NUDRYg8ocvXwLPKXM862lHcgDQ3xOFY2M3vwu-YSCuv3oAm-9szzZtaSDXnyq-AKFjd1ptQ3d2AJIAos9WAPXvZkCqz1F-QoZObXzjPiDhbUWHTnd3cxHdT3NtANkA7z8Rhy93RQC-OwmHFQCphwsg6c8sNyj3IX9H62a-Et8c60j3YjcQQP5-Bc9skU8gpzES6xbjVc9zANi8DPcgnwjIGwDdtWsrZt8TJ3y7eysTz3F3aUk33TK7OKDOMxvPHwDs5nvPJPpmyxpbFjcNy3fPNrsxvwCXCb9bX3QhNx9f5TiA919x82vNdIDQL1G7VIDEgNy9KJkegNWXU8osf3ovfIDcf0KAi-MCfyXUIn8980nfCoDgqxJ1Qkd+gNfNdFcF32IvMT1WPXO7NoDLu2P3ToCqLzFbPt8YN2m-LqDT8zfnG-cVNxp-W5d1N1mFDi8vu203B94Xl2mA17FZgJyfMUcf92eArPlzv3wArxc2xWuvPpFDPRkvT7dtgPkvN+FLPUuOaz1tRzgPE4DmXmx7LS8LgNl+UWxRbD7TTX87L1c0InFHgNMvPYcsPxPJIg9ae0CAz98Hf2fjFntOfyUfP4CXL0XHI99BczXTQ9NxzxF-cEDAQL8vEBMArzgghg0Aq3l-Xg9UYIcPAw8or3RAmK86YPyNHECAM0yvWgDid22gs38ZDyV-UT95D1pXCkCWr2kPYlFtD0xA639qxwIbNGCio3oTUw9Kr3y3Dwsxbww-CW8ox3sPQP8ex35AvsdBQIETYP96G2VRMP8QwORnWy1Br2CPSPsHHTCPWPtzlRXHai1zj0rA64tjj2onc1cXlWSPbPtUj2spTT8Mjw2vfY8Ib2icfYtobxvHGsCPryYTO0Cj+wdAs68tMzfHHTNW+y-fE6Nvx229H0DYqQ6PIMD-3kH7QMDHnT2GJ9pvr2JVCn0WtwO9JYtZ+0A6OMD2Py6kRMD-M2QnQXpUJwN2Ln0MJ0DgksCmfWl9XMD5VSRve2DZr1RvXG8tnVtguX0qwO1A8H0aJx2PLroGwMaPF-tisxbAue9hr263NdMG5z63Fj8ewOT-Dyc6bykbY1V0-wRLR+8RwM6zC9sITzYHZwUpwLLxR9tCk1dVJScBbxMfNkDUP2fUJWDxlQerHkCBDz5Au1cr4Lx-RkthQOlvemDQ-x6vCUDWt01vWrcHfxj-PW8QS3j-Q29jUT-7M30y-X7A2EtBwIz-fVc14ICnXB8gp1ofPasibyRrHOYgHTdvLUsPb3tXbWA9SyWvJ7cReAynbOB0pwn9eWkR1TDvXKcu8HynGV5G4CKnT+8rAQTvSTUb-jdLRoCYITq8eTUVAzgOL+91XjqnLGcP-h3pWTUfnWvjQ9U-cyoQkygsAz3cN4FS7y6ncu9Gg0vrGMt+p2TA+MsIb3rvRstG7yMHFq031VQfeUM+Z3NibMsbp3cqHu86AXADeOlp72LLIe85702nbRCE3kzpep8IAwOnQxCjpxGnRRC17zQ7Ze92y2yYLe9CIK7vW6dt7HunWeDWz0uBZ6cfp2K-UZtXB0+nVdc2A0VfdZBXpyE3Gu0D7iXLb5sVy0z-MHxCoJG-CiMreWYpP4DY7xzUQ8s7hV-vehDuEP3VNzNFNUAfS8sGpy4Qjp06pxozF+wVwMr-QF8BELUFMmdzG1xfFqsX6RgJJB9WFxJNVRDKTxufTB9UkGwfQ1dw9UfAyCtHFyHaKz94EJmnKGNf23s-IWdmFxc-bbN0XwW3eh8pZ2xfaa0rIPzPff8qX0YPV0gOHxB-Lh8RTUZfMRdQvz0HPv88IJlNSL9Yt0MHIt8UeVi-aR9B417NARl6g3EQm2dJELtnB2sJGWF0DoN3bRLvSmDwtG1cXfxdH3UYfR97ODmAkUEBQDMPX-8nB38QkFDKO2CQpddSv2lrOx8LXyDnMICQ501TSIDXH3k3E8NmzXCXOvk6LyCmWfoENwG7AJ8T3S+qRgs0iGig9Ywjh37bf9cEoNuPOt8sAO0wRt8YfwKgtICgFQZbDjdNr1SfeH83tTag94M-OABQh89RQUQvb+wCnwaAhQMmgLVqCz5SnwuJPfwZgOU9RP9ToLAQ15cE+0NBfudKmVJAi+cgaxcbXNcw10mfeas95zZ1MBdlvwUg2d8toIKA31peYLPbMkM15wxNdVDN-wmfZnUBQ0ZDXZ8un2S7Hp8JoPZDApVVf3c6dZ9-33MGFs9H3xkiGZ9MQNxQg1C8gKNQnqD353ufHatlANQrXMdPblgQiWdrPwQQ0ZC2NRVDHVDQF2AFcBcg0M2gx7tyQOZXEw9KSwQXX59UT2Stc6NeWGJEZT9qylBfJhd53VwXSF9VUM6rXEsJ-0STTz9gKyvAk1khnxH-VF8DvyhfIZDNdRs-RNC5ZXGQnF18X15PPBdRn3c-cZ9NUO3-Zh9Yd2UHSDtNAJWQk-8mYTP-Hh93uVrXVYEZELJArZChHw7Q58DedWKbLCCWa31PV-94v1HXM5Cv-2wgkWNNFzFjbRdu1yWsaV8hbxsfHbdj7xIg32dn0JlrCH9pw3sXbdDcd3VA-V8dgLfXLb8R+iDjeM9jaxVFOFCHHwRQpx9bRydfPoDfQwMrR18Lwxgw+y9YgOGreIDaoJq-cTsaUOAAqm1Fc1uTdJdA6wV3PWN-X1yXEt1qAIb3cV8eAPtjE5sSl1aHQQD3O2gjar9iDRe-byC9ALcgkMdQ91VtJjCZz1cg3yDhfzrjfFtAf0T3ZkDNHy06AZcn-l6hOUC66wpbMZco+X8A94d6UOlfNJ9GvBSAihYFlxR-bD1x9z43RvUh606ghTcQ0KxA++Db91W7EoC3U2X3Hd5Sf2gw7-U3nyUjKn8hUJHtEYCXIM4VT7t960mAs6DsYSlQ8g8X4xwhPd9tLRxgkmtQQLYPX+NSYLBA6jCgsKvfCFc69hhAyMc4QPDQmkDxYICjWD8kV3N-P99o0OdQzX8gt1RA5r0n-2N-LM91e3HjbX9MsPF7E5CcrwSwvECsr1wldpV6QPt-bNomQPfvHLd5YIsPU+DjHXQ-C+DOEzvg3qDiP1pLIVcBQN5A73tH4KYbZ+C0-QNguzMBQDa3NmDhvW-gqPt9byY-Vy0jby8QitcG9k4-NP9uPwm3fc9IENZvZ41BP1WjYT98uQdveGsIrWMTMV5KYmk-OF0EF0dXQtCiZyqQyhAa-2ujLcCvwLhNdT8bG1uiOxsxM1RNc7cWkI7-MdCG0O5PbedsQG6Qn9Cc-06icz9O0NrQvbC1EIYfJNcCXwpnB4dwm2f2RGNM12mQ0dD9P3HQn7dodynQ3f84d2SDOdCy1xSvWLsl0J2Qi-9V0O2LA5C21zLDY5DVD2NPPHNH-25fOL9Lf3IwknduYxvQ85DDkL8wcR80vw6bJ5DHZ2-Q-L9JHxEXXL8ucJpGIiC4-lAA6StSIIfQxdcLFw3kSr9KAPfQixJklzrdVr9kmUu-AN9Hkz1jC2MLeR2bVXdw3y0gizsqMJjfUpdggOXLUICrX3+HMqDkULtfVFC2Tyg3Ob8Y50swl19QR3W-RDdIfhxQ9ND3X02-fndkoO1fMnDDv1eVD6CTvz93ENkgMLIAkDDWIKgxG789ILu-IQC7dxEAj9DnvxTfYLtBIILfD792MPC7NQD48LwAmm8AxzWHRc9ul2CgllMK3zTnSTCC93YgxutZMLr3eTCrkK7fNt8lMOSfJH9VMKSA4K8NMLWg-jdOW3gvCn8+nzP5Ed80FXQvYVs56wmxQtcL9yswt-MbMOYvehDWLwvjdi9V3yJgdd8-u0FHfwdNWw4LDn8vMK5-BGCLI18NA1sIQPxg0KDxf0DHEmCPkNNbSECPI2l-VjDcN0iZG2DQrwRA41CUQIZgtEDsV2SvOLCwJQN-JmC78LC3dpEErxFgpI0oPy5ggoCOvU-ghldSsOjbD4CbC1yvKrDtb0d-XcslbGQ-W3tGsJB0c+CaozsPH38r8MpAvrDfe3VgnWDkCMMnbWDVb1fgw2C5VwGvBVc3jwVAieDh+2ReE6CRS2UTWm8+i3pvJbC5ULk1OJC+PwyggHDzchgQx28fjQnbG1dET0UJc+B1ty-HTbcDA0U-K7CakL23BYgyHyhfYgc8XTN2bdsDwN8cXT8TBSu3J9tJ-yezS8D10LNQ8E9B-w5vbeC8H1H-Vq0JTy+wsCDhn1FPEQiQcLezLkQPswiFACDPwKAg7gdXwJ5dFHCmH04GFh8BTQhzLg8aTg2QwL9smy0HN7k8IT2QrWdlCJN-Z-8t0KfA-nDd0J5wnl8UEVi-InduX1PQkjsqA18QsXCwUNlfexMkzwSIoACC+2ZzAHtaIMCHEN1YAL6CP08j0ADPEM9tv2jwlYVYbS1wxACPIMMgnACfX1IAtr8iMKIA0SQCMODrPDC5d21zMqcggKeaTXdSiOWQyojdY1+FcnDk8PqIjgCzc2LPbXDL111wwb9U51ow4yCo8Okw2XDHd2c7SQCuiPMgyPChhzkA7FMbII0xcVUo0KQAuPdvvzTw8SD5sN4wz78OMLjwkc99iIzwomC+MPI3YwCgfyEwzZCoalT3PkkfMSy7QUlbANig4LFDzzrgujdnAI9wm4c3BjeQzwC4Yw1AyvdgSJyguGgLgxIPL4cfFxCA34djcPCAyO0zcIqgi3DZHz67aqCgUghHKvCuwODIMeNYR27famDosNeDGBUX2RyAp995uxx-fTD2sJ2XYoCBoNKAoaCSfxGgt4MjjmqAjXDDUKzQ+d9O8IJGEi8WgOTJBaCwIAovYhsugN1qJvCogO8fFki652wbHaCAQyKffaDl30OgyfCeFRlQgfkaCLcwi6DpUOB7Dn5IoKvrSRU44Mh7RMteyVUzB4c5LxO-INkwPn2A5S9pyVUvYcUAYMMVM4DnPTx7S4DscWuAzA9rFXYLY9VFGAp7OGCNSIhyRGDXgOIPd4C-6ygzF0dPMI1+Lw1sYIPfb0dQsM9HQLC98NCVas9oyJ3TcLDWbgjI5bsFULFglmDyP3yw4Q9TUL8I7LDUsNvTHmDRYOfwgkDiXkfw2-CL8JGfMD9v8KFghht38PhAkkCKxwefWlcbf2FguD9DL2MPcq8So3qwt39oCNR0WAic23gIwj9r4L9-W+CyP0wI1w90CPFXQciSM3FAw2CckPMdPhCAjyC5E2Cf-1Y9dVVJnlcve3srYImvM-CGCJiPLG9qwN7gp2DYNRdgug4c+zSPD2DjQNw6U0Dn4gPaCcCGgV-LGHI9hlTmNOE6+1OvY8cI4JqPKOC3QPwFBo8Ady9AtfFWjxipbaAap39AqzM3ryDAw6816zmyeTpwwJ--VRASkKYQ+ciGujn7Tx8SkVLg1X1wb21oWJ07wOmdemd8+zIzOakD+y0Io-tm4JP7B2CiJz59U4t0b07g-SkW4KLAw51awP7g-dtd4PFWRVVKSmbAnVZXj1z9RItFQOAnVVcD60G3bzNoSxAQi28aCJ4Q5m9Fo1ZvMcCHBXUI1l1Ffzwnawim-0PgjgiLExFYZcD5P0qQ8ZtS0I3AlT8K0J3AwbY9wLIHeXoztwhfNf8yXTBldpCDq1ufZtDfCMGfG8DzsyknV7ckV0twr9CBkOYor7dkcNfhD8CGWXr-SkNjCNJEUwjSZXMI7yiR0O9wveCj21JfaU9yXx4XXz84yKP-JHdhMPQ7HJtPCPJjbwiNTxso5LD-CKUQmJMScJwgqnDCd0tdSIjUvwZQ1kC4iOsXAJCZ11o7J08o3GFw9Fg3T0yIyADWczog708GIO53LnN-T3CHEPMNX2LwrV9VhVIwl89bVGaIlwCuhxjPASD08ONmWoj8MMGIxXdZLlyHL0sw6z6o9KCBcKObEodOiMgg-iDcAKGIzSDVIJqHMSD9dyqHWgDClyjfS3dxiPCfH-VmzyGo7ACliLowkyC+hw9zMQCnIJghRQdfczbldlk8UyDzQc9Y8NTw04iGSW3w-ojs3xkA5yDdAJC7JMis8ICgpc8CkTzw6MjAnysAzLsHiIttUJ9V4NttG09xSSQRH4i3ANSgy88TPxiPLKCs5lBI01BwSL9I7-8HEHsfV+VHH3b3Sb9hSI2g2O1kMMPnVDD0SMgvJJ9GoIw9ZqDT8IXzTTDX+SRHHTDIFzJI2y9poK3zbvCcR1mRLbsq7U3IFwJagKQvYfDuD2TvNvlZoNIvKkcOPT5I5kCBSN7GIUiUUKxQ7mjuoPJI8eNDMJmg2n8DoNaopzDeR27AxUjqn3+7Wp8+LzVIwtNboL-3FYChIODw-xRnoPagpAty6hQLCfEjSOP1JHtj7QOAnAtEUB1HTHtAYM0vc4CXPR0vcgtQ6P0vLA8XSLsVICkHFSJbGGjVYIsvZusA6UWo51tL8IM3b4DMYN+A1WDfMOcIjntgQLF-TPCmD13w4-CLN0F7a1toQJBo1mj8HUKwssjySN9-SK8b8KUPDdD6yO13AqN0sOvwgrDdfwITfX8SsI5gnXsiyLG7EsjG6IbIlLCGAOwbJsjqyJbIyGCc0PbIurDICKqvJDMOQK5XLkCYZwHI++ChyNQHNrC66KD-ccj3DwpIprduoyBvOJV84JlA6P9Ja3HgjsD1yKsPTcj4+0mvJSUgSNiPXx1rjzkovcdpVRCdN2CiOiNAiosvYOKeGosdr2vHCvsDyKDgltJLHBOvMkMXx17abTNuiwXLN6EzbzuvQP8E4KAo9GcQKMIIoCd3rxH7AY8ZiyzgkY9YKL+vY+iYwOmPQ+ji4K0ENCiV+wwomHYDxyhvf+ia4MAYz4i-M3hvL3CTPXwnFPs6KKalBii7jzInLuDaKP3I+iijz3uLPLMn+yHgp48R4I4o1sDbnW4oogjeKPqwUgiTURNvCgjY4PNvbydlsOBPewDQTwsDNm9WB2gHTm8d4JfAnQjQILnA5k91SxKoqAiF6LQ-TkDxb28LFfDaGxFA5q8GGx3otq9+HSVvaxiVbxfgg+ii4PUgUbDf8NAIibDzYKEbXrcXJxngsgiDiKEos28qCI4JJRihwMRo0sj2Z2gQ3bDu0OmnBCtm1U79XoI21WZeWKdkYEk+DCJyYHmdU0s9-h8qcf1awRDvAV4Z-RtLPKdI7wKnWV4Y7zQQr+kMkIYMLJDhUJzVKjMz-WYQ5sEMZwP9FTVNAyc8Rpi8kOnCFpjffEv9YRCvYwvVbqdXh0zozBdpEOJw+K4u0ViGBRD47Ebg2wMSBgsorF8f1Qg1cssoNVjpPu8p73g1axDZ7w2nP9UtpzWYu6AJ72QDfacDEMHvGxCG73jsexCjrUcQrDUXEOtPWANbeTunfss5sLvQwr9AAKPvT9EaqIKQcr9kiN+nJkib70BndjUZkSeEcSiZUHG1RJCa32SQ+scXewQXVhD4aR-vOhD6mKR8LpidA3yQvHU2mOAfDpiXM20DRBx3MwazXgjIHzXAxBcrQ1r-cmdcT3BKfMD3GGaQywiUH3TLOZCO706QgSA-sKgQoZkgcJ3Q7I9ZkLPAyyiLwLs-QwiI0M9Q3liEcMO-UHDFmN7Qso4IIKIdKCCD-zWQqViccLXPFU8qazR3S-8613SorU9G1wYYgWCJXyiI1xDGa0uQincx+RuQ3ithmJr3EMin+CErS9CRKwvwV4F2WLWLSvVPmEtcRdhJUMZyP5ChQRU9Wihj4NKosx87TS+Y2x9GAO+nT1iEkOhIj887iFKg788ESLbNJEjA3nRQzx9KaMQwphA1vzdfCPh8UPXPF4Y09yeIuGjL3QRo8lDbv0cAr4iM50ww87VS8P7jQmiplwgveqDGaLmXXos6oKZQ9TDMgM5QrJ9uUJyfH7UXULjTZC8+oK3rUhUxUK+QkAJuCxH5aVDjaLSrDd8zaJogtH8+5zb2ZVDm6JjQutD9GIZ1CKitULtQjp9Kqz2fJ1DR6I1ovTDeaPdQ-j9ekLkoiNCQ1w8owz9sdQXYlNDBqz1Qh3CIF1JIzWjW6N-fFu8BWP5g7XcZn3Krf1Dl2PwrS-dpW0A-Tdi9NlvYnMjLnwxfYZCEmNtQ7Z97UM6fYUN9n3PYxZ9+ULBYkcFp6K+fFej80PL-e8tsB2LQxD5Vwm0o8tDbsLfbStDldRMo97Ds1yRw3QjWn3hfYtFdXSRfXB82WKCIjliC-2ufbljbP2+zAdDfqyrQ4dCa0N3YsZ98OLnYydD7COnQ+Wdajhzo1INak3zwlHdFWLVPQnCSF0RfE5CpjnQg188H-yPQ31D0vxf-Swcv8ItPMR9DALPQg9CRX0y-EddmcMlfC019WIooqndJcL--eIjX0PRbc+9oUOGbTqj-hhmIxDFz7B1fD7dASN-Qz6DjSIAwgPDCzS-XVZtQMKKgoDcSoJA3U3Cw5zVo6ICZv0TEDFDaL3847vd7cMTY03g0MIl3BjDvX11jRoiclzqI+XcpqMIwkN8pINWonFdDqOtzAb9bNwmIs6ic3wuoqpdVAN2I76ieOPLjAPcI8zOIoBCLiMLrK4ic3xMAkKCzAPbjSus7SGrffjUInySg6r9onx6nFyti2JRghTD2UJ8rS80y2JrYjIC0fyyAviNRWhJI8Dijn1ro-4MDoQ9FMd8e8NxHPvDp3zjY3TDWSONQ5TdJSL2g7RA6f1lIhn813xcwpUjSmXntdGC1pSXwrGCs6LDI2g8K6P+XP0ceMPcgiX9dIPDWNZCFin8vcMdIsNR-GmDq6LrInqCt6OC3d98QI3vwzQt6QMN-CsjyyKbo0ND0rwyw--C+6K7ovXse6OvYsDjacMyjIq9gCKlg6rCwCMkQ539eGNJ4LsiTGLPg5rC4CNSQ1ei96P0nOxjOr08POrdhyID-dMipyKGwpKURsI-g798MeO8Y871fGIrbaeCFpST-cgjgEJCYxeDK-V1XcBDQWKz-NRiNsLz1IT8demLAlVCLV05Y31Ei-3YI3RsZ230bOT8IWQuwzSiUOOuwxxN0OMFnZ9cImwRND2DnsNclV7DsOJpY3Dj2F1Y4rf8jPwRfYji9X0YIubkKF2MHfxtIgy5YpZiSH0Y47cDtuUc-ExNnP0hwpjip2OhfeQjG0J7-RZCoqNlPGKji6Pu5bHCF0J2HATjgvxrXVKir-1VYmSDMqLmY8IiYv004mnC+X3ZwxL9g+mS-A2dWcMiI0V9yOOsHWPjJYwnoV5jiIKK-MqjwUOVjSFCJcPx4KXDjOJlwqEURqI2o6ajL9XTBZXCD1wnmI9dzeXDNU9d5IIwg2SDI30y4-gD9cKb3F+VltHVTcmjyoIjY9WjnKOjY63Do7UjYirFolxdwtEincKhBQNDXcIyDFM0iiKs40iobOIs-b3CWeV9wnYD-cI-XNH1fTVebIklSzS94cfjJiLd3YQDLOMHNIc8TiNe-H6iC6NK4zjCHMJYw+7i2MKTzGriAaKJw5c96uPP3eVjcb2pQ-fjvGSLYxVMS2JJzVjdy2PbfGvDO30szDEj4R3rY2C8541yAzNCxSK2XWbjzsXm4gWjpN3KA1aCYL2X4+fipuJ5o2Ml2SLPjJd93u0f3fbip8MO402jZ8J7nbd906PO40Zjufx6KXn9-+JPw27j761iozdMi6P4EkuiHNzLopzcK6Jc3L7jYVz5g5ECslQB4zmC0yPCjMbCEo0R4+-8vUO5wwYCEeI-Yrh1weM1Y3LCqyOULHX9z8J+4rWjx6JMExld65yhgy3VZYJj+TsjSuHZA0xil6PMY9sdNSKsYp+DUCIMPcniQ-3hRRxivBNp4-3tpyOGwpNomeMp4r+D6P0IIjsD5EwR-H7t1Vzng029PJ3545rNwmKF44cDbb2m3P1cmCNiY39jIrSc-I7CS-yEpMv8VeNBNNXjY3AYQMtDuyLrQPlj-eLEI1bNCTxb-Yk8ZCKzROQj94KD4xQiukJbQxXJz2wgHeyjbyI0IsjjXKJ0YkCDYXyIXLyjAhShw4Vi-KOfBRf9hTxX-YKi-eJ-nADtnVX3YptCuPieo9HCZ0LYfLHDXCP44kIiPCOyDFx9N0JAE63jUO3PQvLV+kJEfdnDM+Kywk4TM+IU4xKjtWPuYwXDbT0CQ+09zOJr479FyIJVfUJC5kxWTNIjanwyIwESgh0Wgg2jciLR7E6tb13y4goihczS48WFMAOgExEk5cK3XBXDPFwmo5oiVcLi498NUuIWotoiZYI6IvESKXxRtZt0VIJ4dUs99Oy4AwwS7BOt5I6isuPPfHNjII3OoioirqKmIlFNTIKkAoyCn+Nm4VYjeVjUxPElA8387ByC3+K+oj-iSuNd3PTEWlzzfT-iquNBo4t9waOCOSGiI+LdnTVJMQU9IutASULVIOwD7fQTtD4jdOKcA-NikRJdtX4jq83FFAEjbeOxo4Ei7zz8Arri8oJznUtjwZwhY4NiiZDb3G19w2Ji7SqCXa3C4gNg0MInjYbiGoMrY5mi68JagjlD2aPQ1WbsuaIvY9dj4sNswwbEFuMFomSMyBMyfKoDpsR9TTfc6gMloooCrTlO7PyB5oIG1KhV+SJWghkdMBIoEkLi1uLwE7-CJSLm4qUiduP1owsUjoOcwpn9MYSPrBqiLaPzTT7FxRwbFDskPF0eJNYDgxSb4N6CH2zubBziNFRNIyckzSJ0VC0i9FXUvAOibSOILdHF7yluAR0je01uA1sicDzdIq0dLuDMvbS0E6PygmNsI-g8wjGCuBNNY-Ej-gPXwm7j6D3AEpPDC6JCw4QSRCwTIvflpBNhAngSFf3V-cQ9eaLffDQSh+LvYi38r2JB4p-C+iOR4paidBLfw0wSysK6TYrDQJI7oswT5BLfnSwS8G0nopldPn2ZA1lcjGPnogrcPf2sPdhNMPw7HDDNlbwGw2xjNYPwk7wSxyKIkpxiCJP1g7AjQhORY1zNUWM01KP9ZbH3vc+i1yNxg5UDr6NVA0diMb04Y0ijW4Nrg6XjnYP3HN+j-i0NA88iv6MkzK8j2NlkzQQUKGPCzDvIHyI78J8jjjRfIsBiqjwgYyOCoGJLpIj8fyPOddXZvQIAo9FVQpQAnUCiAV2QVCCiYeCgo-x5s4Mn7E-FsWL68OiTunQLg+DD6fRKpYFC6wK66MhjJJOCzOTMZJMzySLMceLckxZ0NWMRvcsI9yJ7gnbC2GI7g-7DdyO7gxqV0+1oYgKTdx0WpQRimwLGlUeDWJzNgtnietw54-xiueJeYyrjhtz54gScxtzSEleDs2KiY+k9VCPHAmSiMS0PIrEtAOxxLGdjRsxOwpcD4OOQXPgiiWN+fLE8bsLr-KYTRCPxPV1VGhJ3bQ8CWhPn2Ggd6WPPAmjifIGZYySiN4LUIreDZKKGEqhcBs10YsYTikwmEoLUPeMFdH8CTCL-AswiFhMmEpYS-sxWErl1u-06EpJteRM5E7HC-ML8gpWc+OKho0vjEIKZfZCCwvzOEpgdVOP2tFyjrhJNdfdCov0PQ+TjCqIL4ivihcNM4lddRcJ9YlIi-qK+E2YkqIK9PY4TUiNZ3ZRpghy47CETDiSc4vnMUAKe-I5J4ROi3RESX+OREsXdmAOqIxXDJIOIw4gDdqOS42ajZdwH47GSweI5JQkSuIPPXMyCURMLPTgCyRK6TCkTDc32okm0MuJzPJ7jLSX0g+FMWRPuo5YisiI5ExYjhZOuonkSlkIe3UTNcU0FE+yCL+NDzd-jmMOBou8SPILK4tN8ZRNYPS4js8IEw3PCth2VEvUT7iO3Pa2jrAOeIv6As2L8nA89kaN3Zb4iGMJSgi88lpGTou+jMoKtEvKo8aPwcAmjeuIrw6f4SaKn4smi3RN8483DKBIOUFEiUMJqg+mikBOrwpmimsSdJdATWoLDEgJlOaJwE8sSr92V-an8jMOpIkzDMLzMw+kjCSJCrOj10xIloqaDaBNb8HMSHoDzEmZMCxKVoosTugMTkufiyxLXY9bjIeL5olWp6BLYvRgTxgPTTBUjB2Jnw+VC+2JFHfi9roMWArsTJR1togA8lcPgLSS8FR2dokBiq03dovWs603A+bAtIRO5sY4CWbFOAm+1bSJQPUGDzFVNHCOjnRxoLexV-PSIjU2S-gN3E+0TSD0jo3VMHL13fZfDcJIeRUzcAQLVkyMi86PlPL-illlvEw2TIlXYPPdNPIz+-EbjZBJgk4eibBMUEr8TJOK0E-QTa6LboykCayJiwjKjv2OT48Uj8yI-w2LCX8KDEqCSYeKLHfcTI8klgu4DMeJZA5cimx2cEgnizGOVgixiH5PmNYiSghI1g6njusMnI7eiyJMCE0cjBsKokhnijYNo-U+i5QJXIuesL6NYkjci7HWtg2EMuJJooniSWGLik-iSjyMEkkotZZM-o9a9xJM2vCuDIbyvHauCwfR4Y9BjbQMHEzPsKj1h9TJ01JI-IjSTC9WPjES84GKCEhBieoGAoyp0AwLAo9OCO-EzgsMCrJN+vPq88GIBvAhii4Ni7EhiywI8k4SS6qTQnHftYb3bgwijPpKbgkKSYpMeVc-t8CVV9DhjRFIInMiiaGP1EvhiV+0Hg38ihGPYoygkx4Iyk5jN2eNw-Tnj4hO54oJiOP1T-MJjRKLazVbDMhNHA2aSqpPmkmqT+YM99FaTZwJhfJeAj4OBQtScRb1IU1wTyFPcEr0i8JPIkkiSWr18EvWDxOQCE-rC+lM1aEIT2FNwItQSHCx1vdsC4-z8YzEjcpMCY84iCpOSEoqSl4JKk2giIEPKUrdiyhlyE2XiiH2o4ou4kEM1LC5xUEPGzfv17zA2AHtVSglboU0sTSwqAfBCSRUtLIhDZ-VKYqdUyEJ7GWfQ0kJbBGpiVXmk1LhCr8RdgbkVqwBeo1pjCEA4QnO8AVP7aVPEaGBBUtTFA7DanK-0REMf9DgEFH1yg90T57znAaaTdnjf9QRDRpwk44p4tGLQfdRCFkNrpXMsDmPAEPRD9blOYgpNwNQeY-Zix72g1XadJ7xOYrZizmJ2Y46dEVKeYgt4bmIIDO5i8+LJUx5iPEOeYpZSfZJyzPLd3hOYDQzi-EJ+Yl6c-mNTEzSSe3gnpUD1771XLXj9z6kDYw3DIWOKHewTeV1hYmQMaELkDI2DugkBUqlBgVNvxdFjwVOzvY1TL1FNU66Ab8RcBBQU2pMJYy7DHVy6krXiepPJYvkSqu2pnEaTWkLXKcaTDlJZnV6TvENSiMXjwfAJU-P8Qpxd4sVj4cJ8o4VifwQ3BLxcozH5fMU9LNTyE+JjwpxD4zYTiRKuk8UTKX2j4rFIHpPP-FdCE+JVYiZj3pLRzYJSVFyKorDs9WKJog1i6gyNYu5DbRPdE7NVxGU5wyhtrWOL42Y9K13tY7JFHWJ+Q21wwwGyfN1jjHxaUozjtiIVfSVSfZ2lwhIjH0JfvUmiIMJn4jFT04xDk9x9AuJjYvziRSO4mKH51+NN4ZNiLAI3POOitzwignc9LZPVUxkTKUPsGKAS8ZJFkOlCW6yCA9ut-RIrYllCUnyG4l7Va2NG4ksSZLlCrHlDEmSLkgVC22Px-DtjZoK7Y4AJB1N7Yk7jwH0cNI7iWczVA1vYkdSyuH8Sf5wD49oTvsJA7GZkgOKXYx1CX2MHw8asl5zyvBpDvQ3l6GKNAa2nYxpS3wKh3Q9jAOMXYgwSoP33U0AUEL2m4q9i9BNEFRNTsBOTUsvBB5x2fI9jb50OZU9jvROdGNQ1XUIlDJBs+pPV2JNS+ERTU1r1UNLiY529SVMtU2jTj2IdQkDiV2KR45jTqBO1yW6toM29-KpiNeLvLZ1TEOLerH5TUOOqErdBahNQ0jjSIxI3DEfBX1lc-WJtPsNAggjirBRDU4fJw1M0I6tSIgzofGNSE0MQrOjjP5zzuTjTpNO40uNSQqKhfPdiLeJtQ1HCOOK2ErjjoIN2E2CDv5NmBBCCS1K8I56T9kNQgjPjI1IA-CV9bhOpwiIia1MBkk9Ci+OGE4IiFWJLaKV8xVPwosqMZ1KMXMGSQZJCBH4SGO0a0xRkvWPRk7qjUANBEI-jgcJ2rH3CF5OXDW-iDayv4ndc3OIA3DzjLXy8410SfOIeQ2NjbcNgwq3DCGKm-Vbi84y9E1EiIuPdrL01QkXxk5N09O2WbNIdKZMTPDWMsRIihJojqZKJE66dRiL4A2MjTqNV+ZkT7ZPQ3IrixRNLXVkTuRJmHX-jVZOS0oK82myVk64jBMIShBKjf7Ga4wZdxMNrfdriC2IbfWATE6K8CZ2SS+Lh-XEiFlImvWvC45IZont9G8PIEqTltMJTkpuSKxN+4ggSxZiIE4zCZ6xIE3OSkxMqA0sSd1NwEtOT650246sTtuIIcXbiDaIbEo2iAmN7kngVh2Pf3DgSz6zdHC7jTxOzo2+sKOSEEr7T98LH4jfDJf3qbf+SPuK-UoBTwJIl7PwSJ6MSwrMicsMQUjNClNxQU2siIeKAk8rSFD3-E8qSQFJV078Ts0N10oejP8JUEu3FKsPR40AjdNNQkohST4Px4prCyFJawnScRyJ6wsnimFJGUmhS0CPd0lAjPdKwI1xia21lXDxjmeK8YqITVyMY-P+C4hO+PPKS6sySEheC1lIF45eDNlOF41RjA2jJDAq09lMo4iT8mVmL-ZSdmpNk-cpD1KK23V1StCSEI3ih6kI6rV5VrGyaU3XZx4QIKCgFqWKYoj7C8OOc0tjireKI484SvAIJNA0pPNMCIsrSKOOjUqjjXeKsotCtLNKOkmHCZt3ArKZD2-zN4q1DTpLHnDYSd-1zUuU9nuOvE9ZCktLEE1Wdi1OXQ9LSVhWQ7NzSIvyIojPifpLE4v6TxhSz4yhkc+LGOAVStWNrUk9CdF3L46rTVJ0nUwM951wDYl9Cq+Lr43bS71MM0EkSslxWbG-jJqPUgsaiZUFo+PviwDP7EudTB+IgU4fjeALpE0XShvwn4vxcptOtfGbS4ZIbkynTOB0W09xS5tIhbO3C1+P1QiOTN+PDtbfiI+Ddwz4SYRJaqbrSNWL600-iBtMNfEPCnmxG0--Sr9R-XcON7+Jow3LjgBIoMt6cRRKe0lWSE8Pe-X6j0MP+oh6j1AJxbJ8SC+MCg2b59ZPLfe6SJMPz3UZcMZMh-W0SvZPLwnTiJ8yjkxHSb6OR0yvDUdLxIl8SxuKwEmzTB30mgjvChgMxHYgTTML28MnTRoPWglbSoxObk6BTW5IyZduTx8M7kv-MJgKbEkXQWfznwtOjudJ+Ak8SeBLPE35cLxPcvII0xdL5k9dMP5PELQ-Dy6Jfk5Mjb6NTInBTXdMxXRmC9dOzIlVCW6JoEwejgP1pk8-S4oymUxBtiQNgkydiEFPA-Y3TcjJKM+jTfxNR43QSSr1J7BD9+jSQ-NCSFYNYzDpSndNK3F3SGFNoUjeiujLXo0ttdYNFAv3TpVyX47Y1whI6whS1JpXEYmISDb0j02bDRVJj0uRjEDFCYjaUSlJEnFRj6COz-LvTgs1wBPkpTwSEko0otrlOdEVjFt3l45bdc9Pq3EoSC9NV41cDi9KqE+3Tw+FH08jSfpQMJNVZKYmMJL7wfsOBlQ6TnjLrWfBZNxyo0g9je-yy007MIBxKaO6kffS16R6lFpLH-eqSotLWksLSvVJU2Pq1pYj4iSIkXjzLmQLVgiSFYivSwqI1Q2wivP1D4nz9McIR3AtTkdwOE1U8Qvwy0nwiK1N+k0nDD9JyolU08qLT43CDGTNabeuMXhOvUuR0KqNBQ6vjkiKqo9RlWtIw+AESEZKWJJqjEZLBE308mIIQAuId3cIe03qiGZLzPHiCkz24M4QydYxwwtJd4uMAM8mTsRNmo3ETFTJ6-dLjrtKgM98SYuNJEg3dyRLUg8mTeiLyMnmS2bUiMwacI8MlkhN8jRJ-07odnTNFk26imZLmIlN8JWJXnBQCNiOT7LYiX9P93H-igaIEMsc9tZKOIlPC+DK4wnyD86NlEwATdZL+0mQzgfzcIwGoTZNHkrYMM2JTkXc9tRLIwqnip1wNE1Gj5TPRox2S5STs47wC3ZJq7G0SRmO64uATvZPUMkQMnROKgkNjvOLDYoOTESPXUqqDw5I344C89DK0M9D1Y5N0MzQyMBPrkk1ljDLmfcGFrMOHfcwzR30sMnOTrDOLE8cy6Qn+Y2bEW2Mp-EuS5zLf8TkjcxNaA-MS78xrkm7tzMIQw+bTg0McMtK9nDJ3M+-cGBLGAjwzu5IHYqEMWxN8MtsSNxI7Em6CszOgLHsT4DT7EvUiWi3nkv9CPaKXk00ifoNR7P6D15NHFIGCg6LtIxcT0DyXE2JgIYKQki0cHgOKYD0iT1KCMi+SISLCvGbi-DNvknnTuBMsYyMi+BITMqMzc6JMk9+TEzKr2B0yUuyEMkXE3uMhXKXTAFPxI18TIFJTovHSwFLY0q94LnyR4v8ScjOpAsozSjLVYnXS+LKSw1djBLKQU8oyRLKV03MiUNLEs0ND4JOW9DLc1xJqw6GcOyLno1ozwjwVaNwS9NM3oxAj+lO90jAiUjKFAgyyJyP6M4IT6eM+vL-45nnNUx1S8CNlA2cdMlPnHZIt+FKvowRStyOEU6ijvHViU3iT4lPrIl+j9QOWvWRTRJPkUk0DFFP4Ql+JXlSNoVad9nTknE8dgwN+pEOC3KLDgt8jnQOCpK69p5PqPdvsh4N0k-8iTMzaPP8ck4KMklBi04KzVDODSuiwYifsnFJNU6FTr8VhUi1T8GOQo0YyPFNckxijThPb0t6Sjnl7xJvEorOcFIfEO8T7glLNU+LcokijvLPEUiJSCKKiUkRSvLOYY7hilfXik1qz7jzOdQrMlVVSkkRiMlN1vSbDf4PmU-+D++RkY3sD54MoIlITATw2UsSiMhL10mnp9pXBM3m83CUwBI4zub3qU6QlGlKaky4yWpNKE6xNbjPV4+85BCNJYupD41Ik0jdtDCRIGD4zO-22ZBzS4axPAmuFfNJGQ4NT2rNDU9mhLrOyiR6yHqSYGGEztCNGE2di+B3Wk7Ey-rKMIgzNUTOOPKIl4TSxMimVp9M+3BSjn2yBM7NTF9OiokkybuNlYwtTSWwpMwTiqTN30lCD99LQg6gzldPuE4-TAJOx3QrST0Nv0psyn9I-0hrS-hK3kAUyRtXBkmGTxTLFM+qj6IKRkxiCm+nyIygzCiO-0wXcsZIu0jqjpcNVMqLilIKDfA7SztKTPE7SlOxxE0mTVOwNMkTsDqONMmmSqjLVMioddKjZkrHcOZJYAjiTevztMttkbtIpQhOs8uKFkn0y1AOd3NaiuRMlEz74LpJ7PAMza2k0xZQDFZKJTUUT+DOAM5yTKLIlE8zEI9zjMv-iSLMvfHWSwaJzwxLswBP7wiATVRI21dUSt0E1E1Lx8zP6ogFlXhJRo-8wIdKLOEvcLxglFM+UfVOrM3GjazJNYu0SsLKenc18JtPhQ2EjEUKtrTsz0DKpo1bSALzPYumi6W3jkk1NHtXdOD9Th42l05izDDP7fYdpIxKoEy9iYxJHw+pjPRQA5GkibpzpImwyGSILkg2xxaKA0zMT22I5HXcyK5P3MquTDzJP3Y8y85MXreb8zzKp0t9j9CyvMjkibzI7ku8zHlwO4rwzX903fTnSO5yugh6dBL3Qswizwe0enIPDxLzlHDKzlDVnk9TS6ZxfXQCz8WUUvRhJvaNXk07QILIILQOjt5IXEveS9L0Qs0BSfPTfMky98D3hgyhTLcJC9Sy9H1LN0yYzTuI8NfDlwCIwtK7jL6OF00JUoyJYcndNqLJrjVfTXuPJg97iJDM+45izaYOSM7ozoeKUEjBNhHOMU4PTcQN7ojED0FIKuTBSZHKSMuHiSxyksgsia6NpAsQ4FLKoTJSyp6OQk2rC5YPUshrCHjJ7Iwni+yOJ43SzSKQGUoYzSJLoUrWCjLLFAiyy16zsBThTGJLPoxyz2J2cssa95Wmu9FMi1M3vo0KTYpMaLPyyBJNfomRSRJIidU2VMjynst70fFIBVOotQfXiPA69HyKh9JKz6+3AY9yV1JNdA5H0tTlgY8ByzLPMU45RLFJajF68CunIsgQ8zJPsUhzMYKJx4qCd-rxgnWMCA9KIYvUxPFPylcuCfYIoYlRT0JzUUuayElLoYhuCEbwOPUJSuGLCk1hj-JIWs6JTprMLA2ayJFPFUxJSywOSUxicUpO19NKSNqXcc0I9slNMknKS8lOj0hOyVlLj00bd1lLWM628ylPOs1KIEbNNyJGy0dkepZgjjpPiTXQjGpJQHD1jjGIwkxejPf20s7kC+jNJ4zFcrHJsYpZVBjN+c8TlxlMssyZTPGIPEqYyybzkTWYyZsIAQ6m98pIkbQqSDnIT0k6zSlI2MtbDReMUbJZpapNjQv+d0HxdvY5TkmPdvVJjvlIuU+0t26HyKHI8x-SKYyeZCmNyYpWliEMnVc3JymPIQypj9VNUmahDEZyXVQ2lBJUQBFxAkYjBUrdVMWM-+I2lz6U3CPly+mMRUgZioKyGYltS6zNn4uvhLmOxUgskpmL8GC5jcyBy0wZDg6WJU8HCrInpU0xCiATADAssu9isQ9lTs7l1c+N59XPMQ5lTjmKNcmlTYhTpUmZiF735UtnDzp2-wJxD66UVUzXTJwk3vZstCNSAcgSiYiO4UuVTpVPeY5rT-WPBk+VTNAQBnb0s77ywcNVSbbwoaR0Sg2PxwN+9VLIerfVTflP1pORxd92Fc1KUC0LUDCFSbVIElFKUeXLSlJ1SIH2M0-giMB3dU18tteJk48F1PyyPA8Bk2kNoHBljJpN+w7oSi53NQnvSrhPAZTPT40OhsxEzNpPo4rDjfeNMouNd9lP7c-9iYtIqOBwj-P1nQ0kz50PJMirT1ZyQg1myXpNhs6nD1XO0E-PjlOOiIzXTsd3rUh0TT60NY+R9jWMUfAiyCP2WgDtSTTVeQtFxkVJYcxNQHWJ0fKDS9HxHUxtix1OnQJ5yhTJmbT4T51PFwiiCfWIXUv2TZ9Gn4wOTZtO3UoeyF+Nm-JbScDK73bFCt+MY0q1hD1PCgtUSQHKig82SHGRigugivbILwhQzhU1dMn0gH1KTop9TW3wHMr48hzLv5FHTRzITk1Wi-mT-UptiIq1fYgYDMlVLkzZEwNKUtcVClJCdYgeTJs22ck2ih2LYEng8LEIHnWTSW70i0lvTLeJo0+BS5LJ9QjRyOmTgczZ8NzPbw1sjQeL4ZNtDRPN+MljiJPOi0qTzfUI+ifedBNPW0pjS28PefMMVwFLWfc58d2It-B9jeNJw0tTS8NKU80zyFD04slxNLPLfEqNTneMH02NSAOOk8pHin2Nw02dzRSOp07NC9HNTczhM4OLesl6si9M+sqtzoTU9UodzAtIY4-HRwtJBw8TzVpIJM6yjaTJXnZF87ay80p3ifNK88vzTB3LuwwdDJkNHcnDi3P2b09LzqNMJMnNSabKcImCC7pIfcrfT8cNLU6ky0qKy83mzxOM5sgSzFOIGTSwc7hIpw0IihkzZMy09d3J1YhsNStK+krfS+cL70uHSizPMPHkyIUNFsurS1Xz9YkADv3LlfKdSuqPYRRJdXAM-Q3vSlpOvPBByRxN2At9D7oKKIe2iDcJiQo3DkDJNwjszwPODkxuSoPM3UpqzYPOFxHszaaMIMtDF1qMDMUQCCZL1stESy2RS4s2zEuKAMiriQDJJkhLiWiPX9S7SR+N5k0QSr1O9srgy0aN4M4ASxDJWHOmytAJFknQDpRJ4454SY7Nq4m4iAdLuIkTDN2WrrVrj5DJGXfDy1bKPZKHS9xMf0v0TP1OSAlATX8JHMl9S0dLrYlczmuyx0ybihNwg49ctgNMpI-qCGfkGgnezSBOXM2jyuzOe8lezoxIfwjOTdaOlI28y9uK7kxn8e5KfMt-dWxKZ7Hd98LMCM0ByefwvFdhygQLKcty4XuJsuPXCxdIfE2I1GLIbwhDSACP9IgFzFLIboyozqRMyMmoz5fIUc8zy1f1YsriyQJMKMgR0iNNts-Iy0GwqM-iyZPLk8qscLdPwU63TmjNt0lD9jHNDaR3SieNVghAjLHJMs3ei-uK902xzqFJYUsZTHHMxaIPSIhJZ40PTeFLmU7KStDPmMvazEhKWMiqgVjMEnI5zy1XjcoeiaejF4-YytsMl48KTalOWPCdyS+294woSLjLtXU7DWpPLc7qZK3JL0n6zMFxxsmgzvVwejA3jeuRewttzvjLHc-BcnNOq8ymylCM68k-jpJLM-B3jlEPy8uBCe0KK837cvVx25b3iGTSn0lLzmONX8jGydPNq86myw+Nps+Iyv4XX09Oy+1KZsuPjV3NmSPfSN3IP0vLzRvI5raTjooz3QgqiEvx5jIV9K1PZM+lMVFym8yIj79NvQxnz70MA8--9X9KQC0NyNvLFssr92tLYg3byOIL2-HtyWLns4ugyzvPVfRgztSOv4lgyhtN-XdgyEDKhIrVTnRK-PeNlV1PToFfiHXyC4h+zcDJiAsLijPMbqYao91IIM0gzNtMqI7bSFmy-0lJcgfPgNK7zjtO74nnle+LDNdcyZYNpE0fjPbKR8uN8cfIINAjy0N0K49Hy9iK1kjOzozI7PbQLiuISo3KVqfPLzDQK-DCI8mHSSPMQEjnzo5MDE+Rz2fOZ823zv1O58toIW8OXs-nyWNLXsqWiqSNF87eze8OFo5-NTl0001eyPfPXsuzDXDO-zdwyv7OYEn+ypgOVInjzaHPnTYzdnLyYclyyjfIF-E3yojMosz+SLfNCM0uioQKkEp-zK6JCvWXTsLI-ElX9xNNd88SzVdLZI1RzUFN68rXTffOEsuozijP10t3zGgqyjYwSEJOgksoKa6IlgqPzlLIIUm3SceNaUkhSHdPaM5PzTxNT80R0fnOcY-wT-nPmCvPy2FOBcwvyJjOmU8FyGP0hc6bDpGMAQxYzeeNWUxFzUhIb8u31JU0HbGbdc-2fo7vy+3N78w7CUsWnbXv1LE0i8wxsPrIqEibNvrO6ksliEvIb-XcCBpP3AoyjhpLew03jfE0PbfEyavMy8kEyezykom1VNGMGE3fzsqPX-dyj4TPfA4ryMOO-Az0CdpKFPYHcgqIOk5fyDSI3-OfSeTwX0tHCl9PD4jfSfeTJMwHSzTWZs+Pj2vMT4zfz93O68hkyLhOqbQALBvL68iwcz9MeE05DBbIbU3py-3ODcqWy0ApM4jAKz5GlsuWy2dxCYaiCsiJaoqUylbK1skgLm+Nf40M8LbPU7MoisMKVCnbSNeUJkiMyHoIxEzIdjbNwwrUzmiO6-S2zuZOtszWzvTNEC+XDOZOGI7aiq2XB8vai7QvNC4hsdIMR88PDYWzUCxIZouOx8j0yJANRTO6i-bO+-P0yBmX5Emd1+z3eo4UTPqNjMj7TdQuWUvQLIZKkM3HzyuN0C-zDM7PlE7OzQBKVE8kKjZKWGHMyoMOBUDDybrFeI7DykaNzY9OcSzJrs4vciAQxop2Srz3+jJuzbz1lFVuzz3PrM6HS7wnifS5wWzM84tszptIe8tAyPRJX4z7zQOLHs-szqPMns6YsI20ZQpwK+617fDHT+N2JIqczfmQI0t81tzPJ8eMSSdKXMuuSpfJ1DNcyIDPPM3HSnDNY8lbFZaK5I2MULu15Iq7su7VrkwUj5wve8iXETPJnMv3yfAuzEyIKd62iCrTdp8PZ0wTyVSMHky2jC4FIcjwSTFLyc4mTfzOh7F2jYdzdoxBzBtOQc+F5UHPAsy0iN5NnEreT5xPvtZcSrgIQs1cTdHOQsohzYYJIcz0i9y0ws+AS5dMPkhfCgyKZxaFjGHKfk88TigsEEnnt8grPfdflaIp4cxzcKYIyC0CltyPt8p0drHObIxXS1HLyMoHiju1aCwPzqguqMzoKsE3V03zzagpqCw3TJLOEi1Tz2gpkijX89DzwUoYKY-LUsloyjHJeclwS3nM6UnSzPnMz8nwT0-PsYqXthlJ903PzKJP903ODmzm5cv2lhJUKMoI9lyOYkh51mHNeclUCcJKAijXSlUKrMh+jEszmvG5yiizeVQKzwnP6skKzLyLCszCjJ23fiHtoWIhCim0DwVX1IuLNkrPSc2fE0rNhYR2jkFW0ktkRV8WKdHrQhi19Ap68rFOMku7jTJLKsk-EKrJadHOCqPyLc6qcS3M6kiJ43FMac5qzswNac5QipvloKI2gSpXPiOKLAlPoY5kKlJVM1bIs4j2tA3qKqKKiki49hnMCc2AdenISkxayCszycJZyTpBYnVZyNrJ8YrKSclK2cqPSFjN2c+FzDgoBPXtsVsNRc7ZTxJ0qU6SjqlJknLFz-s1WE+5ynrKKEgj8EFzUom4yNKLeCtlzNeJrc+LySvOWzX4KffUGkqQjBcj9U0GUVHlFYo-y29KqpDvS8WWhCpk9q9MnA7tyYaxtY7RTybIUIqGsL-KRMraSMQv8o3aTAqP2kjaSKvKHEpELtPInQ6dzoGPKC2VjrpMOI5-ymvJzC+CD10RpCz-yd9W-8sGKOrJP0+ky--JZCgAKBvIK0kAKBbOK0oWyZX2f02ETvWM28xIj39MogkUy1LHK+aUL-QtlCuACUZOVsngygzyrC6IdQEUNMhETBqN9s60LURP20v18QfOh8w0LNTNNs6HzTQrVCl0KlApNMmy8zTNBTKkSMjP0CsHzrTIM7W0zKzzGI7LjbtKuRe7SqwqTshdlvTzFkwOz3TLZE3IgQwuI03s9fO0jswkloRI1k378F3N9it7SpRJTC-HyiqKTCxdl-tIjTYwL453TYzMzQqTzMt4ic93LCwvDFDM60vtkxU1L3BuzI10pY5uyA0T-dFQz6I2IizClEDNG-XsKUDP7CoYY11Jl80OSaaJHC77z4dInsgbiYRxnsxZc57IMMn9Tm8I6g7HSHDMPCioKFfP5oonTsR03Ci6E77O27ViZxoKC85+yadNfsugTTwr3M7kiDzMVom+zH8znik5dI2JCCuXzCQLXCteK9aJlIpnS5SO+7LaK2dNLVH8LEgrzTN8yFgJtHQEcvzMDwtr9JAqycnospLzLMLRT8Qp0U07yID1485eT4IqHFacSrSOvtdtNkDxwcsgs8HKwipCyjL1wi1Cz8IrQ8zyLgvW3FShziPOocjYKkgs+XbzDA1X50vGC2HKpi+zcolSfFCizSLNvyK3yD0xosguiZBMEc77jbbPHizBSxHNkciRyMxwzIxRzCyOUc1ASpHPZgr3zWjTkci0VPfJc8xIMlIvfE2ozhEvqMsg9hgtj80YLiFPM0qOFTHJ5XfsiLHNmC4yKKePWC4l0vlJJ4wyKXGJGMwhjcL1PSFxz9lVoYnhTcRz4Urxy2MxvoziKprx8igJzEnKuCqRTQnINAs8iInIUeQvtR+yOeX+jKGNUUhxKIfQSi-8zQ4LSc1SSMnIMUz+LiYvivW68QIq3ogpzz2iQYoqLirJsU0qy7FPKshxTsGJqc3BiTgimPRqyltNQolqywbzacr25lFL8UhJy0+yCcmrTKKJzAgZz63KGcsRTpnPGskicywImc7jNRrOmc8pKnkIWshZzlrLYo1az0lPSk1aLMpMngyLlNosr8vYKdoq1XYSjFGJOC0sLTnPhs06KYQuZPGGKAooJChqTbooH8wW83mOecxWClEpK3FRKDIr0swiTs-N6U33SbHN6MmniLIsBc-PzKBUj-E+jXHOkTCFyOJwj06FzdrLGShfs9nMOs+PTjgtYE0qSrZLRc1PSSNO0Y0QV5NNxc7F98XLsNR5wzlMsBElyT-hReIhpnGhwQwdUCmMn9BWkcEPDvN5TGXI+Usc40mOOiDNypNSzc+hDcZxxof8c4Dm4IthCs73cBbGdGpyqnNGcVoBJSwu8hEO9UM9UdCVRUs9z0VIHs+VyF70Vct3JlXKFuB1z+KC3c-Ktfyw-VSdz2wU0Qlux06R0QtAgqVP7vc3ZaVIwDNxC9XNADS1yk3jMpGVLDbl52e1z3-SbLblSl7zbLW5ifXOv0-4URAQNSzxDtoqPcuPzw3MFCoWLwkOdPINzz8WvvUvlb7xVU2NyZkqVU2FDu7NfvUwEZ6PC8o0M4WJWVBFj-lL-vcY9DJP5coB80xBAfYNK-QN48gliK3KJY0lLPqwn8-bdy9JUI0uK41ABi9NTJpzBw+ZCugRhsxmK4bPU81GzvNIP8zNSAFxRi74K8XzK893jcYpmQm4LD-IHc9jiZ3M441h9uOMa82l85DOXcx6TdkLpC8tTIQogC+okevKEs9wjeQrZilQxD3IQEu7Sm1NPcmVy27LbU81iHZxvc9R8wy32EprIn3I7AbjzPrBdY16B-1O2IL9zRQrM4t9CBQtlUkWzE3LoC1syXRIbixgL2UvhBe184MLYCm3COAt3U53D+AoPU9YN8wpfi4lCiwrXlEsKtlI9CyuzbZMNE2nyLAvp8y+TISJsCmcLkBJjkyjzHAtnspiyB4tcC64RR1P4vZtil4uY8qejjwtzFdjziG048n1910uFHaNLRkpntZ8zJQpl0qLx4Q2Q0g3ToKzS8m-zCYt08liylNLEi8PzEPO9Qw+KLzJnTBSKnNS7csjS6ZzQ08KjJPLufPTz52Ls8g+d24uUip+zUMrzIkRKmPi-YjoKZPJs87DSGMo00pjKBLUfCofDX034SodppMrESjzyCvIOUofSeWMzvbVD+NIM8tNDn0uM8kTTW2LQlaDiUJNg4n59h-KwHUfy40vH8z4LfrN6kkHDNMq2zUmzHNKq86jKMvI383tKSONZY+EK-GyW5WtKS0pdvKtK0QomQpLzBWM8ylfzvMsBM9YT8ayJMy6Tl9NN81fT6bKXcoL8V3KektdzMtPZs7LSB0oksobz8tPyo1kyR0vwgn7TDUvpwzpsLWOFra9DKtO04vkLZnKhk2dTFQsPSz-TfhNW8zAK5TMViz3D+ors4k7yiAujs0gLRLxebCgL3OO7CybT64vu8y9LHvOl8jAy0UOg87AyIPPsM5Ei24oU8vszRcy203Yknw1b4qoi4wvGonWLtTI1M7JcDYvmo1ULwzyts10KnYoZE39LazxR80sy0fNEMnQL81KDs5OzAaLx8u99JDIVEueUDZOISyZJRML28yKBcPNMCy4dAMrToSwKOwsZ8xTDBzIwYipUqPNsC1lsF7Mx0tZdW8PMyzcyzDIniiwyp4oOXMoDSdMl8u8KVssfs1OTl4rV09DKZaLPi5XyL4qYE+UjHzMIyzXyXzO18zgTgyMoi6+tiLPIShMLfRyF0-7KRdOUCjnK0wtDHeiyIsP4c-uL9fIEyrjLFPLQyyoK2gutihTLpIt+4mBTeIqwU5mD+6LZ80Fy+Esky4BcKMqkXSzLQ-NEsjTTBIssnQYLsIrKvGDiNIotS9CTtkqT8sxyU-J0Sg5LmJTmCiiShlMWCp3KxxyuS8F41gsjVRyLOt2mMsvyNoor8mFyXnQKUkz4ilNWM75Kk9LOs5vyw1Ixc8Xj2-JYGKXjgnNHbTzys9KitfvyFwNL-I0MzsIqQ6LyXovjS3bdE0uEI5NLp-PujfXjbG3n8o3jF-I8yy-z-eKoyhLLg+L8y-LLG7IuCwHCgsq5nSz8M1IU0iHCIsp14rwCvePpNG2JaOLBsxHDzeIJi3zKksrq8h-yGvMS0ymLX-NP-FrztBwJwstS10IZC0SLEqKGs--z+vLP09kK18v5szTjL9J7XAGTxvM5M5isYAvqysvj4At5ixAKhYsfQz5jr8v-czrKlvNr4lUz1Yu1CwHytYogcsbSDQukC4M1ZAva-fUyYhzNCt2zHYuu0zhzbKwmypNyewvPSmbL44yvS5uKFspe8vcg70op0yDy1sq4C3syNtKIMwrESDPGqXfiLm3MC-byqDP6yvV9Bsugij6j3Fzfi4mSP4sVChbwBfIOSV2KfbMey6MLDAue0rHDXtODslOzYwvjst5LOcoJ8pc1gBLq47MLZ8sXQtri7ZJrszrjZXNUMqhy+uIR08jy4cvglYMSSgvR05MTF7OJIo+zIOKF8nWjJ4qzk4nSrDNnivez85OQK1bLPAq004HiT4rLkt8KuRwnwmnKr4oIy5n8iMvcwoyNyIs8NVnLV8LVMgXTj3w8vBiLSErCNIQqHuMFy3hyGLJFy2DKxcroy2SyeLO8C3hLIoxYSlXLACKEiyRKZcq5srTLctNywqHj26OVy7Czg-NJXSSLxcu-nGTyBgrR46PyFApSQ-5pd0q0iq3LJgpty6YK7crT8o5LmFPsckItHctGUyyL9ErcYxnibkrssrhTFV2iEv3LNnIDyl5LYXP2CvicEXP2iwXifksvU86yKmTt4vCjEpKTynTKGECW3NPLlKKBNJ4LrjLKE14LKENUFUmdS9MeMovK6hP6kn6L-goKtQEKTeMb01GNQQutQmjLgTMbyqEL5kqhit31kZVby3V8-4sRijoTkYvK8yLK0YuEHBf8MTL2k1NSh8tColZLkQvBC4kLYtNJCx-z2ItukttLmvPf87LKu0tyymkz-MuZij6TDvM5irl9SstNPbkL+1x5iprKKkr04hviDOL5Mx09hQpay-4S6qJBEj08pQthkw1xJTJli6Uz2qIjPN9CdbKVi9SoVYpxktWKfQt-0lM8DbONCr-KGiNO0nkqkiLNi5Iq7BPpkgArjYp9ivbKeiPti-dznbIdsi0ygCuuykAr3QtkQz0K-QvUC8HLhqIlkv2L-Qu9iyVjfQu1KyyDksrDs9YiI7M2IsgrQzOVk1OzPtJ5ylUzw4o0Am3zKsr4Kh6iBCr+y3wqi1JTY3kkz3TTis9TuUwvUpvzLSVzCjpLQcs1C40SyzKLi80TocNdkpsL7goriiQqq4sbMnErj0A9SpdTe7Mgw99LTzIfS0Lj8DNHsjuKs6Bhy2QronKnClmi6ErgyncKJzMXCgSNzlwzE2cyscvnMnHKl90XMvQqCcuUKnbsFVI33JjzTDJlbcnKRUOjFM8KQ0x5IhMUloOu7XeL9Cvvs+9K4PJx04LzuYO7KvfdKfEZ0+sTL4t2C+nK-7K18yp9AHPfMkeS02LHk78z17TAi4A9NgIAsgBKFLzHErRUJxJgPX2j-oKQi60iUIqgStCKMIodIzCKDLxNysnsULJPCU+TPzOp7JGCMEqsCrBKSrG0ufwyM6L18shyDfKsjCErX5KyCwmCKEqos5Uq0stosliLJBLYim0qqLQ8s4BSsjPPTErDoiq4Sh3yoMvVyyKNOEsAkzIqWgviKkSLTdNVyjBT-fM0PMPyDct-KuldMx0QkghyLR1zQ93FSirx47SL2lN0ijoy9kvOS+oqkCPUS+XS-nMaKk5LWFKsi6qL-UEJSlKV4kuMS6b4rvTWcniiZJUtgtyzrEpQqnciJorqSkZyZnIME-yziixcS92C3Er+9KJzJwsK5EQlcj2QifI9RYkKPIop4ooQFRKzyj2SikJLUoq6LcJKPXPawrKKuRByi4zM8ovysx69CrOhpEpzDSCSSqrMyosadNJLKrIjAvrJI0sKi7JLC4KaivJKWosWPQpLyXODiMV4nNh7aFKdWAS2PAayuVSCkwZzF2jCUkaLMqrOPcaK7YLUqqaKEj05VR-svi2SklazlnLWs-pLZlPD07ay5jMDywctuComS4YqBwPDy06zImKjyuZK+hPZvc6KbCmWS-GLrrOulO6LtEoeiuzLnVzQ+S7C88urcggda3L+3F4y3E3xdSQiAQukIoELTirMooGKW3ImkvtCMIC5SyvJIYqgHRZKiVMLSqwiHrJsIzyjUQp7y-k90YtmEn4qsYr+KnEza0NucwPiMNLJfCfLiTKnyyOK9hPbSrLLO0sXy7tLl8sRKrryig0KyzQS8tJ5s2mS+bK5izTjeCuKoi3K90tBk39yiSqPS0WKyStFMiWKqSo5zRWyNiQVC7byLOKUMmPCNbIuymgDZTMUg-ArNSoB8vbTfXzIA-UKjbO-y7kqzspNCoUq6cIhTFajLQsukyUrzTK5k9mSrTJ5q50KFSu0gm7KmIpdi49yGCvdi-Uro4p1Kr0yuaq1K6WrDSs+q6yCiOj7PcYdfd0oCi0rY7KtKg7LBiqgqj2LaRVzfWOKvsqPywnz+CuJ85OLSfN-k1NjHiLNtN9KXiKw8n9LdRJtksPlwdMpqmG1C4vrsiMqt-J8inGjmwtjKtuzJCswSzsLF1P9k5dSwPIHC69KhwrW09AqfRMjkxHKCysMq5o8EcvAy-QyQiuRyoeKl7JHi2XzWMvQq2MTDoQXMvHKtwtvClsqF4sLkjsrRNK3M2srrzOKfOWiLwsHKjoDhyqa-AmpCcqe8+Ars6rHiiSKZyrHwqILP7M-ClgSBPP7k6DTWfnbEp+LtxNfilzjyAs74qeTo4MRHV6CDyuVHIgL-0KASkCydiV+g0BKL7XASxz0iC1vKo0cw6PBguBKGKoQSmGCkEutHMerPyp9I5GC1DO4i2sccEscve+TUEt4Ew3ykKuN8kqL+cpukx7iYKuyCqCr4KsKCxCq3SpPwksqQiqEc2Ir+Kp6CzMj+Is9cw3Kq2M0SgPz2MsSKuXLZIsrE7IrQiu1y73zTfz1y6Szw-KgakF5jcvgStsizctnozSLWKvKKjiqpgqCMmYLoKUEqi5LCBSoanirhKpaKxpzDEoEyKSqFvPlAsPSRo1cinSL3IpVg+hLPLJaSmaz1KvaSuaLAoqWvU8jdKtCiyJzv6KuibxLOnP8Up+j-Eusq3+KkouCSvRTQkpdA9KyZ6puvYCLO-jMU-SSsfR8q5BjU4ICq0EsgqrAnEKrKouskyccXFPqcxqLrIsEoshIWnPiqtqKlFN9gv+jfErKS6aLmsoSk9fLlnRGsgRrYpIaSypKenmaSoaLH6P8igqr+GMqqlJTFornWPpKVovqq7YKnkqXKoPL4wraqvaKOqoHqiPLuqpd8i6zbiuOq6GKiVKGql4rhszgJZ6ycpSvyjSyFKrugR3t9Iu4qkRyjItqKj3TqGuWNF3KmisuSlYK16xBcyIrJjNZ4rJT1ot6Knazc1Sr8nnihivSa0BDOqpRcnUScmujyoZlmCJOMwNS9MsQQpntkENOUolz9NOhSiWISZXWjRWlQtkDvR5TfaGeU4pjJ-XRS4-5MUrZ-YmiCXK1LL51vn0ccA1SOXPKna0ZDHCbCfVB3bEZ+Q14hj02A+yKk0PYQ61TpaLfc42xnmrNsV5ron3ea59oIItteI+S7EOLve9yxmLLvSOwK7wxU6u8V8sdMkl4wVimuXKtw7B8amWTaejmaGl5EeiADclTGVPWY86rSfiNS1ZiiWsOYixDbolVckqgdUuyNXlTLpydcgpc9mOhTJ5izzB2c81K5EplUrAKSvyRqy+80astS+1L-pwBY6NznUoO8R2r1RnwBKcJKGz3cM+g0VMgBObL5GLj4XdxGUreENWCMTk2zZqR6gh-oFVrhanVa0q4vcgfcWwr0Xj-cK9xa1HoUgMr3+zMk01qa1BLUT5zNBkNa0Dx-3H1awoZHWo3ZFd4uIH3fDd5npnOws0MaLiYMpmqKAI0ah1hT3gD2c94kYXeJE4xzkR5UvBxn-gc87Js33k3gJZ9oDKzKscr93MYcVWhAPkqmbPLw-H9a3dobTMYSxkCHKnurH1LKENxS2hDA0voQo2xXmtNsYiBVHEPpD5rwWsmYC8tKR0pSnelq2qUcbuhzbDeavhAwWpAYr5rFA3syl1dxmxg6e4y2KrL0qfzbKMf6NO5tbnJ6dIJ-iok07yTu9Lh6Heo9qrasvNK0rgmuDvZwjnIyk8MUSpmaTppV2oZ6cVp3ipuqlecxml42UI452uuqpoLXPJCzcTNgs0Pa6l412tA7eNqyax2En6qX-Lfq4Qqbsj-sYaM8vk6OD3olnyB0-GERA2ecfL4kgjNfDtK0tJSomt96CstncAFE+gVagcKdkVba2NAeit5sudLduk7U0StxRRha-+rKYWpK0bB1WSrnQlwCrLJ-TfSM5A7oZ2k4QSHuemoYIEVOcGlROV9alF1EOtIuQStJkS+ceMz7GpDy-htNlLnknJyNtwr-R3VZXEgrZ89j+PjA9gV5FPVcZ8hNXG38VdKiDwYc9V4z-GNcHNrn2HNcR9yB1OfclIKN0tjgmNLxOhaEHrx44GUDG+hSisfyj4SD0v5im2KSSrW89xLySoao4ESEZKI6+uq5Qrxqhkr3Usmy+E5o6q+8zbLofJ1si2KuSu1iw7Sg2vW822KTsuDfHxxrwCHEbc5QfJh805NQMp6yt2qCuNXDCerDIVm7YYBRoErAa-UpWqZS9WozWshIeVqG6HZSz1RdWuda6rdNBjweO3hhLB1ay9xbWvA8C1rkTjda-DLmqst0Urr8uvq6uxynarc2a1q2urq6lZUc-NdawtE9TjVa8rrbwya6mLhv0uz3LrJRupksnyA-Sv4VW4x7Wus87F5qEhqOLo5PkpdaqESRCoAyomriiI9q52di4q8AnlKG7lxUglowGXDKgszs-2O63UjfzNh+cnyWuOTcx-j2Cu9CyWq3ss9iw2rNZMyyguzLALPkrbVP0o8KwDDUuq+GEEYj1Otqp105hk-XQ4Z3vgOHBOULvOseaHr-uvis1qwKCqc1EHqUPMLswxIzhgdYIEYoevU+K2rPSu+qHlQPhjc+VHqPnmNkn0rXhhBqZLxXqgWGPHrxdMJQsQErUhp6y4Zx7LI8yPSKPINxTLZ8ypo8lurTYxY6qXxDOvmkLsATOpH5RzynwpY8swq2POKfcDSFOp9Iip9Ryvnin1q1OsQ4vlCvArCCl8LQNOl6umo-XMY6iHUTzNBlPZpNyn3qFnlgVXduFTKVwrUyrurm7U-8NYrXq09q+jJ9epJtc3qRN11yyXqTwq16jqYnooF6hnxAkuOXBrjaEud65Z8YPzzqm5d2pjz8L3qDAy46jW1V9w61Qt9A+oIvdr0MJi24xd92PM9623qROtnIK3xvVFwuYlkY+vzra8SWMo7q5opV4vMK1Prw+vT6gwNycnWIVzJ9tTz6iGqxMs7K2ld4jULct+yPevL696zWOpY6OvqJzMJKePr8nyUWAc5doJT6tvq-nyLQloRWfMCCptL8NJd69r1alk0KtuSy+tH6s6NWPS-SAiIDZGwy75CX3OW41hxCZHP8JfrLxkA09QrfW3x0sSNRPRH6-nrw-FTIGTqJ4Dk6kXhZevKfffxu+pTaknLxMpXiq5ch+sV8sPqOqV6mEwIWRif6nAq1CsF8ti1taI-64YDO2OmgHqZQnn4BZ1wJ+r96qfqxetUyszyf8KzEoVy3AkoePAI4MO36-MFpzMQGmVtaKvn60uoZWkniSulBSEjqSfq4tPLqizKpoLis4XzUBqIGiokGfLgGvOyC+r766sqkBuOmQgTTXmiCLTosBpNsvUzlZmXCmfqkBub6v5qR2EKAJVhNsWX8coJcn0d607L+BpMMiuqkBsH65PrmDEoYBmhnZj3i8W1nkwFKhAaLeqQGufrQBpXSTT0XEC9mbcLeeqEgh44eLn746fqg+uYVE-rV43qYxYJ-gkymBXqRaNkuOPInggeCRJBD+qAGy3radM4G94RkQn5CfcKVaPMGieStgmLOVwZVepMK3yYQBpUG04JWFHjvJgaKZMNs3QahBoUPZAbT7N33Pbo4hEpCf-q9QqOynwb4kKVhfAbDBt5CYwbpQAFCWQbg31PISUICeCuwwAbihvxRGgaCBuUyLnkJfLMGkuqtMOkqrL5G+pfszyUQ+oX3e2xxCpoSdLl8hsq3F-q+hpSKt6Yq6r+sFbrXDEDCb1Qms3Oa9HR-wrU9FBLulLYEUCdZKgskrKkJ+1gi5P9exKx2U45TBrmnJRrcTLLiq0Syjm+g1eqwLOuETeTIEqSAQO92wiRUlcJVJl7CDhIYAuHCLvBRwip8CcJoWreG2cJt0q3CXIaSAyZS89s1wjCrLwgQRopCfByFBMIc4+q3ytjo37rTxKIihMrysOvkvTrjWu8M+wrfHMpDLtpxYhjyrW5-Ew0868CHylxaibiemkbWLDS6NNva0RKi-PSjVgbi5KMPOBrW5TW6AVZRtmvaiXKehNh6FvInymPa30ofPJyK2jKA0KUyqBTC+qnKjbj1MpB6RNEMOlhiA8dVmkf2JyiEGp5G8kb4en0KfFraMsfYgTSTMpzK0TLJhsUG5zyqgpRais5SXj-uBEMVRs7c6drSBj2eLkbAFxQa75qT2N1GoTTmMqZG4+yPn2NG28Md9jcOSa4yXl3apIqNMrvKeBIqXmNKF9qaRpU04DjhMo2y8Q8JRtJyuCTpRrXWEK40Wr9GkU9oPz5WYgcr4SDGjgo1yiFGh0ayUtU0qMa32ob6w0baVzBiTBqBu3wKF245Rssqt+jFRpUOUkbJcvoy4Ub+Moj88CUGNPRy5TzaV1LSZ+lrRo5Gq9rCFh9BCMblNKMy3VDnRu4C10aOxqc8pvqExtEFAkbBJMZpGdqSRu5G8Q85MtpG1sb3nnbG3oaSxvITTCr1HNlDc0FbGx7abYzyRtzG7UbjMsZG0zLhNK3GqgasKXwq8wS0xq6i48acWvVG08bbPMtGszK9RpjGt0aj+pLkzOIIGsUi98b6aQvakcpZ2oHGwTKpIsbGgzLIxsM8mOqrxpwGvQauytbiFSzEPw-vReAC0OV6hzL5K1HaszSE-Is03Yq2Rt7Gy9r0rmV6RtywXyXax9rhWiPawjiN2vGuH0bt2qSuM6rbBRDG50oBRrCqFhcPiuxa4CaKVk5GsCbftwz1I8avlQomldrn2vFY0OyfYtSyr+rOcrX0mfLv2pj439qs0H-a8DrAOurUQQbBqAYSWRMAOu3jCgIoOv+qmDqaayXykdgBEgNIE9yzpjEKgajODI6GK2cXVHuQiOq4ArK4GYz3Oq5at-TLOuPSudSrOsTCl-KmALfy2mqaiMKG3kqkuMaI6Lqgps+UjUKjYsuyk2Ki5XtsnWqETErAV5UZnBCGkUqGJBtsgCa7bL13HjEulJbo2UqNINds7Q8E5Sim1mT5Su-9UpIdVJ0GMUa2LLpkj-gKVL6+RNq4DPgDb1Idp2uWE5s2WtLeFJrH9J0xVHzCCtZi8vc5UktE6Mq12uMRceTVsj90dbIVbLhEzmqSbXDOaMZrfNRRdobkDEKm1WKu7M868DDUypXU2ArmAu7M7zqRMowKycgE2PHG7q8mRIlqpLqNQoTij7Kjastq+nqvMQLCs2S7ap88Dvogeop1NHrvuuPUjRIIeoDagZlHpozMinqM4th68eSehI+m44Yvpp9dPYY4erc8NlNnpoWOLHr8vARqdVIEepum6lJshmZ6mGa6etzzO04s4UBGNVJeVn+mlPd04qBmjvx0ZuhmzGaivDAymDKAxLfUnnzDwm560MSyyv1Gycq4xtToq3rwBvlOBmpvpnBDaobkr2-G3wazPJnK4tIu+rZm9RyOZqaGy3q3eubSBC5jZHGGicbrxoxym6sS+tPGUgaFRmSGk5laCuMyTRyZZs4HRgbxZuUyycbxetLG1WatxVAgS+qpCvIGk05VJoT6rCkOBoJ0rgb26l5I6iZ0MlomUXrOhvJ0l6qhJr5G+noNRsZ6IoblZva9EQbj-VFqcTosMj5mumq-JpsG02aTsWUGunTCgl+83WMEZgDm3ybIusHEGZgwLg9mjVSall1m6zqVcOjmzQaqstpm1-qycvsG8TcnJjTMfJcM5tcGrQald2C62u0tZtwGtLCMx1aGv6w1Bsv4uOCNZoRMcJIRPPjkELqDRpvGvAaqxICGu2YfoW7jeQZiZhjm0CKHRQy6nmYK5slmzsa8yMyGkDSuEKwadLIDjmlmTOacLxncEebcqCy6gQbUR3764Aatrlrm0lAGGnMYpVqZOFfMr-cICw-MrcrlgKwLEBLdFQ3qz7JfhtGyA+TKIk9NbYbOMl2G4Y99hpPK-1zq3Bu0RRUMotXMWcwMDFgcnGMoIqPK068Dhu-0XmqiHQ01T4hPb1J6+9wP5qUvUCytR3Xq-At2bBGyEjRnSMnXdcTERpjoqjcURvIaz4D-yrwsgIyXCsfkyyMzNzAqlL0iEoI6g35zfJOo5+qyYNYivhz02SMKwBrgKubG9zyrfwiKhka2rl3GwOKuJoyOLdrS4mXGwq91eu6a665Ncoqk1O4bRtAmrI4GxppmpBqjvWeWGcalXKTGjK4UxsafGirugt92MCTOrlNG5MbzRv9GwCbLVWYm-ka3ZpPak7EtHK82ZRaNbn4W1w45Dg7WKzyCJufGqib9mnMWnWbFFqpA-XKyRqkWvsbiJuFWbizvFpMW12bXFsFGgG5djSUWiRa+fKz4gppKJpEmsxbQlq9m8JbPFvLG+XK6Rt0PXLD7+3jhCJapEpXmUha18JCM5iKwjIJgmhKcgtoW52LMUJbiuiyAiuFy5hbicu4PPEb7xuwax3zvfj4ihoLbKxKSTDYd2qEmYe8OFu9Q3izuS2yWhIqX-VRatRaDFtTG-9tnZtsKUxaQlrYm+94C1lPiE7pyJrVG+T4TP34KUOlUilWvVsoNsxNud5kyKocC3Cq3dltuf8aTRtUW30axlo0Wg9rYltDG1ib88hD8jPFBlpIqqdjl2pdmw3rDigSWxxbXA15GqZbglqN62ZbI-PuW5JbjlrQUpvIfDkwBOO4NVkry0RYL4TWWva8j4VN2LZbAZUbWa4TInDlSRKrqxrs6WsbSil+uPec9lstGAFbOKPSM4FaQGoO0JJadHIky8SkCEo3wqhbZJoAE6Cqv5IqWturKEqFyxMjalszK49MbEs+3IJbXltdKd5belpR43OqHIt0RSJayrh4m-RaulouW4lbBOoOW8RbPRuGWvRbRlvFWnjSQVrncdQ5wVtE2CAxj4oGWwFa2lorG9mg3tngOcl4CSjkWq0bnFriWmZbbltSueZaJ4XWPJ8aWSmDKdkpUVpOqyBl8j0R2aGJsVqMy3FazU2lW4G5yBWAa71TTVuuW+Ja-losW0ladFth47gcuVo3KN5bg1vcW-Faw1s5Wtcp1RvNWue9MQIi2LxsYVphvOFbgbkDKGMokVtWWulij6nCdKMoc1rzRd1bpn23yrKNk1QCuHG58x1C8lCa03Mzyyar-n3BNLCb1wLei+aqPoo4mvFkZnFN6otbXVVb-UibMOIaBQkaBP1rabibSWqmkjtzv7hkWhVaGJseK2ziV50jW4po8rQtW7vK63L5WdI47FqpWWadB8ueq-lisxqtiRNaqJobSiJLzBOkm76qsfMXcqkKcvkUm5hJlJu9UVSaQOvoFTSajl20m4Y4YSoBqtrz4SrzinAKe1O7LVhr2spW88zqlX2a-QDaKao1Ky6jmZNGoiHyETHpqqQK+SqVzYKajqETm87TSasu67XSCRM44NKbMQlimk3qFVi3tHM9WasyjALqyzw8ilKbtYxVwgtqUpqvXfKbNqJymuGtipuWo5ocypqxDdmqtczqmmaFqpsamvgCONoaSANCmpuFU9lqzUvHS8gyOpus48GqxZz-xR4dLhorCI19BprAMee5b1zCmsmrev0mm9AaWVopta79qAsjjT4SZ5kdshabNVJu80YhhwujG2OrMCrlMbArLJ2sZRHr091Q8jRJZpt7AwZ8sZtNSQGbweqlme6b3prJ6vMKcZottH6adyoCZb4ZQeoJ6q6oO-BBmjOIvNvx6090NqkhmlnLd6NgW5GbEevLjRGbCZthmnzadUmq66nrieqDtQLb0ep+6hY49hnxm8GokZrjqlOrYcsLKw5bpwpJm2cKlCsdmzcb4JvSGqXLZhtPilj06Op16lmb25yXm42bN5rYGrsrhZopylj1huttOOIQLoObK2raaQIFmz2bnwpQGs+zZoMG2qbxUZoG3EKa1oVsM2XLjCtCC+HjBhvMkrPNmSOLqsbbZuuzmqYax6NTm7CZTCEQuIea6tpNmrebE+uO2z8Y5ZsEQXgbT2Pq22wawlpnKxYJWCybm8qbYxpzmt+dvZsNpMuoDZqDqo2bFZrV6tPww5p7myMCUzg7qNM5bZozOEbaHZpW2p5aXFt+Wwho8NqbKBQbO5tpXAwb4htiZKqa25Gi8B7aA-nHYwNbk1stLBxsTtkaGybauyrzmlvrmzm2nAih8dqB2mBouZlMQGvrohvW28Dp-Botm8yS55v7mmlJB5s62xOY4Us9mceantpDm6ua4hvDm1QaW5wGm4LJztqOGk45hdrZ2o+LRAg9OMoai0n3m8hTD5oNmJnKAKuPEkhaiLKfq6ha3ySKW-eL11NyCuhbguMZWqpbGFsCK1laJyoSMjlalHOwq13KWlvAanVbvFtsW5poi1gcWvlaoFP6WuycHltZGz5bCJpAm0Vb3DmEWzhbu6ID27VavIpOW20azRsVW41aRFo22wVaY9ogmiPhvRvsW59ZgNQj24xaj1rNW5HarWokS1Pa4FPXW9kaiJsEWn3affI1uJdb5mk1GrClLrgluQPaAJL4Ww3Zx1r8WoRbcioC2r5bdmijWnlaY1vITKtaYrnSKvcbZSifa4nbC9u66tlZ5PICueNanduvqzG4PFrJWw+r8Gusy83KnJq2StozSGsqK-BbVEsoavirBlJoag-aeIuWCkSq34MTVcYyvco63MrNfcoaq8vzBmo7+T+amnLpaSZKuP2mSiVrkVxFW-saxVogDLSVVylmaJNbJ9rdwliqnBIUS-kKamo+cupqzLJ6MpqMoDq+c4yzGmvMiuhrT9oYauxra21jhGrpVOiwOzA7HWiH26x1j9pjgmBq5jWay65L5sBwOurpyDsTadGlKDpoO2No8DovufAjTYIGSvprRry327hqKFIfq4Hjy9oonY7YzOgkauQ8Jujbab410Dw4o7DwBJrpXYyU3OkDGpIlR2lhWvIs-JI0UgJKbKt8a2pLWkvUqsx5cnW-I4lJ+8SFyF24FuliSiY9Ojzd7Pyr98W5y0qKUkvKi8xqDGCqi8-aBLFoO7A6KDozaJCjoqrQOyTqHuPPnGnpbFpM6GuE5FNqUyyIkOhCnLzoNulg6VZFJDoB9fKsjokOLOAp4dg-Ita8gGMUkx8cEHMdAs+I1GrSi5M5oHIrbaS4dDpHKPQ7crM8qwCiLFPiS4pzrFKyCqeDTGrH7CqLrDssa0xh7DtqOurpnDqck1qr36o8Ohpo29qfKXg6zrzz-emkT9mGeeLZPziJs2DoxJNCs72DehOO5II7a2kkI-XYFDqmLRRr56tSc18iUorhVNI6U700azI7tDoXaC75Tun0OvRr2jyKcro8Sjtfq8pzyjsGPcfsLGqqsmo7HDocOq47PWgaOpArn9p00iJrSGMKSx46qkuyqvVaN7RR2xlF7yLiqiqlMuS8O4I7GBj0qrxrOkr4JY7o1dhduAOBzulwBWZ1emqcsraz79qaq-orWpt1q3aL9nJGKxPSuqrKkoeiv9o726I7E9o99f-bx9pYmoNaLVrz0pQkm1qLQkzSOfTHalcF8JuD2nxaK9romzvaTirSWqd1a9rxa92aaTxBq2RCRlrOWxPbGJsOuNVbT9kTuMB52JrPa0MKQ9vb2yvbqVlPa1k7GVTR2Eo4QHhFO8547CMbSigbHCJLXafKoSptK5d4-2o0mpSae6hUmzisn1toJF9a9VWemHSb3CMpM2kLv1oy-WrLum3xqxtSEOsK6kS4r0rsm6TgHJvVC5rKwNpcm5yam+J9OjcR7Ot8MxzrZMS2TcES6SryIx06BYo6039aeqJS6yHq0utXmnOB15o6XdIsjWTCeH5YHNp4cQWqUrlri27zpsrhI0OdFWsHC9dTWAq3U2PrV9JM25mV9CKgKwDoXRv2mrkz7YTi8u54hvieMj3a2jq3W73aZTsoGNrAF2qdml-YwVu9uE54VqRu+aQzkWq9G2Q5t1oNWwxbZIkQGCTboKyFO4a5QHhVOhAYmBEAg8U7W9p42UPbv9vD2sb41zosIzaq8YtBWyIohzs+uSxY9zpDs6WTtD1g8HMCMOqaJcDbdupb4qDa2+NVw0oBSim7ceUou+IQ2o0LmatQ2sUrwputkxSJNO2SmzKbI5oFqrajxZK-DJLiqNq6ZEHLb1MfO0VM67IO6r2qK9MiGG7qTutPOWgVzuvt68uztE2u638zhp1VKg0qXuqOm6zqTpp9Q-ocgwvR8gOLLSXOAYoYSKEnxNgpyhgPKYeU7SvEMu3a7WzaGaoNyLpTimzbvSrs2iGaF5o82lqtnNvJ6gS6etVemsgL6XVEu7zbXNsvdPzaUeqc2iLaLpqXlRnqBUl+moucZLsi2hnr6VF88bHqMZuBGZS7c8yS2rLbaerBmsHr0tveUUGp9LoJmwy7UtrkukLametMulnqxwvjq9nq5CuGlSra+4uCKthb0f1Lm7-qoBr35Cnbk5tXCprbS+q16pmaGOva2vXqBdqv5CbaQrsrqzban2j-6uXb9ttHiyUaW5Ne2z2oU4wJ2i8aJ5qnG9Bq+tpO24KU8LhLm+AaUMsO2+MasrvbCq9IFZqkLeK6eRgb2m7aN1IqwH-wXBtG2hHa0rvbqjK6taPNm0-rWpm-teGAAdp-K3K7rzsrmhCbpxpnKpSYIFAxGD7aSKWCuxq7Q5pu2+cBUzluOdM5EOLh23bbOrsYy8a6GtvITLHbJdsNsacYugzmuvpl0rrpmhXKKSN3mjekzVUQK5mRkjFDa0676RrW25XaAGk52-q7S+WcmKN4LEBrnMq70cMIsH-b9ELZU5S6GruHGYAbu5q52kdJZzr+IiVNSro6u-ez+ZMnOrs73thz2pObFrvF21XbsdsIGj75E4s8bJ670lo7mqWbxdp3mtXbCzmrCoghfrvhugwr71SRu-VaeDhnOr7bKrqlGlobSbubOWpAs+oA02K68u2Dmq7b2BuWuq2b1HGh232bAOpQ2v66utqrK5ka8Bt+2oVy6dtGuuvMgbuis7ZjTXLRusG7qBrB2yG7IkDU29M7OsFei-G6tcoO27caV4vXAIq7-UoNcnWk9bufnQm7J5umG7Zdrrok1OfhEA3Nu1K6drvyu7WaX7Pf6rG676lx2iCgcbDlu-mbdrue2tTKJdvB2w2w6dp9ujCg-bvvG0G64piDuzG7DrqLmMj4ypkZ2yqYalEekEe4FrtVu-MdShs9u1vqWtqX8DCaLnDQG7W6t0qj6JOBI7tgqgPqA7rF2-oak+vjuwgbj73Da9Bxy7skmgXLurouurWiN+xNu7AJnT0butMSubtwwpDaoupCm867vtqQao5okroWCEjb4ZiyxC262Kjg2iq7DbuQUhI87bua-dOaZ7udu6Xd57oPCnq7LzONusK6dZmSYqDFF5rFugNRaZgzumO6sittu1m7-ToOJYuaqbrTa0CLjLENWuaiVbovu6WaPbrru-zJpdsku0bLZ7tjkdLq15qbqke6mbtDQkmUTbolmTQgszqpmZbaEbuJkre7ixox2039p5toG2eaW523SjQaT7pgaJM7MuqAetu7R7tAe0QlptuyGjXbQ5gwe1UiR6tPmzcqbaovmxS6fzOOGxXb9yqbamIVfaplTa4bL5rPKw4DEUBBgnI8gsz4dKuYfAAfmm+rfaWjok+TkRo-K2qM0RqvqjEbSIvVkgltrmEY0bcraHtgLN87YEA-O2Ud4FrmmiBaMip4-f0ryNrYyzLQwtuRmeB6oktTUaUrqNp0ek5zoatjJLnSiFsAq-XbKFvZylfS4KpN2oIKV+PN28pbLdpQKplbqlo02+haOIuUqriLpHpP22fbWltj2olbndtZg71bVmjvGxG7eTvomrnZc9v5WzVbo9tL2mWUcTulOlG6JtkSev3bIJJL2ufbbvzie+Q5UboCWyCbqSk3apk68TrnW-bY7djQc+9iK1uL2qJ7BlmsWwSRCnsqehJ6u9vgcwo5VVtPO+O5IVqyjRvab1nye8PDWnuz2rJ6Onsk2rp7fDh6eiFb+prZWeg6rFsiWxSIJloHOk86FTseuezUsKRn24faYnuo25Z7PFm6etZ6fbnPO9r1Mlvk2ZvbCVq6uuU6+fKyjDZ0slrT29hbq9ueutNbb5yO8stbalSk+Vba-xPtytnYa1pU88FpKVq8KzfD-etKWry9RaoZWrx7rdoQqphaKFpDEgJ7w1oX2l3bc1maegm6ZMvCK0RbuFutWEfaeTvlWvk6qno+WtF7knrye3oLdFtOW+J7Z1mye8qaugtDW4l7JmNJeop6xnpKehc7pntE2U64VzpDWpfahns3Ozdavdv1WwcbQZTmuM86y0WZWTjYxDgGekJ6sXrU87g6pToqe7s7HnqY+Rc6lTrOef9YXtrjWml7sFNGkw57hzt9uZU7lXsSWjl61Xvn2oJ6asFOeujMHlpAI+bzw8QBewpa763oiji6aFtBe6JVPHqMKyF7f6uhevx72Vrhe9V7ENJZUm1zgbrtc+VLMcpSe53yqKviAzPapzvpu8ZaqWupUv16NUoDe6a00jhcOHl6M7ntW5G5dlu4S6Bqvcqae4Vaw3uRu6c7I3qtc0gpfXsVuk1yrdmTuYK549sBu8l60FCjetVKWAXOYz5gS7lXyy8yl9tbArxb3Xxzeum70WqVWjV6BXt6esXZRrgaVVV6JXppukZ7MnrW2cZ6mXs1ewV7iNgHe7TZJ9gre2db2nuqe-l6Prj7e1l7dXuLuP65sr1AzUlbW3pSW0p7UXu4yhV7TnmFerTY5lpTuT3a6Xqr2pG4mNmPep65lzo3e2zRG3s+e2TZd3qOW93aD3oDGwH0p3rXe765H3s22N64LCR-emZ713pFeyTYt3uSjYvqW3vfesJ7LntmfRgFWVOLeuVKGyz1eod6dntIqlVLs6U2YpD7-XpQ+y1bAPsw+vaci3oHvZD6els60Z974Gq1ok17AjyzenJaJhqoishbn5JhernLbXuY+ula8grte43aCgtiMooLmPtYWzg6-VoRetprtFtCe9PamChxesl6FDkZe8RL0Xs0S6J7kXv+KCT76XvHe6T7QBWee2l6F3txepd6yLAIC4STcASC04+EPNLSMsjYcVvTelTCUnr3eoFa5Vqve0Z6VPvxe7jKcPtjeuQlSOncyrWitFtd29D6JzsGZOR4uSk+wBTM6xuIXY8DmXuFOpV6wPvw+8t6+ShfpU979nVkJUQ5l3sFOh0oOKLWnDlSc7kwLCj7xIp3e6D6A+z+3SxDbXKc+sj6R6OeMu97tXtC+s96mrv1e4d6MPt91dVL86Wc+zv9K0oA+rxtW8S0xYdb5xsN2ZW4d1lGknYou2mS+7O5UiTS+iD6IJKg+-FbLPo-e+RajFqSe8nQtnpE+yr7wntvnQFtLbvwQI7zCLGa+yNDUwWCdBcbjPpS2Qb6sdzZWaj6m9pJvOS0Uo3xuRj6aIt6AupbKFrfkpx7ojIdeshLxyvEEg-COD0l0oIrnApIywnbJisre2t7Zzgpe6gdgPpZev96wvol6rVatvpDe9t7abs6WvF7fduqLYL6lzp1ewH7q5oq+zz7rPs0+yT7invs+sWdjnmne-t6k7gKMxp77nrzGib7BUuUOWg4lAIYGHJYoOIq+3hag-P3GgL7BDkjssn6QDlS3al7Zvrg+rOkSPjHe0goiy3n8lA5EfoU+xb6v3t8+dn683oPWROl0tjT8eZ6AViR+9palPraeqt7VPqVLYn66fv-xBn6NDlQ+4H7g3rbejPbwft-ufk6J3sJUxX7vjXp+qJZyfoH65n6pft1W0d7hfu7ekllafsN+5X7jfsZ+28azfoinelE61qaM1CauCIpO8oTCeGwm9taQXwWqnsaGTu3O3E7ZXoABWLK-4uPOv-pe3pme3NLpWXnemdatPrl+3Lz92p7e1d6QPoB+sr611vfLKV6BFplendaxkL7OvrTJnsHOv77GVlEmq86SYspfMmK-Copi7U6jdsDKk06+jjNOz1qgOrqrRv7cvgNO19bAoktOrVjrTrpiwuNq7NIuyOt973cmoF7eWq6ymFDQups67rLRNsYK8grhLra-AB7kzvfW5-KOSu6I8LqmasiGrf6RINDlAKb+St-OwUqQLonO7TEp7ttCiC6JSt3+x0L0pojq8ybDNp+HPGgqzvFtGs7dptgmrw9VArVKki6INrYEKOLnuseo+-z-VvDst6ihRKMRfWrR5SMCizCIW2fU0raE6vuDXjpiyufEtOrB4vG2qu7ebqB+ie6wBswy2RoFTmiu5KsN7tSWxm7F7rqC-e73eoG2q-17YFYUTa7Qhq6GuD7o7vVGd-NiAYwy4p85tvIBqnr6XCW2npFYHtW2ggHEHqMEm7aeZs0O2e6lwu62yW7GyOWurW7iBut82e7NWu4Bom7yE1rukO6i5gFuxaRSAu7qXMZm7ou24QH3RrNm5q6IJnPPdQGvPpl+2z7erm3u9u6so2lu9tr2bvwC5O7pBNoBnSYsKXVuj67TXhau9x52rvh2zgGnloVukj7cPoK+hB7ZAdywg66FAfKGjc4bm1Fu++7FeuWEr7xdE3wujC7pAdsBhqsjwup20QbeNp44UIG3AepuiNCCimF6CuE4nBzSj6kvzlfuugHfW3euhwb4yQkEYC5M9FAudgGeIyLGq26CrqNuiG7HAcCGoUYxZrwBz968HpAepwzkHpXu5tJ1ZqZ7UAGZ5Xke7lxx6oTOiLrUhvCpS3QzHqg-Cx6josjKiQd9HqT0fzaLBseOKwb5AvJpOPhJgZpA6YGpmpBw-blrHu6KQx7bpmMe7RrM9A2BuD6tgfQ25oL32J122x69dqd-VnFqIoKWtj7LxOYG5x7bvp8K9gL7dsZuFS6u1ziMvj6EAd8uwT6jXqWC8V6qfpHewwGOfonYwn7KXuyM9X6DXoKe8EGrfqT2syp1PuluBEGI3tw1Tr6anrTeqU1O6pG+mD6xPunWsPbE-qk+9H7J3uj+-76H3vh+wq7YQZZ+6X6bPohBi0arnq2vckGQvui+zVqUQftuS370QZWWoD6WQdh+0r6tEoFKHb6isMy+vEHsvsBBsyi+QcVetkHzrjT8MV7tnr5+qJagvtL+-kGZQdeuO3ZlvoGuL9YtXpSJOH7M-vI+4UHMOuG+4H7Rvtg+rBqaKum+jz7FQaWezpYFvr58zEHb51qe6zz6noy2N97SAnNexIM2csN2mlaBBOeBlbiLvq+B0Ar5sohen+qePr-qn0G7W3+BgT7a7hFEQ850LvjBn76zrvYsyn7FQa-2x2561kPhSXolbiRB71COQfPajs6k3v42FN67sy++3r7S3obew0GrHtk+zN7DvseW5H7jtnGOsIUXbnfiN24cwe-eqUGT3vE2TVrm3rQ+60GkdVjB+u54wcIuvX7pGph+6UGuwZM2O0HPDoLB+kHlJ2N2N9VwNX6+9cFTtg2wt57JLQ+eyj6qXqy+31aYwayifm4hwfkQ+X6+loaesRbBtg7uGVs3fuKjQhrEarKKtg7BmAgOlei99s17Whr6mtOS2A6Gut0S+hrvD1GMnjUOiruSror2GseSxqrnkqGa15KspQWw0PL6-Ima9YztgfPndJ68-sRBuZrivt1BgUGQsQtHCprbwc0sh8GJlTgOz8HDkrOSj8HvnqP2xA7DLNfBr8HbSh8PSOcfcQkBv1Kr9qXI0YLnIo4a9IK3IvYksjbNilFVHlLmnkauIR4RnhepXbCzQVcYKR5KCibUBXZ6diGO8KKRjo7aAI6gbP-2Htp0RS0efo9NFLmO8o8-Gqmc9Q7PyOycrQ79M3XGKKIxXg2dAw6Q0sMauetUGPAo447MGKsOu9QbDsNgyAapptohhqKckvcU2KrRoq8UhKrLCXSeL0FcASyeXoEMV1uPLKqiCpTAnskynnaOtXUtumch4Jr2pU4hgR5IOjCFOScwobonK6J+niiWQZ5g8mQ6J80MKFhOjxz4Tv9yh-axG1SaiCHX9uoI6CHjnJmB7E6O3oh+g55dsOQhoV6JwcSYwxziGrvBp2dsJJ4a3fb9kpqKgiHOuugOrPz2oYG6siGUDu-BgxK2isheBiSTErbA2-bEmuAh5JqWqvAhqTr2qvGazJrMTt+S46LExpR+5T7Ofr-23soiTumWoA7aoefvE5SwKkhS6bw2Xi5SDl4HKFX+cLpeXgKcfZqp-VDvI5rxXhOaof0zmpZcywEGdt1pe5rukFEGuWBz2lWQS14TVSRO2rMW2vqnNtriHstMTV5PpG1eH+zYqmDLKFrXhqlcwAEXTq3cZlK7aQOqiNsaWqLsec6Z8zNciVKzEN7vElqYPhZa81ylUsQDAt6PYNRh6ewoqih5BlrV7yZay7TjUuamgS8n9rzHEf7uWqA26ndaOyPvaqjrUojcx+wo3OiQvBxxWuT0p+8w-tHeXs7WUuQ6oYZp3jAqWd5opqesWgKjNsp8ke9pWsLg4Wo2OoRa4rqd3Fq69X5NutouwUGC+21apawbWs1hmbqSAnG6mDSxGwNhkbqSeM0GQdQFGo5YYC4+uq1hxrqhurIB69w4Dodan4pdToUm0Yb8EqbSTd4X91A+SA83psDmvIcYuhDam-6mNN7u5yquAajajy7V8srgfjywO3G+xKiapoocJWaLXs4C9IHNwYzaknAs2tmyP2GOhrWBiYGrYvd8hoy8YYIa0tq16S9+9YrZ2wEIrYqC8ona1zKOMoHy10jw-sDi0j4p1uFKvdqrAdb2J6rJ2tQ0qJtFhLxC25YJ-kR+Gi7yNtJi17Ko+K+6kljpkkk+X8IqFDSgjc7NdPnhzGiUr2U+GL41PjxMdohuQuN9XT4GcuKAQz5rMQOs7IozPh-ibz5qEVHVUI6ZPi-C2+LXlwdhi+H9LHaIM+H0PnvhoDEAvjiC1zDzkTvhyL4JNXboGL57CtX4unICoTWQ3o4O-rvWw06H1uNOkBHb1ogqAw031u8XD9a9JpyDW06jkP8hgNz6sOA24E1CStMXR1dbUuwRpjVs+mbOyqNWzrpO54yehuIRluGaPg4+MhGgoPHOvuH6LHoR4jpE4jnO1BGItN2+NhH9vnYRnb5RzrsIdc6BMskoTY6BEau+QRH9CJxu4oBeEYfGn703vikR575pEfe+Gb5LzqNKvK6qUNvOu-akwaTKpabHFEf+ogMthlrOzRLHTLu6qt8QdIojV+HMar+UWN5cuuYB8cRp0tbCuVySuo1hi2G2sIq6nWGNPj1hz5ReusNhy2GxupA7POHICzthjxHHEdvDa2HlMwSivxGHEaW6pT4TYbxiPVqjYYG7SJHn4Em6of5pus8RuD75urHURbrXYeW6sBHJYzq8FJg1EwCRjACGDJDKq5tOppT+u6MYyh-BPb5Kkc4Rq1qoHtfO1xIrXh4ibLrtbM8m2r8xAvfy9+L7YGDiLSjdYsZq4DDIHJKmrDadQq4K26Y7gEFAbOAwkicYVnrxwu7ioud4Aaiw0sqwhsVyCdaDbp4BhQSu6s-NEYb3emZ+Y+baC1HqwCLNhuOB806JAq4WG55ZxE3oMBbtCTXq6+aUFuF+VclRflxKm6op3HuR7UBtL1GyXS996qfKvBrCFsXw2LaGHK9B0CrwXudev0H3CvgM616JBNde23a-gfmRoBqGEr0egVa8fpB+zX6dcqPBmdBaPhPsuT6zXst0sFz1IuvBjfbLcoah6pqbDw4Og5HGryaa5A6HcoIO4EHncpfBzqHhjP6h1oqwhPaKhyLr9tGhh5KpsKSa-ii9VW7+SCHipPf2gWG-ks6s5+jh4Z2hux9LmtWa+f5iXKX+WQlhsjX+eGIN-nyY6lzkUsIQ26GVaSP+B6GNaSehlQUMBx+uo8tEWNKBu1TtZH4wdPElNLDSq8tshoNRkHSjUfqs10ii7xhhucNpXPhaiRCI6qRa7k7YnuiB5xGOUv5S9GGJpxOlLNKO730y3uxyWsWnXRDDXM5+41zSPuMQ-GGsYYtcomHCPp9esNG8vtq+nwGbUawDOlqHEL1SvlSTUuZaje8hVPJhoTbhmoRqvFG+WqbeHlryqNZhugN2YcFM4tHD7yvvYVrHUsBYvgNgWMZ0SPLJWt2hsDDXlCADCxHnYYTIeGH76vuYdWHQkbXcB2GnEfZB1gHpOHNhodGYkfiAuJGhOpa61NR3EbCRjJGlPiCRxSGQkYwYdrr+uuOSg1qnYdlal2GGurdh1JoU3PrW8uGf4DuanXN3oeXVC1GxMKtR2yyd5wxY8NLPASvRmyy-AVnRozTMJpHagzTa4ecyyfyG4ana1NL8gZZOiRGYYr9R3arY-rGdSGtvQVhiyhde3IH03TLvPLFOvhHpQ1-BLjSSiB7h6vK5NI7ykFKu8pBKtU6wSovW2iKMsuvWzINaYpyyr-y2bJ-8jmyWEaberEqTaudc4psx0oS6+DrLJpVhp1HwESw6+J4cOqtYsSt3kOhK9BHy0eW8lGrXJv9O0f6uwogKqbLdEbTKjvcIAc+BqNilsqai+8KVRM+m8S7qHuxBOGbiwodq-lGVAu26ysKh-sZ+SuLYn3RGkTba6S7R3dGe0dFhorrizrsRwdGpvGHR28NKuvxIMdHbYfXR+2Gp0fdfGdGeCOxG+dH7EcnR5JGSAhXR+I6F0Z8x-JHjYZ3R1VqgsfCRkLHiF1SR3hAkkeCxjTTosagSdJH90cyRmBGGsp9LJYbKaTix158oAaq2iDL7ApwqjQy3LqpmxZGnHMQy77VGPJ5unrbGtvQBhfryR2BDUHU3cCSrQGEAHPfhuDT0iM4k4mGpNut+pvSR8rX8xLKoJuHG8tbzxrGuz8aPxtF21AHnyqD27vaSNPSiRMGYnNryy6r1-KbGgn7ZPNFGy8aJZvGxqrHyVqGWm9jlwcnM2zTtwRRRqBTVxqHGqEHWNtPBjQGJbq0Bo0adseeM6zSKyuTU7rGM0tCyzvK3eIxDFbH-PPs8wLyTAfwetz6rMv0cvNDbMueC-Trh2tjcSuwaTp0JXuHdsck04LSDsYAhDaqmQbe8BbGvo0uKiELriuxajzSBToIfHvy60qncstLPosS84H0Hsek0tDGfjIc+rTy+sfry8fL--pSyskL6-oxwuv6Iwco66Drt9Ng65BHgavRxukzkSq7hjfLOQt5fCtbovzKyvtKlOM--PdzqMc+G9Tj4Yv-W3SbOw36bRMq+YqExgmrp-sn+0DaRMYSqOf7D+O9RpxdDtjC2WRG9cZkRjWrnOJGBg2zDwUJAQHxzkfG0jRHQ6pWm8Oqm4vWmypayzre8onK2VuHssOSfOu2mrbKhAp2y6M9nzv2y4ZGD3lLoasBasCeCVwGm+L1i2TtNsTnUJ4J25tCmojbgJN00t0L6Vq0xzgyHqKZKx7TmCrjsmDamjvJiu2y2Lsx84oL4avIul0rZDN4x8Jh7uqMRuDqBrPgu-OLlDLjKgzGpHqMxhQr7tWUw4cy0BLZ64rHqAfDE1HKPApkB6261kZNuzeyMFX8CpbjrAYJHMrH7oQqxtIbA7q5mgfHMmXirZWDGscrPDrbMHozKmTHe8bqB5BSGZvfstwze6s4vfuq+5POg++L2fycK+hysePuB077Hgfde8CrDjorukF7GIsdepnGuPvBRsMG3XvpxqmChPLkEuFGoKQwq60GnsavkjN6OEt-xtsH48cA-DBqrPvNBz1awFXkilvbqfpoqyxajQnoq+EbGKu9ShwS6odAO3CbFEuty5RLzHNahtRKSIdMs+A6uoffBjqHCCbpRiiGfwcGhj6s5PpZRsRi2UayhgZrETtAhgYrxkvyh2aGRKKKhxvzLHuma6HYiRscS4Kdk8vmKs4zFisV4x4KRWCzywvT2pNbW4liMXW2KmMsocfI0yvT3CUrRWHY-pUOMpuHADAoR1LyKcZ8y4EquhKT4+ByAc0PWucGFtK6m8dyXsawxt7GYst-RiIHE0UzGms7xEb0-XrGdCaWx86SK-v6C8eHW0oC-ZdKZcda8nfSyMfXcmibKMdMJpEqmTLZC1EqMSu5fffLwAq5xgWMydzFxz57qQrSxh-TL8s2Su-KrUurRn9y3JsVx8oi1-u5qv-Tg41w2hZL1gP8mq-7KLnn8jLrBKn-y5WLACqNMxUq4DL5ylUrzmwVi3THj7x60qXGiCS+8OR4UgX1x174DcZ0R2pGcNtC04OIEpujOzhUw8MaJzvN20etxu7zCzqRQtaa+sBYC29LyzuDB516tEcLXBID-zzdilonU6zDMz7LWCvlq3-6MfNnPK-HquOTMonyk4pthYwLBUx26mvGZMP0x6H9DZt5iymaZkZ4S6tjoAZ56zvGk5PcCrOqXrpzq7-GasbrK7Qrp4t0K6B6OAYzh53G18biBw7swqQYB-rbaxPPihcrrCsmhnEa94YcK2+q75N50oIyrXqeBlx6rxNeB+-G7vtvx7+qYjKe+o-CTidhequjP8bQq-4mKKpgpWVbB0sK+1Jb-dtpJ1J7t8sIq0An6grNB6irICenssAmxvpjGppbeJVwalfbGjKvBgxyiGvQJ8dqYCJ2StiGXeyfBhK8aUdIJt8Gi23lJ-3ygXM6az3KmOpoJwEsxoaAhhE6QIcf2348a-M9IOvzeUY4J04KXz3OCp1FzYj2Mj6l3UUIezSrrgtgxwQnJPwV4h4LsUrzyi-qXVI-R6QnKylqQn9HUYq+iwbZAbPeM2HDPjMLRQv6a8s7-HNE1hKpxplj24fXgsEzEbNWzKEyUbPnWiTr+zuGq5wmjyixskmzrCZbvFEznizkJQmy-O2Js3JNB4YuGrMm68rOksp63CbPWjwmtTq8Jv6qrTpIxuEr-CbyyijGCsqoxhInT9P5x8InAAsxK5WVsSs5a0xK1cfetIUKBWutS8UKgzuIyqARJYvlsmkqciIjOp0GCkbRk7AKgDSBymG00AKP+1cnV-te69f78iaC6hCpBOBDxnf6oLtKJ07TI8aGgJIbzsv-OlTbaidNincm8itP+l2yyNs+erKaCpq0egir3bKBFIMHQ3qdM4i6ikd2yg4n3soouwMLJz2ousSbu1pNKoAGFZMNxnYiM8e1q-3He1Pfqsi688eOJt-HvtI5M02rnSvNqy4nzptTi22q0ttzMhLHcLvig1hrc4pp8hC7K8326uLELgfTme+iWHrlTf2qbEcDqka62ppDqkDyA5NQMu3GFiY2mkez6zsxuKZGisZeJpqCm8ajBklH7zXcBjmiHsfPuwoGayoBJrvD6yvHfWkj84aoBvba-mT3CkXbLtq2xt-rZ8fPs+LB+yq3iq8K6RxvC9SntrpWJgMHfiaL6wl6Nepm2ynKP7JV8+8y1fLpyuwrUSd-Che0KHpB7DYbLwgOBgPG9ysVHZSHEQrP4lxdPaKgPDh6faMUmP2iZxOvKyBLXkdgsx+0nSKoLGR6o6LZhHBbn4qkxiR6vypquyaEgQYx49EndfPsekCryFvJJlj6T30BehomiSakm0MHSSd+B0qn+Pskph57GSbaBnCzPxMWev-GSIqlW08HYGpgJ1fL2SfduzkmCQYESnkn4t2gJi56ICclWqtthSaQJ03K19txR0cm7dKlJkxysCd2SnAncIaIhqhNFSbwhgSrKUcRe5Gkz9pnIp9GHVJfRqJ7tSdUnRiGFx0sSlx0hFMpJoqruJLUO0qrAUoGirPsTyPfo770gTtPHBRTJIb-6PvENjoMQvqyvlWCR2Y6mHqCShY77KqWOxyqNGq-IzKyPQK+Kv8jcov-YfKLE4L2O4w6DjrMOoj8KnNSSqpzHFLCq6qzfhBhUj+5jUYaslw7RKpQpnzN8kqTAlfL2ooislnkerPi2AGm4jvmswazqko-LVQ7-GvCUn47RqTupmJT2aY8asqqPiwqqo-tGwOqqpaKVnM2C7orVEYYJg0ncobhctJq0Toyag-GFofGKnqrehJxQW6kRqqucpgYimouqxSjSmrGqyHIJquBx4TrJCZ9JzqTCEYDJ8tKE1KO3EMnKCnTXEGzB1tvesaSobLxxq4rOydBMtWmrrIaU5GyYlixxvGLimr0I3MnyyYJxuGtCyYondEyOKMxMm9qJEdeq9DS9CMiopWquiIkmyCqpJsIxy2rTkL7+0jH6YvIxwImuyeCJ0Graw2ZMo-TYat5xm11aMcLRham-TqVx-kziSurpjGrxYsmFCUKJTMvC3GrMHTlisf7CatuJ4ojtyfGm5UyHzs7pp87qarq-dpG4HuWIIPHnYCqGkomdTMvJzpHryZjx6zrlNvopvFd2iKSmnum9Ss5K0jbmod5sj8m6NrfJyj6+v3qJv8mwfqIuhWrP-uopkQKvv3R8gOy16Z-+0CnX2utPF6iBRIjC4AH4Kd+0mMLwzOQpnjrR2Slqw4mXsuNq0XGEKdwpi4mSJV4utTGr0pLs-PNXUstanOK8PLMCr-7YI1op7jGULpeqximZNvLiodQK7zYpqHKhbNEx09LICoYCmArizsjq-im3ca2mszbXLveJicLsSN7itTCfLs4O9OqtMLgvHvGoSdn3fwtugfXjZSnFuKFouq6kgkXin7GOgeZJuymWL3Lkwymb82pHEyngaGVo0vxqZrgKrx718bdum279Ke3xnuqnKZiC2nLWdI18lcrGcrXK0UcgHJjmHynOsg0uh6CqCvSijI6naI2AkGnQD0Xq48qA4frTK+apxJvmyCysHNQi3eq9Lw+RwR7pYMhatKnRHtwW8R67D0kex4mhPuxRwMijxN+Rs-GGPvyWw98qVqu+qqnW7pvEjj6cSe4+2qnePvqpiSn2IdhR6knJexZJjX793uf6w96WqYEZ7qnKKqRRtBqwivr6zfHBqaap0pnEGoIevkmuSfwBwUnwBWEij0HhvRxR8UmbwfqhrCGiUa6UvcsKGufB3anhPpaaramNqas2g6nQhOcc4aGehu8c2SqJGPkqtiTFKvo2mFG+GtCavyLHYK78pxKArLEaj+jgrMkar6mf6MrgwFU5GvCa1dHgaYE6+Y6VJNUahyrLrxMZ1Y6YGJMep-aYkp2OgqyUafI-Ew7IpVKOyLkzIYV0So7LIeqOslU6nNdqWCcYqppVCmmy4Oca9pyhJNka0pKAlJeOnCc3jtZp3KrJoo5puKHfjqms-hq1IcepzmnDzu0U4WmekpqquJrxacAh9lGJoc5R2RiDgvlpuaHFacmas4LwBw9p5Mmm-1TJmJZtafRsy5ylKMMY9pnJSZIarCStJ1lJ7D8SCe2pzR0hmY1xMyLSIdpRvRL6UcYaygnNUXjhM6mzEtj-SWmMaZGSudGGYaPh5YyjrIOi5RjYIdNQlvzeCbma4FKSVIhwsFLJ7QhStZrzlK7VH28g8glpPl5paRuhxVGCEMOanKdXlJIQspjHoZk-LRJNipuu1oiN-Xba2yLFEIHa-f0rVIpSzhDs3J9ZtrVS3OhghlLHXkGYuGHzMddOwhmXUc5x+EGEwb5StGHuyf94oVKtXOzSnVyCWu7vbGGQ0eWnbD6vAfy+yNGc0YZU4NGmVLjR61yE0ZjepNG57xOnYVSeVIzRxlqs0Zph0gMs0fzRsCHGMc0ijBGhjnSJif63UErRyWzOYdrRt2AWNVUDIFjYkI-238HzEE4p5GBzEfbsSxGzMesRtlLLMYHR5zH-EYixgbt7Mf0sVxHx0cCxmzHXMYj4dzHFA0NJ3xG12cXR5LHl0ata5JzvMf3Z3zHYkdCx6JG72enR92GvUrLhwHGy2vZc89GvWeDZ4ty7IrDZu9GA2cP9INmq2pDZplB0JokJ70mwcZi6v37NwM7WxeGU0sGioDQG9MRx4gZm3IWamBlGWMnW-QnW0M4y9MnetLTZzDH9WcsJ3db5Ce4y1z7JBz3WgjmccbCyxTTXCcUR6+mk6ZKWvWrKQrTpxInYSsBq9nH12rj+3OnSkZLplnCy6brU02dk2uRR5HzmMd7RzEno1XtnbDqF0oO6-DrH8cDKhXHK6ZDMwWKMia281XHsid9kqYmuKbDqninbIXtxq3bHcZg8iEnMISemiy6iUMLC0BmdtVJQvc8SocRu6BngytVMzZHcoMwZ2q75cYBGwlHTMYK6mNmEYfBcVdnu0btapdGSAi3ZoDEd2acx-zmOup6hy0kj2axGpVmvsWsx4hgn2fdffzHFDtfReLm90ZIJg9HtmQXZgLmL2cix7ZlSKe6AWLGN2fwBgrmXhv+BYrmWqaEYY8mHuXW6o4LbMd3Jry6aGdJmrEjfK0a5+vDqtq586RmFHHfcpDLJ8YXu1ZH8BJu2oPx6sfFvRfHXQuXx-tj1GeXKjnSHOo6xitmcqw6puLKnCerJ+fTlsbPG0ca8rsEpz7bmGcuXP8b+SZwfQLKjsdEFZHGKbP6xgDnBsfeenUbNub2m8UaduZWfekm7sbc8uV79bvzGvjShsY25kbGtufOx9oHCAaQaxZ7byiHQ57mxP0I57Vzh9LW5t8aUObYGG7ntuZQB3SmQvOQJt9m9VKBx1YqO+pzyn37oOY+Cj1SvguDpitLospJdMnGMfpO5pGKiQr0J2hH6Tpy8yDc86eFYvVnQeYDR0HcAtIb-Br6rCYJ5yjLtCZW5knm6OYTp8Sa6cfk5hnGmydLxlsmP-Mzpgf7s6e45vjmsqOCy8rK5OK3y-sn-pKK0gTmStMlxv9b7zsF58-Lxa0bxotG+2eRq307UAsnJ1TnfWOU5mM6NydwCh9deOefXHXG+dh6Jq3mItpl2pR7N7slCRcBh2VFuvM6YSJmJvuznH14p0zAb0qwM+THjObchTabTNp4CuJdtsqRtb-68icC6oOH7yCnCQcRlKkxE3pHI+ei6tuboOdvJ6onxSofJnXClSqTxu7LkfNTxsTbNarfpvYnI4rYK2+nf6YAUgiDX6bNqoBnX-pROt-zSI3LxsTDjEarx12q4GcLY+4mAgIbxztnxKYLnMmbXiYSfdvG2aK65rApu8Z+JuRmq5vTkxSn1woLq1Sn8crSBh+7ltKsp0fmJrrzIrfGHKZ3xlRm+6tax8PKEgqHqsiKQmYoiu4HwmbcKwhLomZbu1CnAwc-q5OnYmZdel-HIUZSZ6FGAQfSZ4uHMme9W6Xt2qeAJ6EHqwcAJt-m5selxjkmxqZN0ub7IPpT2l-mimZyZgUm4CdUi58rRSd1Ulik0CZlaTln7wa6Z2prCIbah4gnIuaVJhYLBWcaVdUmC-Mv2rUn6IZv2ugmNnIVZvoqmCeROlgmZobGa9gn5oapZy0mDudj2TbDlG22w0ZyBDqdJgQnbgo6i391XWeV4lHmovJNpqDmvrK-RrHmXMsDJgbK9eI0-MvL-VxejdNLKvOW5xbGzufbc7DmpU2CtHfy+kLhi5Xngeeo517GweZI5-MmFCfH0u2mfeKz+xwnZ9NjJmsn8EFHh0C6VkOr+2lbU6fTMzKjDhOprJBH2yYRKhNn86e5x9QW5vKXpzCD0+PF5h4TIibACpnDxefhq6AKlea8F3-ne-pvQ9XnO+c157tnbOtGJ8f64hZn+rImlOYSFjunYzq608TbU2ZsJ6uRXNmt53oneibk2xYHwhseCMnZPBvdAPnlCqnGJuznLcbExnuy3eckximi-edMZJYmncdbqiF61ieJMSLjvX2ECt0zw+f1s+M9Shaj5uXIUzuOyw8myALwIeXp4wG8GpjbFAoR8rPmJiZz5r0KgKc0CxyDlhaOJ7jDMKfKHdCnNhd55+znq8YyFxjdgMo7stBG2udhelvG-li75gRyFkc+Jv+JMfxH5u7nBUPCCuMSp+fF8mfmtrukp9oWWFseF+oDnhcDTBnS6xLgA5nTPDPV86bm74p352O0fkf35v5HXCs57KJmIKqY56qmyltuy67678ce+v+SySa2Fr8VEjIyKhpmBmd83IAmf+Ze5y67amaGptmqBfow2gan-+Zd8qr7t3uAFwpn8folBzqmpqYKKtSKiisoikA74BYJRmVruWc3ptha74eGZ+j7Oxy3R8lHqUf6ZoSq+ofIJgaHGUaGh25KRodoJrYK9SeyhxgmT2f2s2PSPkrq59VmImKxOnJrJioBjS4LdWbyEg7DOBanbcxNlipFYT0mC7umqn0m3VPNppNLSOYx++oSm-1+itar-ooRxoDG-jJJGoEqXCaw5snnpsfUYzeDYQoWkvDn2icYY-2nOF0Dp0JsCZW2kjGKsQv-A7GLsbPQxo6S8TIuKsfLOeZpxxOmeedRF5jmr1tY5jhIM6bbJrOmAibF5qXmAiJ5x0sXhvJw7IumhcZiJyAKmw3lxjCGkhZVxtIXlcaY7JIjUavAAxunZbJnJpumXOtpK+ULHJsN59cn11yL3Zkqk5RqJgza+6cOF-7yNYpZkrPHDgZj5+1RkNtj5yemN-qPJxPnbQB8cKomWSonF78mLQrQ2siniNrAuy2L9Nq3p-mqTxfmmvcW6iaUCw+mtfuPp3-7-Ou-p2+mr6cr+t7qDarvp56iwwqPKWCn1arDi3YmzpqL5kCn3uo2F7jrsxZ4K+OKfstYNEvGdToJQy6b0yuum4imdgwSR7JrkTgU564mdMZb5t6cEGbNExenPHSjKpinpPwm6yHLXOZHJzTnkyumJgs73eaumzj6fEQD56s7fROeJi4WvVsKxihmB+ZKxtoJZKYKBuwG0Ab+FwnSgSdxy6fmi6vMpz4XTYy0ppXa-ibiK3iWaxMTJPsrRGYVo8Rnp6EkZ5urbhZLOluLF+b2uhRnYSZ7KiqtRgPX5vfHN+cya7fm8MrALLyn1SP0Z-tHihZNfeMHwItOZ6QcQqYR7MKn+xTsZo4DEIscZucSd6vx7dCKHyoewOEbBuYRG2gtiHNPq-ZHCIuypxgbAme6VYJmzuNCZ75cHgciZwF7qVrAlq-n3HpRFmJmz+e8em3aalqhR64XFmdQqp-nQGqd80T663KJF-n6SRYqZoAKjucuBqkXiKqmx+pnBEuYljF68Kr7B9-nvuYsEyAWvkeQm9375qf5C+RKMCfAOpAXIDpQFvAnuoZFF3qGdqfwJjPzBRa8PKUWGUZzcuqKpWcxpRg6nIumZixLuReXHdyzbqZUq4qqHqb8S3UCRGpSPPT7xGsBpsKKTJQkk8DJWnlwfbqLXEtWRHrrEosYYuyqLmYhpq5n0jpuZzKKsrN-InKyEaZMmLyqCooMahJKjGveZqyrqJI+a5p0qjvOOmqLYkDml8J4L8AchoFmGfRBZ9CjXIbOliyV1j1iiq6XMWYl5tvK4s1UhrUCAmvRl8sDpU0mcnGWdpYikwWm3KJxZrX1Radqq+JrdSaJZ-UnkSZ0asmngmKoFqZLzScgZ5Fdcmr6qjRinVtkoplm4TL0YtZL08uKE16zeBZeC56L0ecEF6eHhBYtpnHmracb-AyjVqqOK9arAMeVB7ar0OZBirk63BcDio6rsKOH-KDHHePFPZln5Ban-KOnvpRmEqBk5hOxChMW8yZZ5vMCUxcJCr4zNdjrJxhKGyc-amSbEpbnyhBHWcf0moGquOfAxnjnyxeFxzfK+yfRKgcnD8v-p4-KmYdSF0aaVOa15+ncOspa0-XmIZJZ3eum2O0bp5zruR3gA+kqvTvli1Wyz6eKRkmq7ydwlmWxcZLzl4CnB6baRnyaR6YbaZcIoupXFhmrvzrSXDcXkNuHuyGSF6cPFkAmYDI5qg8XYdOeu3WyaarlKr8noau3pp0Lz-vT5q7SD6Yv5ic77xdApx8W3xcxJF8X3CafF4CXLBanaoOLvdzsg38XCkfIukCW07L2FwaidhdAl1KWc8cLxyCXT5NuI+wXsZocu6iW-uss5vPMuRTZlq2HnavvdG4npxenDbCWPAKLlm5UUGb6mtBmiJeOF6uLO7Lv+5vcz0vwZiID5ia95qOqBKeh5opYSttyxuwKe+bEp5Oq4FaRypAGOaMYZh4XYeZEB8fmpJYFbDhmExNFbMIG3Bt4Z3wG+8aIBifnmtqDTWSXD9zBEnbFrwtvslfHwW0hJzBXrsb-58hXwrqV8xynqctV87+zQRbcpzRn2BJaxoeTdGfrFc+bhgcDh9+L+kYdo0xnYFUCpixm7JasZ0BaNHrgiiKm0HOx4DByEDxvK+KncHLcZjBaAyM8Z1cVvGYypsDcQpYvq78qsGfCllpnIpbocodTqDzSCmwXfQdxJl4GbvoJJ94H3ZZzx6-mkmfDBtxWa-sUKu3z4Xryp-EWECcKl8qXSQZk+0wrqRdB+3JmKRcqlzSXqpd6p2kWgBZUciJXimeGpyamhSdZFqAWOpbFJ1AmJSa5FzpmmoeJRnpnqiqGltAWRpdFZzAXxReaakZnUDtJp8-JrGtPB73LTEoupzxzVpYiPHlmPDr1F1Srtpb5pp6mVFRepihjVvvep-g79Kqka3YtXGp8SrpziZYCx26W8J3ulp0D9FPUa65noaa0asByGZZSMgyGo0uKO4qL0aaOOiw7gquxp9JLaGNqc+pWlQkBZ1w77juZXcqqEZbBZopLxlchZzMD5GphZ8AkWacaQgx48qqzA5Fmuac2l+6neaehZkmXImqFpqqrcWcpl-FmMofWc-pqSBZyhjts1ReNJl+N0TuRcmCHqWYqUzmXAxe5lmpTWBfBdf2mHnPWSzkXHYSWpxPyKiuwJ23LVSZAF1pqJRbGl4aW6itGl9prRmYmUzUn700aV1lHFRdpl5UXpaehV6vyyWY1F+FW+UZbR9mWZmpKlQ0WtBYsJ259DWfGA41mJUfWas1mEpwhM4NQEUszCK6GUUpeUkpinWfeUjVHuBdwHG1K5xkyQvVH8ZngoqC1EKK2fU1GikOyGvVXeEKHMqGHLmPc5+1Ho2aXZsWG4QXjZt2mNPtO64R7ZmIFSoFLNXJAxw5SxUtHvMtniWtGtUsGZ72VuhVKCYYQDce8a3oLZ2VLvAdrZrlT62d1S3gF9UrTRiKbxUr7LdtnmCdIl7067UtLR1sXe6RrpzNW3YkiQgVDeYYVQTjVeVanZsiWrcf+cMssTMbCxqbwWMZsm6vo-Oc85iLmyleROYLmxhVC5wtQ0ufNajLmvEa+giGG4ubPZ8LHAuYG7ZLmZjrC5ptXN0apVqLmH2bK6xLnD2ZfZqGdj0ffZiuHy2qNUj6HTVb-zA1WAYYLc9dWzHU6dFQMjaYQ499GBBdi8-0n7Rb0Fskb-0fUJpfzq0vbyzNLgYsArSFaROJt4iU7V5z1lvfyQsudJv9is1JH0khGyOae55nmKyZBwmnnM2Z0F2sn6OdfFvNTPCaVPbwnVec-WvwmixY7JnOm-BbdVmJXqsqTMtRcKxfaGeH5U4bxXNocxOe85vtHHkOvcsWNb3L-ZkGNccNiI3Xms1YDOqf7aNenZ4DzD+Ykx1abCGZkZ517DOeWyr4XLMOhovBbgn0R6zOKH5anlv9KXatEK3TGnObBI+MqO+ZriztH52fC5qyb+jFbUtWGFtD3ZhLmssZ340dGMtrcRm9nVNYq5+dW+1d4Vk1qVNfS59AXH5e6669mu1Zy5ntWIkZnVjdH6uby5pvMNMcSR7tQD2ZjG0rnf-101lcb5htIRHJG1WbnV2-6zhdZopiXInpYl5BWxzMH5hYJx8ernbSnNAZ-GwN6cFeH6wWoRuYXxsrntIIm5weTXKebE9ymcRe6WMjL83rYXUwXvRYUF17mLufXBq7nPuegVtRH1Jenxv57xqf9FinmgeY4+InnXio5587myRaLBT7HCxu+xkhWN8fnff7mHbjx51BrkQfDGkcbU0Ou56vnbueYV2LWbsbrB6HGmeaqZ6CsQNf9RyFaTsZG1p0axtfdxsbGdKawV3gHLwZgF4niIvJFlkHHrRZPVpzKpZfPV0QXGeYG1jQmkxc086-z2eYdl32W1+39W+rXXBQDlswmv1dxxn9XANZlliTS5tYL+yjnUNKa196r46YzF7nnwStKp89b+eZglz2XfCbZxlwWOvNdR8XGWYrN5wOW+cbCI6sWIifl58OWs5qG8kjXLWLPy81k5cfTVh5HFvP4xp-LBMajl1uWxyZ2OXrK8As8FzUGITC6Jvon8hekRooW7eaEg7twjjSy4CenrvPv+kBXxv0bivTm+KYdx1oWjOa41l3Gb5PWy+iXBAr2y3oWy5dnF6Db2+JmYJPmKekHEEYm05vj52OaTybjmhQptxfHFtPnkrx-J+M1bxZTsaeX3urTxrQLnsvABwCWqLqt1lgqHSuwpp0rlheLxtMzYNdg0QxGG+crxthiDheN5kvC2+bkwgJnidb756ZGgtYa9aDLvLte++ezUFa7xgd85Ke4l6rH4tbp+V4WAgu4ZxhXyf0m1zmbetq0l2cqSyQRJoEXFyuvhuaNwReMlqxXkgrwSr+1sSYh14FG8YMqp0-n3FZqpjEW6qaxF5CqNpcCe--HgnrAa0EGuAbxF25nSVdZJgNsRqfhyrJm4QdH2wfXVOVJFypnBtePB0UGmmaxRiKXO5b21koqJ1MWphAXGod5FwpW5SdwJ-fbxpZMi-3zhWYIJ-lm3co6a3AWmUdOpggWmVYlp8aG6ZZJZmFXOVfkY00nDnNZlj-aWjp4J0da2-KYFjvyWBckU-gm5io4F7RtjsJes-PTmurfR0HHxZdPV2QmahL-VyTarGyUJ31ckTQVWaQX3RZMFrqtUxd0J+MmlBbzAwwmfGxDFjQX1GyFVojmwNfp5ts7oDdsJpz9z-NlOj0W2eaNl8wXALigpyDXGOa4c2iy7Bbd1hwWCxY45+HX6QsR1nsnkdbe1kInsc18FrDXd8vF5qImghYrFkIXFeftOsfU79KiFonWNeYrp6jWWYf043kz45bDctInyv1nlg8mI+cX+16xzzGHaL869-twyUnY5oEcQYonD-tXpw3XgConlhYWahZdjZonMJfbponCUdYGyi3nuieZ1tw3ChcKRvymBLHSiaYXXEmCcSoXLEW02sWqPOrqF5aaGhZY1sOHhdYM50XXONcspiXXUCuzKr7n+zgApk+mVhbPPS3X1hdL5m3WIKbt1zPHUwrSlk+XMwoho10q95cbOkTWX5d91qlt-5cMxmIXw9aa519SWucG4gLWGqc2Kehm0Fdhx9Ha-Af7x7PXB8d0NbOTC6qbK2fnwgfF1phXXbrH5vSmejfsw8MzU024V2IKDNZRJ-hW0SdL13BK+0b3LSvXm9ZfqnZWj5Z8V9j6LdtKNmMiqErji+-nowapJvKXD9u0c7JnwCaKys7G1EYKZhqX1BO-5kcGO4YUWsqWmRZFB+kX7jaqNJqXipeuek8HPjaKMhkCCFqyVxfXjOVxV9wtWla0svSKBpb5ZyaX+TBVJrfWHGLJVqpX9qZqV2w7uG1P1hpWZWeaV+gnIVZVFmWma+dYJ5mW39qf1zTGJiuvPKYqaBuOM7tDjRf-1-WmkTzeMS0WIOdjSqQnwDbrhnYqHRegrJ0X5Zft+73jDBSQN2QiJmntlu7c-Re8W7WWHKN1l32n5bsBK0fKrquP86MW7qvNlh6qskxxCnGLgQr9pnWnTubjJ8DWueYY5rMXtjdsFljmL5ZOExwWlWOE45GGVeby01DW04chqgQ3Udel53l9ByclZYdK5De6ljTno5eo7JsW2xZFiicnOxZ7F7sWnOpxq8M6Bxezlhw2LdZKI8w22St4g3Infcdi407SVda5AN1dYuvDx0YHg8Z11ttaU+Z3Fg3WrxcfJiM36yePF5SDLxaHl88WCzcHlz1yjdeaHE3WxzAZTXPnozdt19YWF5bzNueXCTjoN19XAAflkzeW1yZwpzI3rdcvWm+ngJayNl77HSurN53W8KeAZgim+LqIpq+Xsu2QlnUXUJaflsH8KjZHFuM735f+Iz+XvIt6mgiX8-s8wYiXcqZdN5KUtOaY10BX4SPAVt9BPRKgV8bWoDGEp1iXQ9dGppBWI9Y65lwLwta5yTiXKBq6Nwbn1keT1kfHU9cCiMSWN5quxqbWEfsUZmuqqFbIvMRmhyroVkcrCFdcekOSqteru2JXE9YwB1fnlGa4V5ymeFYy1hY2Zua0Zy6CdGY3KoxWiqYqG1s9-7qAPWRXbJeCphRXHOOXq8cTEFpUvFyWwEqvKiBLt6q0VgntvJc+AXyXU6P8l4+SngN8Z8+TQpZAy8oKi2oKp4haD+f+RkqmNjcyCm-G69Z2N5KWwXrEt+8TmVsfEgvHUme4eR-nLnqYS4fW3drqZ6pnIefRRuiqR9YEiuqWCyVeNlS2GSd4BifWVsfXGlSLpqb8lhHm5qbaZzXmOmaqankXit3aVnpSp1YwF-CHSlbctw-XBmcqV0UWj9dpVyyzZyP3VrdWJmYA27E24XmYhrhrWIb5Fk43uacJlyidBGs8ax0n1me0q4KK0ZcZpkZXdmauiCZ0dZeB9b46bYdKPIKnnqf-ijJ15ldSOyGmllc0hmGmKCoxC9yqWjzysgo7CnKKO-Y7tldY+nJTPmd7ib5m3VMohhhDV1QPVc1XHJLuO5qLPlc-xG5XryL6ceaS0y1piEa2MZaeKrGW2afRZpFmnlZRZpZmCwKJlnpW8Za6ShaKRadiaw8dqZaIFiFXynMVZv6GQIr7AtgmWZZoFxFW6BeRVtWn+hOqki6K1mbqk66L+ZdGq9ZLFwMJ4R6KK+sg5sA3Ttfei7Hmu1p+C-Si-gsMoxWW3ReVl1HZVZedpr7X0DZFNnDnKpLOioMWokxwN8IX4Bw1N4nnJ9IoN02WYxfuqiOnfiqjpvZ7wxdb01U7T1udlqv6J4d+qgXnIhaF5wsWReeLFv2WUNa1x8kWOQvtN9HW-BaENsQ3nTdqN103KdYcN2umVDfQC2OWwAIfh0xHU5Z7F9OWPu1liqM73TeHF7rhNyeS67unu5avPYPmvcdD546bsNrjNzcWQnDV1s8mFOwbl2TtUzZQSQcQ56dbluPHKRYow5odTbZalvuWh6dfJmK2m3uHl6-7Pee3c9kXWbQ9sys2EDHIujQ3i+eAlhs3SbabNtZQV5acWts2n6bgpv8XLSs4K+cXbWJTppeX3xYHNxS3vsqKNxUSSje8V90qgtqi28zmEJanN+2rrObLsnuWUYeE15+WMJdLl1YWVzdhuvO2Oifwl1Bmtzdb5uvGHicB27BmZ2evrI82izsiNiBXiGal1p-6GJf64m82iyquF0XLfLraNmPXM6qiWn4XQrrYVvZdPza4Zv+7RaLwvLiX4gbuNmeahGYMpwpC66urkneKm6pge8EmRjfT1sY2l+fgtwRnR8KmNjOXgRYfMqbm+FcwtgRXtGaEV3C2z6ptoyyWJIOMZ56XllZegki3A+dBpkBaKLb2Aqi3bhqQW65HdRweGxi3uHpgSnRXkqb0V8NnOLbQs3jX+Rf8Z+u2LFZoc5Y276ok5-kX1jf2NtyMEpf1NhxW3gecjWS2wsPkt6ab47eylh-nTjdUtrhaiDrpJ27GymbyZxOGF7d0t2kHrjaZBsX7iyOSVsAWmNO3h7TTkGreN-oK-jbId5faZqdX2gHHmKuX1+Pz8VfRaFamXLc8EslHqVeW9LAX2rxkd-h0cBeOVrJLQraYk5aWWJKup7PEbqdKCrYyuld+Vx5XLor1A1K3NmaGVo6WdmeGOvZnikqrgyZWNrYKto69zhtmVlRqyrcuZzFzKra-iwg6sjoTHDZXCoq2VxJKAZZsdyCjgZYgnXGmrkGgnAFmGnPOV4a3lrfckxGWZGpKSh5WjmbGc5mm4WdeVnmnFrfyq-5Wxou+VlJ31rb+VhJ3Pi0BV6JqdrdCqUFWS-PMSu868f1yU6+KO2cZlwpSCoeKUkk3eVZf11WmVVv6qxG2HrYxVp62TpNWS163mlMcEvJXHLcA6dfXumc319anUBfhNkZ3GlX31iaX48Xdy9VF6VYQbRlWFRcv1pUWpafpl5Vn1Rfv13zWMTtoFg5s7bxiYy6L5mqht0tLXbz2h8VWBaUlV+KdpoHBgYf0ZUeOAMf10-AVV5VGHWeVVhlzTmrVVsk6LQydPLVXamJ1V8WYtAzsk3Fi0WIGxo1WgYeyQv53lAxCtyFrLVbtR89UbVcdR+tX7VdjLDA3v7mdVyF21XMZtvTZ02c9VxZrjCdkgn1XJUr9V9f8A1aVu8sHg1ejRwmGw1c6xzwHI1aLZ-nY62fJhhtn41czRxNWhaq0QoZI6YZ3vOGzywt+Y3tnPTZzVvXnBbZrRoVqR2Z5h5VTly1VUtmWy1f3N8iXK1YVh6tXlYfE5i9yd9EbVmtWdNeHV+IC21Y3EDtWL3As15tW3Lcy5utNKnYmjCdHb2bU1iPhR1ZAnHR4dXcnVyR3p1eIXbLndXZtdx2HD0dfZ2y3l1dPR1dWk7x9m2yTwXYGtk1HCkJBdpFiwXYBwMpDgDZH80A3q4dmqu0XC8o5Nq0ar1eWRm9W1TZmQtDnDneZnaiaSxYxx0jjkbYZ1g53CvPrShDHFqvI5hwmYMfYFz7WjnapskkL6vM1O12XGcZTtxmyWcdh172XOOefV8GK+Df7S7IWTLfQ18Q2M+IYx6TWLJpw1+TWQXBsR2dKVH0kNl5DF0pdnZsmbwd5dprSsEZ5t3BG53cbt2EXm7bmJ1jX9OYhejjXfee3t5nHctvBm0RWP0tvlgTXn9aE1so3C7cH++w3xNfxoyTXA9b3NsEbZNYnVutXFNZXZ5TXtNeM1ltWR0ZM2RzHO1cHVk12PNYDYaLnVnYHVuTW7NZHVq9mFJKM17tWTNd7VrLmgPZc1v93C0Tc1orm1XZapw93mfySxqzXZMq81tLGfNY262D2quByx+828sYQVrqm3idC1j4mNKdNjejyP3Oi1-83M9YT1g+2N7LnxludQQyaxznI+L3Qt3+yL7Y-x+bmGn0W54fKCtZlNn0XHRsMy97nRtfK1i82WpdgtibG8GpqluG231Z+Nvp4qDZRxtMXWtcn1oT3oJrHG8T3KtdHtqaC+tYofbZlU1uG1kT21tbE9jbW4Jq21lhWX7N09pDH9PeLd3-XS3fCy97H1udE9jIqWNq09jPXBZqyK3bWS2rddiERwOYj6762I3d+tjtb-rfg5-dbAebD+m7Xycbu16g3VuZhtrg3V5Ze129teDbvV8wmCDbp5-tDiDc5NgDXdBZtlhKHFPc1Nmg3HZYg1xeXrBfJtr9ra3ZM5qm32Oa-Wjg2e0s1lxkKwavbd+h2YarRKlkzMde5ihXm4atPy6Q2kiYvyhsXUif15m-LxybUN-m2RQoFdzInFQrDNg7zkva383IXdcfcNlnWX6aPuhf6q5fcSDLwzy3gRoBXJ+O05m3HdObtBgfDKecX4sXW4jZkxgBGlv1GxoPmfvJD5uW21baGRyO3vDbeYTVxryZbltUzkzaZq3EAKFD1SPXWv2bh82Aybxcnll-0zdYNqqb2mCtyNpCn7vc-pyPjvbdjtns2CHex1p3WP-ras37LoJaxFj2G4ck91+WHIBOb54u2gMv91svDr3a5tkLWCPfgVxo2mW2oZ9rnOfMfN9iWh+dj1ue3oSehpNhmAyTwVmeLQSeqB6C21Je09mfHJjYsK3SWULdUZmwq50fiC47iS9ePxvfnnCuEt2EXHHowdh76HDZBR2vXL+bSljxXG9eSZnB36luy1xpbfyu8tgkXHjYql242YQbiV2rXKHeiV60397YZF-vXiHY7duSKDfYAF1n6IBast9i2bLYEd2AXclbxV1fWPOcGd5AWYTdGdrrCvfYmdpE2-Lez+BR2PcrwFhlWsTdUd+VmjrdIF1UWOVdGa8lnqBcpZq62dnfoF-F139ZNXZgW97set7Fz9sLYI84zBZfuixtbD1ZAN47XxZcjds9Xo3YvVkg2S8okFp7Dy8pRNJ9XIycB1-L30beFN+L2bCYpNoGMmve4yxbXQMZNlkz8+8sibfG3LUJQNoU2PqtB13U3wddV9lwjyvel97d24NcQRgcLTkPNN80818qtN7wWbTda9jHXQ5dACxnCVONrFsbz4fcL4sIXpvM9l2bzj-YA26nX3p3G9tTnQppExnoXvcYd3BXWXzsouU5HITojupM3NdZHpzYIu3BEzb73PWd+9yjDM+fiZnDyt5bz5-sg2idwN8di5vct5hb2YA-6JoS7jce1il-28+wCNu-iYtfwMEI3cGfEx5d3+7NXdqI313ZiNzd2TvY+8uiXO7ZSNh8XQA4AZ7s37dd7N6H2wAeoDuH24icoDxH2XdfPllg2maZ91pc3ZFh3Ni8kb3eD1kSme7fkKu836jcp9+X9B7a+Jjo249fnt0h2UHpYvDcKQSbxHaPWiA4fC9z3KdsAt7n2lGffC3fHjoML1+EtD8YhF13GoRfF9mEW8lqP5+EWJLYV9+vXkRZkt1B30HUONv+naGcap8y2e9eRNrr1glbZJ5wPIkr71zl7IGoMtsPWvA70t2Amx9aTq9S3zftqlthLaKq-5uj6wHZpE4orQTaEdzfb8lY996E30Ba19oUXXLcdd1IPyKc8tjIPYTd4lY-XSDqoJuiHFpZ9yg62hkt1pNlWEhJGa95KNnZw90YqsmtnNjpXyTf1F4dsM9I+1mk2c9Lz98aqjQ0ZN-z3mTZ9J0v2IDbwmmN3W2n2K0gcFZac-Pk3wbdaEwU2zBdi930XW-fpOsU2BhODFtQXoMbRsvmXKcf8cSMWGed8o7G3FTdxtx6rB-fWD563Ng7mDiwWWzcbNqDXGyZg1yd3WDdbJ9g3ENdcFx1W7TbLF+nXZeZl5kOW5eY69g-2gZLeE6d22tMUN-Eq6Awls6YkfTeFtlOWAhzFtwM3XOtbpqW2c5ejdDXH+yEtt5BgS5f7pqTF+hfECv2sTACe9noBUgbDxj-30RMIID72TyY1gX-3YfIjfb5MnyZ4sl8mB5ZzOk5CHbZguvenyzZ0Gd22DzGHNxH2vbaAl98XfbbHhmO3MSUDt+k7g7bVqqOylvYR9wCmd5etKyf3EwoPl3eWKvZj3Mumi8dHNzT3qnbrdnd2zOevl09TlMfhomc3FocKGNCWCu2x9tEOaKaQuuin25dsSjc2q7Zxd+JHuA8+HXt2tvaQMyiXGhblcohnKls6FgNQu7ZkK9y7ytuCDtvHpkYyfcj27hZfNyrHtte6N8e20L2Z9+QP9AbX3NsqagLp9lhngtayGw+3l7cpHVe3r7OWg+hWoLfP3YILOfaIqhC3asY4Vtfm+fY35+Y2OPeL1lYaudDWG4ByoHYfqrw3sgjLTXwYbJbfts5nyLdHEmxngEpUVhCK6LbclzRXuHuYtucUVxM+RkUn7gMQSpEafGb3drKnTFZypngPmRY8Z3fmopehFsJmRLaY+qvXHFZK46S2H8blDp-H0RZvfZ76GA8j1l8TOHbPW6QOMyK71vemPA+xA-wO6HaN9m421-dN9-42eqcN95D22HY+Nnh3vA92eu32MlfalmRL19vkN-FHEg+ctu22ilZJVhkW5HdMi-32pHcD9mZ3CVW9d4N2D1Yl+2hMVHeYOuE6IrfUd9g6hnfZlzpWtpd0d+J32nbzsY8iBlbV1Yx2MrYL7AyqpMzmS-JxxDr9XaF0wMmmOi137xzkV5Z05lZSOpx2Bhqftqq2Oo1cqwp0fFk+lhPgkacQYzFU-peMhkqzAqr2VsxqDldCqnBibJLPUFFiAXfokjzMwndqV4G85j3hlp46xrc8km1ah22ojxTNpipMCvyGqecYY7GWErdxlma38Zek23yLCJ18sknW+nPmcgRiCneBV3a3hJP2t5lWcTcj9qFXKg+Dy8CAeUcf1y63ioc1Z-8aOZdutlp20Vbad7-XYoY2Dr2nffTetjPKPrcrhsWXAvYhx1T8wX2+isYOeTYHWmQWdsydp3N2XabRx54OIYrya3K3Tqqzd2EyTg+zJ42W5TaEHbKzYxYtl+MXScaA1ov7pTdODlrXzg6dl3kPSveg14-8p4buD6m2Hg9ptpDX03b392mN9I6R13Kiwic+DrkKw5cYDiOWqNZG9wEPyeAZzEEOQkKv94WKxhT9NrGrxTPFtkIdlydRkxLr7DePvZEO3eFRD1+XZiMf9v3GIffeOR72IhuT5uPm9bdGB7HBPvdJD2Lq25fLt5f26AKpDpkmaQ+ym3enOgoZD04HLfbtjYGhE8aAD5PGJ0oey-cnaA9DOgMKrQovp0QyBQ-9FoUOlANDireWZQ8lDmwOm+O3luO2spYP9xUOq+dM92WmPZbTtnS7MqcztrUPM2J1D5WmoGYLthc2i7aND0MrS7YXhrGjGws3Nq0O5uowZq93YHaD1nBm5Yf510NjZstbt083IFZIZpsOhKfIZ0j3KGZvZHEiu4v9Diym7hfQVke2VA4SuuLX6PYk3CMPGytZ9oKsRJZ1DYhXagfkZsnKgLZY9WuqByrXt9MPILaGN03aOfflj9G6qpbzDlwyNA8sKj8L9JZLDoX2Wcx2R+YDKHrwtiX3ufnvtoxnJFY0h1x3Z6tftoBblJJbD4gLcnNPK6i3zSNothxnMHPclrRXgHfBwNi32LI4tkR6uLfHDvxneLZOFwtqgTccKsX3T8Zili-G4pbBRgHrilsYN5xXvCuwd1GO5LZ8ehS3MY4cDtJmLfYJe5-mzfcuN-bnnjZvDlF6pRrMt9wPfA5aeoy364+vDv7HO4+MthuOjcs-DocPvw66ljNWV9YhN7CHL4IRNhUnfLYgjiuyd9Y0Sij8oI+Cd-5n-jYWdqyPZWZ-glCOITZ8c9X2v5emvd5W9Hcz9971DHbepvtbiI8+psx3RwYsdg5moWdPjlLmErLsd3e0mI7clFiPaj2kVzwPVlfuZjx3Hme8q55mGS1eZ3FVJGMxpyw7xI7OOoJ2-mZOVujAzlcUjtw6HGpUjlyG1I9ic5QCH47id1Zmmab0jpw3tFMMj4aKPlcid+DmiduikxFnrHaITmYqhpSBVimWHI4mlMFW5KvAo462yBamhqO25aa5VhWnvwrGK3R7GnbsooKOCmo0I3mWSo5ZZvWmcVfiDv8P+nZ+YACON9d5ZlIPcg9KUbIOkDsXjjiVQI7VJteP34IxNzeOw-aQjzKHiBdcjvE32VaqD1E72E4pZzhP6g91DlWmu3MFV1L3aeaWauS0Vmv2hk1moUqlVy53DS1fwRtp7lJ2aqMwaXM8TxH1nnbVRq52XWfed3AcLglKnANL8UvqY0B8o5W3V35qQHylAr0sLVcdc6F3EYbEQuF3H3edRxF3Yba1+opLDwbxUxRCsWvHc5N2so9FSlZjCWt9V-Mt82cQ+wtma2d2YktnFUtDV8tnvXsrZhA5HPuqTzlTbUeZd-mtKYfYCK5iWXeTVplrU1fIFoPXFOcFamjW81e9NodmhXdHpEV3bYhjc-mHS1d+fTmO+deZIOdmZxntdgd3RvWXZlDrlXcfZ012cCo01qy79YfA9yzXIPes1-TX2Pcz0I5OHXcUTy1qzNbA9l92IPbfdqD29Qh2T393+mgXV4trYg-wW9NzP2c9Zupj4yUiT6MDzueBd4DmIk7iToMtwHyHa4v3vhKnmGDmdKID++B9EOapYh2naWIWYnarLKMw5xQXMk5NWxL3MDKGjiNDu-aDU3v2wXz+1og2AdZ-Y-A2bE5fa2GP3o7Jt9qP4qLzF4jHuo5q9x4OEdfq94aOq1NwT9wXYifL5nHXmbYfQHt3AFaYx-t2H3dlc4d2r3JgCsjXfWZRtxBPVQ67ZsnWLOray2-2q0aWjoDyDzabtgXXeY6dt2tBveajnNoWlA8UxgGaSY4zt2GjEJenNxzWUJf0RymPzh0XN2W3xpxtDtc2fEKrVu92VXasR1JPRU6U1-i5Lk+td65PW1Y9RhbbDk-uT45PHk9OTxyW+PILR413VXdy5kD3bk6-8CNPX3b1dp5OgfBeTpD29Nfy5smOk1EQ9qNOSufTThbqG3leT3MHMPeyRpaDag92Tvwh8PeEDkn3EfxhJoQOKfdTqge3FA81jyLXwq0pu-rm3zfpmvWPtECS13NAUtYs7NLXQ3dg0rfnhfdb1977jvIZu5A360IE9orX-WZK17CyOtZgm3GPNZt3tjSW+HZk91Ua5PaeN9fsm-ea1h7WVtaM9gsb509IZsz20A489i8GHuf-V8L35tZXGwz3LueGxlz31scXTzbGQw+5gqz2WvqvndzUS3Zo57DHwefky7S3LQfFu4Tm4efA-Lz3Pk7Fy7FK-Pa+tvoO3B3MRWFO0OLg5xDHX0+IXBv2xPK3T4HW03fptns8cU87ht4P307s9z9PiOf+14YOPUOy9gjPIvcJ5lDO46ZBzUErK3fnc3s2Kbeh1+t2F8uZT3qOng+Q1rDXV-YiFlPioaoa9gumt-e+DyaPeU6eE7r24avdO0MX4BkjlhQ2KdYkzlIWpM8m9igOEyHAD6VOlUKgD1w2ChcW9uAO7poQDiYX4Sk2xcUJfrpd5+gKNU4IZvmPtU8WJn3nwnYUx2iXzzYXT4WPPcdl1+-3JOxjNtcXA5qONT72G2n0Ni8mlcxV19+oXvedPfaOOM5iDv4F-vesNmm6gfeCREH35bX-Fz7qXtK5DugO8jaONhUPT5eRG1gPbg6NwQHKfZTguw0Ojo97jao2pNcFTuZHmUNJ9nQzfQ5EpqWONY4nM4fm5Y6XT6rW6PaIe0fC5A9VjhQP4Mrbt82Oqs7gt3WP1A6QtzQO9Je0D-fHTE6Ml8sOb5MMD3OOTN3zj8MjC49l9mvXWQ4JNywPEmeV9rxWZ-dl-Y43HA8PDzOOaScvD08PGgostiY3rfZpFs8Pu46H1y8PQg6fD-bPx9d7j3KWSHZn14irmmfgdhfXvPcEd3p3Xfenj-qXHwbnj2kmVE5f5yZ3d9Zf5oP3ZnZD9+Z2tE4Sa5Z3cTYqD-JS8ocoFuP2LrYT93yOkVZ2Us3ZU-aiiU1dO-Nwjlgjtoxz94Qn3Se+UiWX8WONpgL3oZOgzzHm-rZEFy2nULpn80vKa-akFnT9+TecbYf3Zg6ajowAl-fXNqNd7eNWD-WXnsY+1vDPCDYy9qA3lBYMFsg3r1b68tNTZBf49xqOd0+pT-JmXZdoz6f3JLdTtnwnGM4Q15jPWU9yj1t3Bo85T6GrBccLptm3i6YrFkQ3d-eVzj-9+M7oxg4ShM+CFkTOIA5u1PjGlDYExnXmZo-GTwb378q8mlomPo4-p86O0djoiRxB3M6npww2HvWoYC3G-ztT5gC6x5fh8+0yAfbAKponc5Zpj-OXNcc79yv2XDdgDtTO8ett5lb3PF1dz+6lesiKF6oWQs9qFzAP6hcdDiI2tU8nQHVOjvdiNwezViZID7RHIuIMgxEOmA-FDjGOIdf6BtZRa86lDjDWMwr1knOzBCv2NjLPRNfPd5yt27IAV04X8s-Y3QrPe+aZ80WO2JZUlpZHvicqzx9OLPdAUj82VY4GNtWOifjKzl0PGVsk9wDOO447TgEW89e75JEmdA7gtfrP58MhFk-GbFbsPFB3Nw6-JCbOIjJDz-Pr8Se3DqX8m9Yrjj17h069euB3ylYV0jS22tY7ly9Pk9sklw7PCRY3T522rY7-zvrX5PcYdgejmHauNsIO0lcaZq7O59csV27OQM-QtME3yGwkTyE3OKrWpwaXt9cpVnIOhWfAjt-PmivFZ85X3GL+z6Vnz9cWdwlmXI-KdphPo-cMTthOag81FuoOlae4TrVnOlebynIT9nepNtHOYyvVVlYrQ3chTucFKqPxzoQXCc+llgG28X2SjlarUo+aEqnOD2zaE3jLb-Jyj1jPsWqWD+62HwOT+mb3KycJtzGyiU7n-OGnMQuqjvG2+JuKjzp3Cta1N5qPivcuDhg2KzqYNw022A+NNtg2mM+NEhmL+o71znU9o86iVvlPKxYUXMaOHTYmjnlPDc-P9t034Q5jl-4PhTP5d0IvaqN9NkW3IQ4DNsM6YQ5xSNun2pqrzszHczcrHQ6PKjcLZJ3Ozo4zCA2QouuJDhobro4MN3DCvM+blnW28l1SLvqngLoqLqwXNDY3p4lH3yeLNuouMpqZDyw2gs6Bj7Pn3-sApzkO6zcR9u+dKLpyN9YWxc7XT+GON5ZFDsO2taojt-I33Ffrzkc1YfZrj-wv2Q8AplgOSfKNNsS6MeurDz8hwGfvlo93L2f2FzLOMi4Lik0PEGYdTzCPEU8tD9IIe85c53c3CfebM0I2UyvCN23Ghdeazq3a3Q5zZWBXifbK2xOqu+zqN2tOUFaaz582p9zjD3bmhufqzhfPGs6fN2A9uYesGqfG2s7IV62Pq6v1jkC35aPaA2hXTKYzD02P2fdXznMPWFfhL3O74SapyxEnZjbUZxZSb4qL1weqRfebJR+K3Y9vtl4Naw5dz4i3AFtdooOPSCsUVtsOV6ss4K5H7GfwLDRW4qd7DryX+w8fK9xn8qeEerxmU45Ux8+qKHKnD20OuHazjwS27Ho9jg3aAUabzuiLyqfGz+X3ERaSlkkm5s9fxx-O1fcd23EXNfbkToQ8Ns7+jtuPiRaPCs7PAeJOzpi9gC7PT47Ogg++L20uKHftL6AvY21n1woqEC45FsRPKmrmZ932pE-Qj4UWvLaNL-D9tEuAj+8PPs5Xj-ejUTcNggFP4k+UdtxztE-BV1g7NLIPj-Uu8JbsSk+OcI9Cj8+OgoqMdq+PyOmOlqQ7i+3yE1nlt+0fjk48-HeAYlNVUCwcd5iPHpecdtiO-Y44jt6WdJLqt7vsAE5+loBPeQJATkyHbFK-8Spy5hUCdySPFAen7OMv5I9sahBOLldftK5XVI6pppHHe-PTAspYA4ITyqyPvGpeVxmOiyYIT24sKE9Mj-xzMy6wTmaKQTqiaxZzCnb+LOhOSnblZq-XWVYA90lnY-eMT+P3TE6YLrgm+Vd6qwKOuZf4TnmXdpYajiKPWWYxz-TTXosM0sN2oU7xzmFOCc+C9onOftbcy0YPJC-ytCYOPUcFzjKPzKLRT7F2wMae192nmnffL+4q1C8p51XPNC7Rt7dPlRoMI7nPinjNl-goDC8ODowvjg5MLydOzC9oNlqOai6sLm-Ov+OYNlLP7C-uDxwu9iWcL9DOXg9mthdauU-4Njf3Nc5rF1wvS6Z+DhAKBvZVT5ALzHzBD23Olo6Tl+cnZyZd4BSvexYzlyW3BxZbF8LOxpsVt7aOpxYOLmcXX8v7l6WGFxZcz7XWBELGFrQ3VvZKLoe6yi5Iw7Sv--Yttt6Pxc-zNpovjM7Nt1e6fhV+j+h396baLvY3Fhc6L1I3ui4GL3oueQ5qL8GOA7YuDyV7ZZNVqhGOrteltrs3ei8bz3Uu0KciziOLBzcd1xYvUjeWLi2rVi9kuo1ONQ-2HfjW3NdPu+c3rU+pjrLPELprC8sz7h29qi0Of5ertyHS8fZ643LP+84wDrmO8GcMzsBXcA+eLjoWy8-WJj0Ou4oEDn0OifYrTv4uIS8dyWWOhAZo9k9Oas8TDjezQS8ElwY2Pha3tij2y6uDDmfP2s7DDxgHES43i88LDY7TDxurwS+p97qvvhYtjzO7cw6Vjs-qCw+QtwkvULbmN9j2nY94vQRXKw70ZjYvfKcMZy7yfY8MUhOGefLnqhiP3oODjwBKv7bDjn+2aLYvK9RWAHYNHIB33kfjjg+q+HawWgKW8IqClgiLW5nTjvvPVs+kSuUvbgeMDxUvRLaSrsizzA41LxX31w8JJ6XPMHefxzxWdS-Pz1M6Hzbe+l-OAlfJVzvX-89193uX9fZCDpmvQlZKZ8pmIC5bj5jLnw6SVnbPIlfAF8IP4CdcDvTkPS-Ntu7PnffZZvp3fS6ct5eicIcwLvpnl4-ylny3la-ON6pXCC8nLphq6GhYaxCPAc5aVlMvNHbqfVa3NQKMjqZXkc4Md3MvL47KLAsvTHYkh8x27ldiduQ6Dy7ojpSG-q76Vkq3uXkcd+svWI5WO5+3e9d-j1gUHmYatgyTNlZatnx2JLbKO0SOKjosh7q2KCY4Uwa2UKOBZvGXvFJidyx3DmZdr1cvWrPyTvBOFreyd7cv0naaS1FnlmYsj9RTDy7xvWyOTy-sjop29rYJZ0vyI-aoLqP38TYoFpmWIc+JNnyPOCds5l8umned9VFWPy-RV7MuY6dcbbFWenbgFx7P-w-lr2ePxnawLhRORWfctilXZ64P14MvcFPyD4P2NE+oJsgudSdKD4gi8UBBzjlrpodbr+8vIc8fL7Z2O2F2d2ZrWg4-T7QWlQ1FVjwzTndEJi7xnE4NLe0tkp3cT61m8EKRSu1nspzpcx1mXnfVRh0sgk95YRM3Xoa-Zv5P0xnEq5qcBI+iTwNnIVKDS6lLDDsxPfpia1bk5svSWUttVizH0k-GYhYOLfvdR6QHMWvYzoyqPVYfVyGNvVaDR-F3yk42YypPqXdaTkpOc2ZjRil3uPdy+6tmSy2jV9pPY1fpaxtmqYebZi9daYcE2lqaWE7tDwxyIi++Y0ZPmYdkr4Rv0XQJDAtXIOKLV4GcQWPmTpnhF3dLh5BvGoZdTxdm3U5nSj1Pt5i9T4D31Xb9Tz93tXe-dyNP0PfvZs5Oz7cM1wNOrk7nr0zWymnM1oxv408dd-V2k09nV0tO3k+ddxdXOpZPRiEQ-Up1R7VXK2oiTiKrfpegboDnYG4JSwJvLFMAr-gub6UELv-EEo90oz0E43eQ5oDHMXeIbquYMU-pzhMmWWO3YnCuNC+A1kHnQNfS9gXPMvYs8i9OSM9y9hX6KU4Kb5bWhi9NM2lPrg46jojHUtK9l5wWWU84NtlPuDY8FtYO+M4WLwTm5H1w1-9b8NeFThV2gKtDLhUA8deFrSVPQ2Yo1-Oyp3flTkDaWxfo1m-2gi-URu4uKJeY1x4v9vcLzuTHzM+aFhTnCKezM01Ps7a1ErOKBAKp8jgPbU7912u32+YJ9wRvjMedT+V3CNaQdpV3n3atd3Rv1NY-dzTXd2csb71PrG8TTrhxDXaDyuNOHk4TTy9mY08o6V5vcPbfYf928upcxvzW4PaixnNPA5EzTkxvs0-NT9Dk0PZOTjD2skd8EbD2GC9cbzPpyffOF2AaCsZI9j4uwtaOr0O6eufKxltO+Gd+55MHN86k3efHu09zsyts2PfMbjC2yw60dkdOFwwlWol85BaU9tA2VPY+xsrW704u9jbHzPYAt6T34lYS9zN3ma4Ch6L2BW8E94rXP8-KmudONPeszmHnWs6k9leKX07W+wL6IeeFb29P-brFbh9OJW9o9yz27S6y90puqHf1+ypultbDG9p9Tsd-T2edkAa1b9fOCHuAz-C2wM9ijtHnoU7HqOJv4U+JT2Kuq8vKbzdOFW4K9s4OMm6RdnpC3ipyb7DOi0rjQ79Wy3d-VwjPAxutbrnPNCav8+LKYvbpzor2dTfoNvU3Sa6-p3MWcq6eEhwv5c6cL0XnuK4GjlQwCG+X9lr2Nc8ENrXOeK67d4IXjc7EN03PFM8dTi3OgQ6tzxVPlm-ndmTOlcc0rsAP0XbXHZTO488nb9TP4zvEV1b2o8dXaMZGZhd514BX2q55jozP8867+UzPdU+O9kvOrKbO9lUEkjeTGGXXfcbl1n3Hy5ZtCyuXCQ6teayuzcaXb+Daii-1i-IvoIDOOTXDqi5aL68X5hfaLvyunupnluTP4q5rzuYu6875Dj3k4s-sDhYvsY9TM5LPKbf6Xevmbvc7zm1O-vLuJq5uA9fZj3gOR87Jbr0Ovi-HjZ4nSs+WrmWPafdfN0hX2056N+au3haElqRmKW5MzmC3sS+X5hlu5ysBFnfOiS4F9k63Sw-JLgbPkSKGzk-PQyNilsbOEmcF0tq3lS+Jr1xWFs4vz74GsHUprkTvqa5ED3hrzs7yK48P66LcDgfXXS4Dr+8PQBcgLrS3+qbvD18OAg-fDh0vkHsiD50vE4a2zo7b7fcTjx32wvJyV6Wvx69QLmePWsNez0lX3s+6piMuVa41r6aWJWZlFwoP8BeKDwgXnI90Txuu3I9BzvGPwc6Pr9uuoc87rvyOkjW1Zt-XBPwRz9P2Nowqb2tL2g7dJs0W9G0wRw7Wcc8gzk+wiiwDbuDOcvpgN26z4nKoj7T8WwXSjpbnhc9Kjwr3HtdIXSNc2C+Zz9Qv42-38xNv7Pdo5spvic+QZ0g2z-P5zoivM26jJ8Nvm-dH9it3J8qrdyXO3Zck7lLSaYqZTitvOK6rbtCu2M7HbtyvubNtNmtu0dZG87XPAhd1z-iv9-YNzw-3R3Y04k3OZDdEz7tuhG7mb1rKq6aVTwdm7c+JKwKuDK5ttomTCQ5rWMJIUgTvb6XC3vcQDpRgYA19zsw27K4pDgAOrDa-bmw3RQ7SNggqshbxTxHakEjyFqdv9cbZ1pPPgfIe7328muVYMkNkM88tTyYnpXcPNjqvjza6r-mPSzoIDnZut3fKxV4v-ETID39vki--b1I2JQ6Mr1hPFfZmLqlNQO7L5oc2IO7bz5O2xu6tT4syz3Zx9iHKcs5ubvLO+7ZZ8yDKKjRrTikm5wvHzn6uJA6BL9EcB8dI7lPXZ7oO91tOiO9KljrOrq66zosOHY-urj+HnY+uBzjut+or1uxW1w9XDuX2ps5br2laG9Z3DzEW8a98Vubm+gqPD+FGm48U7zuiInpU77Turw407vmvh84M7mbXuSbM+1vHbe+d7ozvzw7Eh90u2Rc9Lg-nkC45XFiG19f9Lz33ZE+99y9z7O6c7vAv565pV6MvQhK6azRPN67Ya+uury5Wdm-WY-eqD1Vnag62dxP2z66yEvcGxaUvruz2ku9z9pYrUu94LyJupqoEL4EOMwRy7kL34M6WqkgcYK9O3Y4rq0LqjqMnzipH98NcsU5pZjCu+66wrt7cio6oru5yaK62DnQv0Qr0LqqOlTfEHWqPb1YBKqsmc29FziKvWo6uD6t2oddR9+fLkqMbd2r2OcaVzzbuVc9ybjpvQiY5inwvGISx17bvfg+5Mk7v6tMkzqcnc1bIguummpH9NiGPpYqXJ4M3yasZKv9vXXkcrmed0i84D3m0MQ+Hpq9vD0Djmt6V3-Zuj973kNufb04a6Nb8zi03zbdFK-3P7ycg1sAfbbfqLzcGfo6LhzbPmQ-74Q3u6CvFq0GPHc+A72uVZasguoKvxQ5qbvgkRi5Di4NvQzeRjynuVQ+Lbvs2YffoD+YuGe8Sz3BaoO-oztUPgtvyrvjWD3aKr291We7zYsqu9K7flo4ucJbNDl2SfavOL+qu9MeQ7-H3UO5uLlZvs87CN3PONm-9B+I3W4rQKjVuYFavN0fPBq8dL4avfi-JbkXuOJcBLwjueteI7zav2Gf4lhsqwS6jDzSmYw5227rWdY7hLi6v-heaAnaujKavs7eLjY43tsEm5+Yszzo35e47uobmj7asKpjv6ZYer82inq9Mlq2juLajHOkuMwgCpxkvIIuZLj+3Ww8ot4GuOS7uGv+3-aNipwB3g6PtIgUuWLf3k3RWhHv0V9+1IHbSH1EbUa5qN-i3ZS4QdjEnFXcap4IyC4747ouOt8NLj0FG+h+0uiTBb33p76TuDw6Hjpkn5O9SM5uPNLY8L51us9YFrlJWmbYYdtkcnS497qAucQfYdweO+4-yZ7h3aHfPBzJXx47st38OfS4EUv0vJ67s76eula+wLn1PMg8LMxeupnewFtROxKvCbySr4y+4U8K3X6Eit9iq0I649zJ34ra3LrMvE8qSPaRSdKq2Zj6mrLKytipuRDuSqmsbzKsS2DKrjmZfjoq2Pa-fjjosLrwbLv2v2I7WO2GnsrLbL9aJPHd+l7x3-pcjrj5no65OOrq38EaIL9EI-DyCbxOumrKchncvvFOMq1Y9TKvWPNKrFksCa0sDYWaox4KSEWZKqpa3C6-Chk2vNy7CazOugyrydsmXqE-gQ5aK669Kdhuv2sIqdzzG1ndhVjGDuVfqdi1OtWbOc-KPxTaWSr8vV+91pmF0oo6FlmKPC-aArhvuoM9ibnCaRHarvYiuRg7ll4G3xg95N+CukM6K+zKO4MfVl12mlC7yjlFW5pNad7CuTCdwrzMmtC-GEmfvkTL2DsiuF++X-JfvE3eeK-CvUM5PWyOHfxIlzgjHbC9Yr3HXy27h11pu6veP7tXPGvdB7zoL1c9Gjtr3eM7hqzm3bm9mby3PydetzxOWFo6hQ+sexYvf7taO05ehD-sW3OpDNpIvadfDN77v1K7IulpGMMMMr53Oci+WIQ6gBxGgHnpHYB6PJu6Pd8i+9x6PkB5ejqou+x7lq89vNYuwH5ovvo8aLykTTxYdij9vg8+CzlHulhY5DwceRDPrNhYiL-p6L2geN+8bhteXbIMYHkdzyDJYHkcepy-3llKv7SrSr-jCUzKZ7lH2O89gl1S74JZNTrO2LZMRbiLuQPb2LrvOOe92-MMqcLuejxnO43ZYej2SWLDrt9imG7cY19VO1286r1yvN2-btwwfD06GqEweMO7Fj8C9mjaUt5SWAw-Kz4eKp87Nb6avsFd8HviW-Av6NhavF86kpvDuZ9y1jlZG204V7xwftJbmgy+yqcyNjg6u3B-1ToiZp88lbrTuZA6TD22PefZur-n2Eh-V7x6ur7eerkRXxS7vt9nXwhsftnEemy5ft7If-rtyH4OPQ0-bD8OPJxMjj7kuIa+Bgiofd5JgShOOcLKTj0UvGh9Tjni3Jw7Cl+mv59bnD6xXte9sVnjvruPGz9B2i2-telxXy46prkhKRh4Zwh-Pgp6wputPYrat79GuXO6CVj-OipYALnJ7P+YU733uROah+tDXpystLtvXdvp2H7Kf-Ffb1lkXA++OH1pnLO-stjlmns4KVgMv0g-uH5evOsNj7m4ewI8c7+8Ofs6sapR25RcmZtjN9a4tg2Wu1paUq5-OGKePjshOcnYtrvaXXYIOlyEfhlZIj0ZWhNn2Z+JzME74k12ulDtfjuHtay4-jn2uv45eln+Otdr-jvI7Eae+l5GnmrdRp1q3VS454jq35tGpH1p0ta5ntoxLGR9yS5OuTI9TruaeDi2drxaes68Sd-kecqreV4aeC69ydwqrAR7RZ-OuQR-en6Ufyj3JluUexafoTmZnGE6brgxOPI8+6c63Qu5Provvh-iH73uuAx+CjwarDR6xVgWWRUfKnmWuLh7lr95yXs8ant7OF4-wLsUW1a471-y3k+7pVkguFpfssggiKC7875UfqC+br7PHD6-oLzUeO64tJpP2Y2-cDPgms-axd+DGO-Q1LMVGHE4lV01mLnZ7VRcGRogDvG4AHnftZn+u-E-n9KO9Cp01RiuGkhtCT10t-G-+TsFOkIALvUNL-XZBTvWfRy+vAQ2fxXNtRyVzrVbQbjRuh3avSh1XfR8TZ27rk2ZdIOtu8DcKTr0eRkNIb0pPyG8pU0NHmk6qTlhuak-mnUtm-Z4amxpPC3qrZlpPg57aT1NH2G-TRxl2m2Y6Tiw3ak7Zdvhv6YaORtVjxM4mT0RuQ3PCLh-ut5C5h5jVpk5AXWZOS1ZQlyV3bi60HjtGnU9WTuTWRU80bp93PU++bt5uBAv2TrV3ZYwhbuFu3G9DTgFuLG+7n-FvTajBby137G+Bbxxu-m5sCZNOs07cx95OoWIVLmvvkOI9dzlzc7zNn+Bxgm-aY1eeowLHL7HOj1fDdkCuuUmb7iCuxC+I0xJvkU4zSz2eRUowfJ9WGc6i77Jvgx7P7qjnrE6qb-qbxEaIHYjPSU567jDG7W5795MejFM37xiuM32YrjMfoO87d7MeD+9zHo-unZ5P72tv5u8yn3HXKx5gX4wwBU5ar65DJ0tq1R5uuh+I1iVPx3Z4xgQfOtHv63DLfkLfc9wZt0vdY70vJK55dwufkheExgdulG8jI7AOPeaeL7HuRdbMzycv5+f0H3RHLNqQ819LDm6aFlza8q7NTnO2Tm4f4s5v9i5AH2vGA6rZj1Ce3OaSTmFv1fkbn+2fm5+0b1ufIW6rbDue2hADTwef808LyMxuSS+paIFug05BbvzHQPdjTnRu1F+DqO12YPZ7nqFv4PdAn1XBnNZsXgS03NfHUFNPPNexbiTpauZGKoeforGJmoifRKeI9vgPWJdw78IfSwUo93rmaW68H8Y3Qw9xLihWP-A487tjINJ06ikvX0eYTjlu2O65bxVDIA7HTof2J05FzzDTHW9W1-dP1W-wn01vj09UDqVvHw7XTzDPjffmx8jOXNPtGpz3jPdFbw9v245+5gbmpRt1b1z7jO7U9mdOa6LVb9bXSl4m1t1un07+5y1uSm5JT2pf5t2fn+1uyjmvT0rWjW6ju+9Phl7En81udtfM7pdWkeanBC0eom-RPGJvD59tH2k7U28-Yj+eE3axZvj2ac9MLyrvm3aZi19Wal6ohx+fv55mX3+f83ffn9Nuim7JT27Xs28VbqdO--sG7r6rhu-THktu7C6zH9iupu-p5LivZu54rnOukF5Zts10r+9W7ltvEF4LHtTjdu8O72TjecPHXM3OSq4lUiRuhvbddOd2OYcu76viR26xUuBfBp4nb1TPIe4XWaHvNM7a-MJJFwBXUB3nNvZPStqusA4x7lu2N25ywLZvXvJ3b1SWXi96rroXj27XH6Qfjo5u7iuW7u9h7rLBXM7MrwouPM+KLzW2o8a3FhcfAB-Snl22rc0-b3yuAe-8r8gPSe7FD8nvEq4in7YX3x-Yu7gf0q8Z7rMLme-8ng1PUs9g79LPtMfZ7iPPCPK579Qeqx8F7wLXiW4F7n4uhe5q26WPKJ4m4yauAM9GX+luSO8ntxMTMw-7w7MPTq7futQOeJ5z1nSXYwpmN26viS7DTjRnOPY8pzGvopZGziJneO5XDm17Tp7zXwKeGbJl9sTuxh4d1qKfls6mH-Yebe9U78h3Nh5d7zX3Fcvfzo7OFh807rmvlh5Yd1JXth5fDw4fvjaSnj-mgCOKnr8PSp-uzsevwTYnr4meFa999meuxncVrpqfyZ8T7mmfNa7RN9A76Z7ozAHOaZcoL1mfYZ-cjsHPOZ-z7hgvC++hz663Yc+yBmLuvlXjypHPsy5zdlPKChO4LwBuxCZ9b-gWsu7JSI+fRC9C9sHuq-cewzSPiu56BUruLl7yXirvI2-2qzJvtHdq7rruYV+p5-JvZl4jHz21+-bhwyiv8tcuXqfvgN7+XqjOhu5ozoFfJ4cabibvqvfBXzQLIV+q76Ff3Z6tl9mKPg7LHr4O98vW7+InNwZoxsSuuvaP92AKDu+xXrl2L-ZcHPFf7c9UN4lfRvaB7qmqTo9jNww2tejdzxtNzK4GFsgDk+x9z0PGkB9VXzmu2NrmFg8f-u8zz1HuK1fR7zCfMe+wn7let26LzwgPd284Xwnu73FW-PgKTW7yDsPOEQ57H6b2Gu79ZWPOqV5s3qHvPDfer42YU8+uiNPP7N8aqUReQY5rN8zfQfaoDunvsjehjnzfwfamLnxXCjdbzy1ffx6NXiimYGbByqCes5xdXmRehk8Ylz1fDLd57-cPEAf+L-XJJ88DX-puY17on2rO5q7DXghWMS6zDg+KaO+2z2Jf2FfxLzhXZJ+LDtXu2saSH95dmcoXDvOOc158n4Ye-J4sDqS2rA43DlnvecrsD8YeK17rj2Tvh4-Vr+KeTS68r-3v2EtSnlte1V+aphYeewe5r+Yeha697oRK2a5AL-terbYOH93vrs+wS9VewmdD7tpSJgu32olWqirDLsh3mp5ga5zuRt6ml0KIerdT7jevvO4v15mfDrf87-RPd16C7-dfa-M2dhFXj175n8aLwN8pN7TKD-Mr79HOUu6V4uQUn19xzsJCVqjfX87W2u7C9iQuJCKkL4yju++X71hG++9pzh7Wbl-zS3hPMK8uzMfuWc4-VxEKwx4RM8qPdC8qjnG2u2hqjo4PgIPCj+7XwIJvH1Me6m+37m4PQF7Yrybucx4Vztpv8x+4zzpvWc+hXrjP2U4Er9r2Kx+HJtDvGxeoX5sW4q7LRmsfvhILnmXe8c7f7xYlWx6hDuIuOx9hD-sfgi6N5iRfiaq0rwuX5B5RD9kqwY8cz8YXfJpMrg22Ci9XFk3fLK8VX7zObK9VzFcek1Y9sxcfrnqyLkeWFmaLNnajwLvd3ss3Wi81Xjx6Oi5-b83XTx4yrw4mQq8Z3-23RbQsLyKu7x8DMgc8owoiz8O336eyL18fjV8T3wvnPx6AEwBnIO5WLkFfcq-WLpoeCq9EH+xf9d5I-E92qY8dX8qvjQ8qri7qS9-TL2qvNzaQnx89rm9dXnnviaLVTpd2OV5XdjTeYPVdDwVf3Q-eLkauYAfFjwluLe9EDhtPyytsHtavxJ5iX+iehhvnz5ifDq+sHt7IoS9WBqJe97Y2r8repeu2ri+zN4qCHhSWhoCUlze3Ql-x70SeaJ4qXiSfGffjX+cr89d3z3rOb4b0DlJeKw5SHgCLka4sl9SerJayH8xnSLf+rlkul6qBrjUdjJ-PKqKnLyu7D3kvLJ8Sp-kuah9AduofwHeTjhyfVJ7Tj5ye+LZlLkuHs4-nDowPFw8l970GIt7Qdk-mOt+N7rreSa-wPsmu784l0s3ucD+-rNMuNfbYSh4f4E3ZrjKe9fZSn2YedO+7160uNew7X9Tu-e7YP-Tupt77XuVvzS-yKodex45HXqWv8Z+s73qfJE6uH53TSZ4c7hdfaD8HHO4e56-kP-Q4ArbXrWMvwU46nsK3w-aYh1CPorekTxoOGwqwj1J2Rp8HrsafXqYmnoiPba-cS0iPTpdTAi7Z-CSsdwhOUR8Kt92vtFIxHxvssR99rm-hf5oEPTiPO+x4PlJI+I8KOgSPSR6Ej4xrhG3OnpHRLp6sh0IT1D-Xnu6fHIYenlkfEZbsPiY6HD4zr8ijgTo+noaOBR++noUe0nb+nyayxR-MjuJSy66yP0GflnXBnw-z5R6hnz07iWZ8R2-W7y65njhP796fLruueE-htoonR+6StyhOwo6ET1bNfy9B3h+vkTwh3zLu-W7wHGDOwDrOX1vuuTedHpHeu+6EuUjPJ3shtopPk29J57BvRTb1H5YOkbYJ3hEKybMTHgOnYN772Uivsokp3wwv83YJtg4+Gl+JtlMfVLbTHtj6WK9Z30Ff2d4gXzne8x+gXlFfed8J3-nelu5ErynDyx+CF5FfaKxzn7jfZo94YbwcX+-RqqIuIQ6gA7GrVd+-7zsff+9kzvVe4uu4g3M7Dd-IH9enMQ-t5s3f8i7rl+9v5V7SXKyv45rt382y9d7gn3Ktlx-JPpW2MT9u7z6O7bYaLz3eLxdLNyovfd4U3rVelN+PHrovg9+3lsPe7j4oHyPf829bNmCn2zbGLpGOTV-zxh4+BT9p7wLf4s6xj3gfTALxJ57l-x+22jFSti6ttQTXdi4kHisKK99FXlwY6Y8xo3T7696rtxve3hzUH+LfeA8WTldv2V7U3zlfmF6o73verM6GXy82RY-8XswfkHpw74XuKJ4nzqiest5B2xuPZq+Vj5weVKbI7xavhJbYnukIOJ+AeuluLS8V7yhWAh7kllEvaRwkZsymKO6X346uF+dK39tfN95IByrfCw+q31Xv2W9Y7h-f2O6hG12PvKdergxmvY4+rz-LfY5JtlHKA46ZLwgLf9+8R9h7AD84e4A-wa+QisA+YLO0VmGvBw7hr4cPsFsMVmkunJ8lLlyfCp9nDo-Oc4647y7jvJ84a83uVS88KtUviB4Prgg-Zs9N78Keet+xFqg-Ag+U7lwOMjQSnkJWGD5Zrpg+Mr3oPhrW5gaj21bfxl9Yd7g-3Pvdbabe7z+FrtqXhD923whSxD-HXmzvns6nX6PuSldnX6dfETfO31ePV6+cU9qe-wflF7ePvh+TL1AvUy89ewaeMy5+n4Gfej5zL0Rrra9WvKw-MrdvjsZWOnKdrzNbkL5ul33rbKrWnzEeEfWxH7w-v44vDwOvIS2Dr-I7Q668d8OuyR62N5UfIj60fAGwhy4ySsC-bp-HLmGXwneZHkUenGrnL8FnfFPTr8svJR90joJSQx9yPrJ2za4KP7BP-p+0dow+gZ-EvmcubI+PL7pKaE5rrxyOFR8vLoHO9E73r4Taqe+C75o+TE9aP0+vUZ5ut4fuMZ-7rkKPQR76P6iuNacGPy5WJK4ctiQ+0C7Ia0DPemfnjqmfmlqXjxQ+l6+md0C+I-1lFiC+ZlM3Xlmep4LZnuGe915qdxGfCoZ5nzU-Iu-5V3ZSOC+g3l5fRZ92h8Wf767SYjZq4CSwQj+u8mIKvzcFvE9RS+lz-E4X9aO8eC+Q4muGPWbCT7ekTVb3V0pDmmMpEI2e0OtCbpFiN1f6t95AWEPpSpstrZ5hd22eN3FVhuNmMk42PsH7sk+9pUmGm73JXmJyUm+Qr3tCfZ7ob8l2pUoDn5+7mG6MQkOfWXbJd+pOSCHDVqhuavtjn2xCoXZTnwCSuk9kCHpOx5d4bvNH+G9Ot2BsQT7krj5jhvcTlgdnQQ9zn-NX6z6rnzU0xWorn2c3Pr6tP7b3Z2Zk1+uf73eGb2xHtk5cbnRfeJQ0Xk2YtNe0Xtxf4W77n1UfAPYnVtueZ8xHn4i44b5nn1NPnk4hv+G-e54gkHVTJa-2131Kz0d+Tn53S+SCtpq+IXaBd42f2r9KBzq-umIckstzdl4BfRvuZZBh38v2LtYlOs+f-16g3+9X5r8cDG+fQN-Rcw7n6u66bxrucXLS9vp635891JgeKOa-n8lPnl8JTv+fvq-NipneRu5rd7c+8cLlzjnfK27ptqFflu5QRosfTS6eEoE-Bd5NnPpvy6eHskyb1k4gBDBu2MZHd+dLSNdwXlButb-7UufBtOvL193FN0tuhBjzP3IoXjjeqF-l307v1OYXd9CeO99tPrveuV5736I22F5XXwwq925f+owe1wGQ80zmhB8Anm+W+F8w84RfEr91WiCeEO9Pb3H3VB6ar7nvUF8DRuV3-3EUXzZOG1ZebseejF4nnjb99G8+b8dW1G-rvn1OnG-+bpG-T2esXnxerZlsbu5PMb5Rb2eerF5Rvixf6cGhbhD3HF97viT2XF4xb4NOsW9SxotOOgJLTyG+ZYb8XwffMO9gBkfeWjf9SMQPG06pbifHIl+1j6Jf3zbo7okZmQI36ntjkl9LPvfOfDMUrnKXI55495qWjniB1ijPXxp-TnpeLsddb1ZfaJ5X21dPsU9lbjmv3Olfv64+WxqaX4pfBl6FjzVuf7-P3tXSul9OXs0uSpdk88B-1PcgfmoHOJ6iHy8z4H-eXlDmf9eLS6+vltfmX2dORW+Nb1pfzS7Xz4Ne-sc9bheewd7hEUY-j1ZfX9m-Dl8hxiv2rW8mXkNue+8b9vruCK+IXW+fkr4FnyU2UvfZzgh-X54POmY+EH+67pY-inhAfom27-P+X2nGJ-cXPx4-8F6q9+DXdb+m7-W+iN8Nv14Pxb6Erxtufj+Er2Ff+Ofo3ttvGN4J1yfVZDY0H4ZObc7rHyhe5d97b2sfkT683kHuQx+Ly6zf485gD2lfZ288XTnWssG51lwb9M+5j9szNU-tPgvOtN+2b9heIh6vDPCeoH+MHq72VbZu9gce7vaV1o6h4zeQ29XXIZNe7hPn8i4Tm4221TKej-ETg+41X9k--d+-blPHlhdJXivmwfcmLieGwq9mLrge7+YSzxO3kfdd1zMeyfI91uDuHV8GhMybWY-rx0u-gT9I8kPWkt78DiwefV865yjvxq4I7qfe1l5n3vLegz8YnnQqGs+En3TfRjZgfhWOlh5zPrau8z+urm-f4h9vv3Eaj8fcnsvXVjfPxlreFz4oP8S3mL+IPktfVz6MvzreNz-vzlX3ze53vwWvnz-3PgP3tfdvP1uPFh9jXm8-DO5m37-Pvn-m3jg+ea4EtV3vEFb+f+teuD5fP0zvbJ42Xzxuyp7OHzCHvz6qnqPuW1eUPkMuZE-RfuqfVOWAvqMvl15wIuZ3SC4e38gvM+70vl7eDL4LRmK-eOrivup2Er52LpK-X9YYF2PKP9cvXr-W7L5Rz04zXSar7kQnsUvEJ3oOGH-GPnbc5qv9+3LuvVy-X66JJBZWzRA2pg6Q3wDe6d94f4W+FB+aD6Ndx+4TbyW-KU-804pv2pXg3jNdEN75b8ruFX5B1+R-MxcUfi5-FTwabhlOmm4bdlpu3j6gXlwujH94rjMnz+6F30sfN-co34Q3qN4m8odLRd+0fjnCtFx69tXnLH7dXpF-A79ndodvQ74jf272jd5FXxXW9Y1ewXw3u3H8NmAeH28TOisQ4oA9AUw3X24d33pOg87dt6-P-yfAKmue1m8YX4Qf7vsr2Dd28e5En+3NBY+l18za6zoq1levTN+QAp1fVhYs33R-zecPHFTOPH48Nzs2RstMU4OME38cQJN-1Hr7fu-qgjeAD8p+Tx5RP9GPAO+VLmnulh1lPsDueB+afqCXWn6eP96fzm8Q72iNGq4bM5quBn-XvywfN7843Uiels9aN8fefT+MMyQP6fbWNS-feja-NThnw16K3yNeSt+jX+SmufbjX7urle4LPnrODJYPxg-PcLK176++de-nP34fzX4CwvA-Ca5mzote9e4efsg+tz+tXgwD+7einnKe2h7Wzn3uxt-7jz+-uJ8hf-+-ZN6mXlAfsz42HvD+u17pF-mvcP+lb232YX9Hjwc+Th8Rf7m2Eg5RfpIOSZ7nXsmefL6pR4iH-L+eHjFFWp+o-EK-mUfT7nePNrIiv4ZKd18C76bOPt5NJr7eeVe1H-yPWC+yEsvvUr5xx4Hf718AN2dsdl-r76Ju2b8ScDm-64a5v2WWEd63beY+lZZR3+MfhWM9Frv8Md5b99pvV5ZULgar8d7Fvvnf1TcNln5eyo9eX+U25+4p3-h4KK4uP4wvJ+-yXgbv0N4BXzDepT+BXtp+y27BX9R+IV5m7rR+-j6df-Dnix97J1m2m28Mfz4-uU6HNu-uvVRsf-tuoT-bF1-voT5bHhumVd+yIxzC1K67H9XHnH9139AeTi+FXk6PC74cz2N+n-Y1t5DaEzamTUTfsT6WBmVegpryf3zOZN++f16O32-5PrE+z-u93+23tx5G-r6OTb+8rv3eUpc5PnVeSe5jfmgfye75P58npT-d3eivV5YYHs0r49-z5xCman+izq8eDV7nf55+IJdXfs+Wc9-C-sTv9kY1Ewqvi97gntCGxF8gn1t-0jZgn5C6av8MPs4u6q+Zj7c24t-MVjmP6F8oW0t+M78BRvdv9N6RWfqv++fdPiWP++ZCX4Y2k5KDDmEvtW9mfwM+Xhfn30M+WJ4JI4-fRJY8H6Eu5e-sHnD-Z9-p0-wed992r4ynwLbRLk2Olq6x-lZ+d7bWfy2OL9+vurfftn+-f3Z-k1+Y7tJfiz4A-l2PQlD2R1-fpdGrPxzeGS6-32J-0R4Br-If-94QWkGuI47Br1yXo457D8A++w4wPAcOhS6t0kUuDFbFLr0rzLxaH-d+v8YxrjofCqZofx+qlS8XP6vWr88PHqD-7n-Jr7Uvb+abzl5+Vh7Bfw0uOLK+f1YfsP9jPkF-Ft-w-xB-Ur1xBhbeVW4k98F-yKuI-yj+JqYd73BTYX43Y+F-sldHXl32vz7cv2zvpD9Y-2Q-2P72prIOAL7-Pnj-Xh9JQBm-7JKrcrzvGZ6YO7qe948Nr9aXMl4Qv0hP8j5MPjl-La7Qviw-8y+mKsI6i+3yrHK39R7vIlXJ5JLMXmZW345Ivjw+yL68P92O0GMORyEtaraKdDyr9p8atuJKQj8YvsI-fHaBpoGXTjtBl6BPTHUIQXJCc-++EeyGSafjvlPeNkof7a5WhL8iioXJlg6mt2iOQZ8kv3JvpL6BHiUfMj5P-oo+4rcBn2S-K-+v-pJTK640viGeqZZ0v3ePnt+3XgLv967uf2K+iTfivsLuvM9i+6WX3RnlUpQMeoLp9HZ2yy6dpFHToOBtNhZZ8F00-nsvbT+BvNceiDB3tHscvfKssx8Diog2zgrng3T5eR71PR5Xzwc9usfGz+Ti07P7gAMIrpBvPCuLn8I24CP3c-hVHd6W8-cDg7Km1I3mDuCfub1U375ExVuPqt-NqO9Td6U6lt3TppF-V4+et8+o7Vtzi-lQA82+ZG9g5YUb3Gjjf3Hpu4ldK+Jzu1vyk2Pex+c0dBC6K7xAxKLbWIuJX8j7plfyRPsO3f-uqJ9GZJdjzv9qrbJJ+3k1JV7o2gNnoqvVr+Wb8Xu4Eh2B8l1-XJ+pJ8qAI5v0DzpSHQb+PADai47j0LNjKVcb+G49u97+Zzk3tHWHyupT9tV6B72B9jyfJ3cF49r6Z1Pw87EKfVuGIp8Q7Ydm353M+PZPeh-40Y5pAKC3gAJELe348wt7rvxUfoanfPejk9M77AT2zvsc3XO+8QF9Q6JQSe-pXvWmOsg8P5a17wrtooPL7+hEssiCXF2kXn9-S0+AP8OexA-yJjjRLGt+Hdty84D7yPfsRPHuKp79CHZ0MwvfqL3Ye2fp8YhqSUjvflL3L8209sjYLXv3jDo73SSeDHtkw71TlTDsEPISeo+Nzvr6DwofutXLKecZ8t84El1Z-nJPfZ+WWt9A4KaGUnp2JEoB+JEMh5sVE0nhRfLaeWAldJ5bATF-iHHO5mkv8ih6-2y5Lv-bbs+5Q9ez5xx0sVCr-IJm9Q93SLIJUrPhowGB2Fp8Zw7Cl1F9ugfYbOqQVQP72Kxl9u1vC3+658YP5y+z63uWvAEeqH8UD4Bnyd7ph-BteNB8m15WCTSnp7-NYe9AN3f5+-0q1gH-b3uta9zfZDb2mHpdnSF+228-yrAmyJvkvrB7Osf9CZ4DO0j7skHbF+MfdRm4yH3j7ni-OniQV9146wJyKDvn-JaWiZcGE6tb3D7mkWEv+xtdb-4l11KPj05Kv+Zh8CI5fejr-nFZBv+niUYnJp1wwTq9PSyOSPVbHZojzcPt3-c68vf9Np7+11UEoP-Nj8tF8x-70XxJHlP-XEcvZdkkr9lyxpoOXapyRytMkrcX2Jpo0dNc+JcFkE6tRT3-uQxCFmeF9ly5lH0f-q8dT6eNSVBR7dKycPoUfDJ2il8flbGHyfjuXXCo+xVsqj7MTkhnheXD-+ZQcTjT9q1vLnn3T7eBfdvt7hdxhzidFf0eYADMZ4QALPjkPXOE8uM82WafnxQLnH-H8+U9dE-4gRzkPji-DV2DU9+wEtT0z-uibfj+Z+sSX5b1187p--SK+Yn8f-5sDwRnv--Ol+gADKgFgSksTuX3fB+wqsb67LNROdky8SWeTicMEJgaCyYrKqYfAdzsHlKf1yeUt-XaLoKs9SEJvOzU-qejX0m394dZ7hJ1KBkG7Hf0zV9CiitX0BhibPfGYH4DqMxfgMqEpbPCNmS4tYYaDX2tnGkncWGo19SAF0gxdnlqlPJOJG9u-KXzyTbhohWhuYc9c2YrXwqTsR9ahuh19MYbJA2VSo-fJhuMc8Nr5xz21SgnPa5inDduk7Uwx4bq2zdl2frks54krnuvhI3G1KygCHr6QnxGTu9fZyqn19sEQxIXFdpOzBZO9C8Vk50AjWTlXfO1W27ha74931XvjRsaG+i1hYb513ysbgQTDu+NjN+56tdVUXk4vGEY6N8VMyD30xbqY3aD2o98NIHj3znnoTfRAuD9VsUo+Ny+dn8pN8B-4DOmK0SVkjkzfGm+bV8adpluRkjiG7Ovuza0cBz-CUt2Lp-dk2rD9Y3affwAxqZ-c5efN8UIHNd1yBq5pbneKhF1067H0l5tjjJW+KFcjj6E42DMp-PKR+gO8mu4c50KbmhvXDG1GcP2oa3x37n+PGHWOt9hAEaP1EAQbfcQBJG8MV7N51ENtCvFBeB78QY4Ea3QbrGzBf27GMyQScY0mbho+S2ql98kl5e3zuYD7fL7Uh99YoAB3wl3vulHL+Ub956YiYx6AT0UPoB-C9q36Lal5XsXnfleEL0k77OnyL4KnfJTGxQCED5AT0EXkc3UuyIi8ODJg6VqAXqfGASu78pS4Op3Nzjl1e5uld9Qb7uiSsxgpAn5uSkC7MZN3wOTvJAqSBeN9bF56L1TXka7cxehkCSKRaQLXRq9ArG+pvBoW5rJ1RvgjfBzWOd8DATIt10gai3CGBqHs805vQPa1oWnHFuxac8W7SQIN3oe-Ilu-PcEw5BL1HzrD-IhWTacjHxH3wwfvj-VqmZ98WW5dQM9vpO8Nlu+i8wRYZLw1AURAkTy8nt5y7cPyTHo0vA1ua2NjN7QPzP3us-SbGwf86taAPxPPvK3b5etACd05EP36XiQ-JZenMCJPZZn161s7-E5eOD9Xf67pxvTh9zFpejb82l7WUx3uhJFbB+7D9cH5Cz1SbmsfAbGDICnnoSwKD8q57Z66xwDp95AZ0j-iCbL5OyPMEAEeQKQ4jTmbyBzD9Eo5DrQjJvgAsjOLMDOAEay0igbePe5e8X9Du5sC1wziI-LV+Do8iM44P3lvqlA4B+9S9ZH7luyC-go-fDGoX9sN5Wv1w3mo-YqB0X9NH6icUdfhIAl1+rIVL+4yAN8LnIAjL+Ehsnb7460DfoTrdFeOK9SdbB30f7rY-MN+PG9Fm5S7143luTEpGjy8x9Lg93m9rZvSduXj8pLopm2CoAzsRM8gT9V27BP3XbqE-HCerC9t24LQJXzj1XJ0+Iv8j27K2zszmYAjyayT8UhoRW2e9i4Alr84A9HAHSrxJDs3uDM2+usA86pz2FqoAHDk+R495v5B7xnflkA2p+MWcQO5Lv3GHl+Pc4m2e9sq657zUmnavdrU8HcpB7a7x3fsXfPd+-T897yDP34DsM-HuOKW8aa5R63S3pM-ANelZUg14nAIcHps-JweCz9gSZLPwOASD-I4BMsCN85nAO2RAx3RzCJ9sXKZFn0SHlu+TXux+dPJ6n5117iCjLEBJcc0RZDD0LXqQfGHku4czV4Db2UtnsPah2Mw9-uIXn1m3mErX-OPvcnz79fyZAZcLekBqnsCP71t1yekH-KpeS29Q-7m6Ro-tZbWamTvtK2j7b3GCtKTMR2gEdhnajgLO3oOA3AuUoDzLIygPUTpOAzE2gn9oL471z4og0fXPuRicTL4PlzMvijPFm8It9mX7w5wvXvYUK9eHL8b14uk2z0sl3Kq+9xh+X4QZ0FfgfPNtaYFdRX4t9zy7qTnav2P68EDaU51lfga-ZDeAX8B+5jXx5ztv5S4Kgj8+b7xQJFnpjbPv2M-kEN6+f2pzvK-Nfu9O8Nv5Dfy37nlAlnehQCwF5CANtfiIAljODr80v6XCUs3il-fR+fr9-Bbb+169tVAv1+rbcxDbttxbbp23M-2zEDhoHa81Ggdl-OjW53cEn4brmG-pe3KVeYyNX-YTH3a-lvAqwBX-tYaD-FjJDvF1I+BGfM-u6nwOPdsu3AG+GE8R4FYT2jvrpWHHucd8jKxRPyV5EMAvquvAUn0pSwN29M2-LXeFzc4zrtvyc-sQVdx+1K8u4E9wNGym+GJAODfYUA7vNgnfsDHeDqnm9tibp42qfknvbIBAgkF34YRl83hnvM4mlfMn4H4U1LbiYFLd+9X89zQnQInPlY-RLeWMCRn6ktw3vh3jb0+MwDVCri9yeFoT-TOSCCCBJbo-0X3uigtd2J1cRl4wIIJ-nM-S6uzP87Y5aB0bEo7HBSe9W8vgK67SzXmiA0bOKoDBO7690mzgW-RPCt+dQp4-AyefuB-PUu8F8DS40HyHAWQ6NhBgL9p9bhK34QcefS8+YBc1cpcIL4PkA-VYeW4N8p5010nPjAXTkBcBcbs4S11MgRDkORBUx9t47x-06MhKA2teGiCEDpcfy+zt1TXj+2iDPO6h+z0Qdofcl+X-9Xt7ifyN7jS-FcBYeV6X6km2b8vJ-UvuOkcqTZGiy4LsxTVxBJwgeg4eIP3nlDvULYPkC5CZ+QMdHoZ-E7cRJ5kd6LH1DbsX2dHeVy9UN5Y72HyOQA5sBlACkIGYqyuPqS+bYO2r93OgnH1NyGcfHz++OMzP7UANp3pkgwL+2UCMN65QKw3nRnXfuhUD9+7FIJKgaUgsQB2cCKoE3CQF3rnAqQB1-dum7FwJSJooAsaBmu9p1IsQIbHvXxNQBjfcNAHwaUpKutHdseCJ91d7lfymSJV-JEOfX8CW66Vy-gQPTfjeTmctdZrwNxDj5nB222Il8i5UtFmQWifeZBckEN0FHi0GQbSHUeW9Id-AF3oNG-lwDQgeiiIlkGA+wOmmQPXaOgKCYAK6lUwHjfA8Ku2SDBQ5JAOFDojHMd+s78Gn7zvzW-kCgu+BDusH4FgoJ-HgUA5tBBMc4Jb9ANKAdtAkCeaLdzE4UxzL3qVXXU+26CKq4U3SqrmXuSsyxp86q6mn1r3CXfFveZd9y1arNx29g8XPb2eg9TvZg-0Q9CMAzGB+WN6pY4wP8XnjA608+2NIh4kwLUtjigpPWaP9pe6tA1XMjj-Vfex99194+DwpQX4PNbESJddgH773gYJT-cM+1P9FoEkoLp-mdXHEuQmDELZK92pQd1nWlBtW9B04a9yUns-vdYasID+f7v7wkgp-vH+KNoC-4r2S11rIZPdkuGGJOS6mTyBAWUPSGuCv9ID7wWR8lrDXKRBL5URw7pU1HPvHRbX+f8CMmaYjVDkkB-HqB3HdWUHnP23PrgfBEWFCDiSZYO2LXgFPGhBow86EGNP2Q-pWvJhBHCC4p6i1zJAa2vCbeWv5eD46+yVQYAXCSe7vcSP6813vPhw7KtezCCOQEbDy5AYVGIp+e28KF6uX0FAZIfSdefYDAL7eXwtQZGXAYyZqCHHJaIJOOjBHT8B1N8BP7TgPOpg6gg2usF8ja5+K2Vfjo7HMByF9hGr9KyEkoMrQ0BRkoHAT21yuiLw9AWeAOEtI67FGP-laA4OCK08ay5g0welk32ci+-f8gwJ+H0MzOYPcBaIdd9Gpdl2vgj2XYSOJjVKR7mQ0gTgv-YcucUoxsGAQImwTY1Xi+7C9+L4ZgJQTtGA9SO+2Dmg6HYIizDpHVS+fI8cj5fTxkvsCPNuCO5cQmprW3v-rmA8o+pMswZ6yj2qPsWA+5Ks4CywE-9hLDmqPO-WB69uZ5rgIZfl5FAKOVl8mwE2XyxnpAA78uwicTR6wAPpNmDAT62qPNn15CvwzvH6TNAB12t9P7-WSBttgAl0eaUcZC6O0yQrmrLPN2PsCPj7R7yzQQzghz+cbcO377HxoAf13QtBYcCh2gloICoiwAuMewUCq0H9H1c-pV3D8W6p053INoKTgU2ggqBDGdW0EL+22tNG3ZVBTIVjb7NexLHvnA91+sgDB0HpV0y-o66euBYJ9fVAzoIbgR2LcEOhX8tAGf9wVskGbRE+vdM-+4onwKfjpXZpGtZtd0FW7wgHgegs3GR6DH0GsDzrDhdHPIuGiBz0HGAMd3h4AtwB-6DGv6nRzd3pN-Zr2eA9dx4+733Hvm-c3+H6D7spfIO-QdBg39BVA9Lx5Lf0OJnQPemkW38gzLmlW2wFfAg7+LeCS+bHfwFQacTLOyoW9ijbhbzdvh6VdO2Zb8c8y3fywweTHOc2+d9P4EXIPvXAafOsKDMcEJ6XDQowW2FeFBIb9aMHFv3owToPRjBFHUCe597zeLoRPVFBAS9mQFcYPPwTxg33MyclqJ7lLx5gblvFH++dURMHLALEwU45VauiP93W5u-zgQbxPA2OZP8G6oQW1CHmz7Yre1Hc337x6yALrJg0Pq5wCqt6XAJq3ngg+lBBCDTMFUlwrPgXvMXKzwCIbCfVycqv-PIeKnwDDyrfAKcwd-bf4BoNdOz6y-x5LiCAneSfZ9wQG1DynPqlTdX+8B9Nf47iVCwdRg2KeKVNBs5EIOA-l5PWLBYH94sGbGwE7ib-Qg+wndEP4-yVLXplg23+ZE97f7ijWKwaKg1-mcsCv85T60m+tWnCj+oiCaQFtr1OAdKglbOTb1hEEKoLW3vwfJB+gh9YC7i1wCziH3drBFU8J15QmxY-r1gtj+-WD8sGPDzT-qKAl4eI2DoixygLz-p0VIa8M2Cep6dYM7oKN-QbeAM8tQE+WQTAShfav++0sNsE213r-ttgk6WEUUYwEiX3NAfhfSUehF9lDrFW3cPvaAyBi2BCtATMdW0Ov-HJ7Bux0jp4vMzRpvwQ3ZWfoCIE4BgJxpr9gmBO4F9XFLA4M3-hE7AS+FVInp73x3mnhaAwIhEl8+oqI4JTAXkfNMBv095L43-z8IRjglHBb08pR444MqPnjgosBb-9aj5lOydQZS-Kp2kPsX9q0vw9QVTgr1B3BMe65YIXpwd0fLm8PKocZ7dOzxnki-DrBrllLh7dYOuHiogm+CNhCrt52EJ99un-eR244DV17r13lAW4Qrii29cwE5RXze3hJ-P-+bdcAAHIzx+3sAA09ePR9FrKOINQgaClPcBWV8DwFnOylnt7eTJiiTgOXgmsEvAYVfaEhxV8lUZKz1vAcc1FVWGKUHwGD+RJvljnBGcoDdyb6mvC8BLVZQmmOiBTNKGq1pvs5A0x2BNM42q5gHhUiBAvq+KjdwIFwtSGvqxjBF2WDdYIE4NyTZghA11WM195ty+o31gcQAslqvs9MIEEu3yTES7Et6bAJ8IFh3SOYlHPQOeuEDSIFHX0STidfWmSZ19f+o0QJGIldfLyQAycBG6t71Dfp0g-lqec9OIHiNy1ISWjLiB-88eIFAzibRiPMBRuAc5297KN0jZh5zVu+AA9GoE+cygAuDfWzWY98ZIEfN2egV83HSB8989IEGuy7vj-uT0hxi9o0793w7-v6Qhu+9mtnG7OkJ+gWuAJrqR6MEX5bLxXVj8nOq+8gZ9UY1WSBUsdTSWwqHVfwF033xmEdTOqyt6MPMZ7z2ArhGg83IUaDIDYYAIsDDzfcXBKKcMAQpuxa7pinKJBAD9R1oRqQ5IYQ3H+eyt96AFuwOQxiFpVDG1O8Jb4Zsxg3irfdB+U-szX68EPfavwAl+BggCXj5toIzgaVA2L+XaDmyH1tzo3rf3C5CQnNst5Y8kGbsGQDBe9pCiNbr3Ck5hxjGTm3alFM6UawLkIQvWc+xnI+oFln0BQtv-YGSoJ8n+43kOkzj0ghjWlpCGF6d7xwDoEAoFs2yDJ4E6b3UwYnfIzeZD8CUw8azQIeh5Ives+DmC414Mi3g5zKJ8HQC+n4sEP-gXXPESBDc9roFaN0uyN9A6e+AvhZIFJeBegQZA1ChxbB-3Y59xfcHdA0GBHEo-oGpcwIoS6QqMhNmtYW7YUITOAi3EChyqgoYFekJhgRUAme0c98AyGpLSq5qt1RYauSMgBxUUOLlgAg682QCDtp5X4NGAWPnIlBCGUD75Ra3EljZTEkBmwCIgqYZQvvokvSmBVB5qYGfQPPtpy3emBpGUlM45L3SQTOxI1+4E0BEHTpy9-nM+P8h9+Cpq6wP38wdVgrJu+Lo+Xoz6XCQUBvXNuyD92YHPsS61lJg5dOssD-n6OjwM+sTjWzSvHtzBJKwIWXirA0h+asDyH5oIJbktrA5lUXlD9Yw+UK7QmlfNshWo1HKEBeXKurS3DpeHrdrYG8gKqKgdre2BlJ0IT7FkJdgfE3Ury4VCUMYyaV5vqwjL2BoD9FC5lIOj3pjjNV+vZDhZ7ejyz+m8vTyhhVCbRC64N1gRRpDgBZVCcMb1nwYroW3a5+kfELcERb21vtbgjLULSY7cEVYPQ1jnA2jeSX94V4FwIHQSLvTr2pj80V4sbxm8livLtu50C5U41wPiFk3AxuBVOsB24Vf2+QXTrZXBzhsu353IOt5g8ggd+64tR0Rm41JAAE-WWGSycbT7rIPU3psg98hE8DtN5Vvxp-v7zWeBdb94n6LwMSfsvAiwBaeDzo4aCDHpriHKTe7ldpx6R8yvJriHHr+hc1PAFeV1fQR5IavBoeda8EVP0MARBg4FBWG84gGLv32-vfAzPeI5scY4rQN--rKnd3WVdYHurLJy6fvXWbvOvT8UJ5dAIRQd3bAShggdvV6j7zAQWNXLzIFWc5gHs7QWAYz-cMOwZ9H36Fbyp-nD-d6huDoQqE-4J0wfmHKlBMk84CGFnxpgapQumBNj0osEnPyY1lL7YQhIU9yEHWF0GHuqXJLBSIs4P60IPIPiOQ-x6A09hUHvPyUTgVg8VBChDkp5SoOUITb7Kb+vCCvV4iIKtoZ73bte5H87aG7Zyo-kbQgPuhhCg+46oK9LvyA7sBXhCjUFcVSOIevRJ4elqDwy4J9wxfk2-WmeqwU116BHg3Xg8Qgf+u9cby6NHyrAVJ-GsBMn8Gg46jyZflZQwWenL9NGwLFVU-miQoA27kCsqHzR06iCWQoYOMaCnFziC25lioTV1UahN43YcP1R3loTUqhscCG8q+wLB7t42bvScSDoqGtkISgaTvBz8BvEMbbGC1yXjpQmtBxr944Gmv0TgUB3ML+G78Iv6TkJtwdq6eshNIDsdzdoO+kr8fbOB7NseK465xo3ol-J02vr84v6cJFP9lbfSeOSgCnr52P39wQO3UwBv1DUporwMGJk3ieKaG8Csn6+TXKJt1EFPBGZ5r0HyEOCAYFnGb+1gcyn72hzrius3Q-B0mNhcSVv0ifrs3QYBMT8vqGH9GOQcZQ0gI0IlDAEpVFcfp+vW5BXcCUGEhbDOobdfeA0hRMoYoZPwcNjQVa3cU79uT6XwIlPhhTJR+DeD3tJ-ILlPtt3C1eo+CkMGW4Kx9odAgjBghpfv4kSzQ7oigjjByW93V52-zCHgLQ-1emKC7B7eD1gQaLQwEmeKCXB4L72Wft+Q1BB4BCpA7VgzvfrEPe2Ov786UF1byQIYygm4GzKD93zogNg-vx3Ate7KCUsGaMPSwWFPflBetCn86l-0NoeIg42hh59CsEAvzNoQOvThBLIC3w6sHz07qkVWBS9jDABZDfR7XlVgvmBWw9X84Okyd7kcPYde758Rgo7ELMIUx-YUBlhCLiF9YODoQNgxhSyf9AlbXbz+HoS-aOhi5EpsFCfzWisTggmkidDjEF0FwpwS0fMkuZic58EGH0q7A+1WvILqJgswKZnAyHdZBLubQdA0FoMwfXsGieh+4aCvIGsiDLoegAiuhabcAbJvGVtprtGE7ooNkPYGs81KtACZUehaGcyoGvq3OchWielmiyUa0TVUINltWgw3BsbcU26tML02KHTCIkNbQzj52dH1ftMwg3BIsCskFR7wAXj1Q7EBAKCQF4FILZ3nhvKL+BG8Yv5ZwPKQW27R3B-ccG25uvz0fgCfDm2e9CNSEMfwfIQs3APBepCNqE05lnQe1jX1gylcNo7IyS2jokXPahu0cxxY-ezhDtfQxb+4q8L26WAKxDseTYPGq7QPc57oNW9pDQs3G0NC3kyw0Kw-lSfar+TQD9CGu70dtmPAk32YNDoLqeV0xYWyfKvBim8z4ERALCzlEA+YikMdVx594OXlgzvIO2IGCYq6Pj0ZKj3g-Ymh38f6YD4KMYemFIwCj8DEMH8D2QwYIPSfBwP9C95Z33UxrDAhp2gSMq4E6n26fvtQ17+pocKT6nFyUHi3ZFimznNOgEsMI0Hv9fB0OADDBdabNwFjgcgoVeZ+DhKFQ-23vhIQ7hhGP4Ef54-wEYSGvT9+SwCp7bv4L+givvHBhFsCZn4yYOfwdAQ4n+IjNqFbN00AIRT-YAh6scIz5sa0zPlIwm9++y0oCHSS0wQdvnbBBBes7965MK5-skPFAhZksLMFakUeQQDMGzBdEg7Hb1R09riAtQghhQ8XMHFD0BAaUPBi2nmDez6K-x8waxbPzBDvsj6oI1xPqluJYKWKNckD4Zx11-hFg5nsKIDTyFYk1IQcfzRLBatDKEEa0L7Yclgq3+m59DGHK0MinoSAgqeiIDYmEWMNNoTa3H-OShDnaGvPx4QdwfJxhSuVuEE1YL07g+feKe67CHf7UfyEPrR-EQ+siDTCEEzz2IUTPCwhv58HCEzr3OIZewoC+aiDHCGqH3MkjmQ-EheZDdEHJMLLaB4Qov+c2D1QELYLL-ktg5S+AxDVsGLXhCIYRHTbBnsEYR4-4hpplEsAfEgZlYrLt-0o6ERfRiOdoD3yKLK0bLvWfBucd2CmjwPYPxYaU6HIhk-9jp4R12YvlHXIoh+ysSiGHK16csniFMhZqk0yFr-2hlhv-IysoODuiGzl0R1tTTOXIkVkwtiD4m8hiY7RjhSYC2iHwsw6IdhHVHBtRCvlZZgORwZf-S0BLRCn-7qX22ttXXM8utYMmZ5kvxZVtn3IxBtBdCTZvENXAR8QusBJ68GwG0swucimTCZhPjDVsFGjyQHCInNnBnBEUej1MMLIY0w6pCwhdwK7vr3Efo3+G2muxQ7abdMPPnltVYG43JDayFRt0H7iAA5wkGtMGWaTMJigZjLfXBDl87KGD0PmYYLg3GyH7Z8bKzXhLJpHTdZhRO980F8ZTjgXWg4L+ZuCp6HJwIEAWxzNOBU5CzmGZwJfVpcw0-ulSCDH7VIPEARvQxpBZt9GYbTRzvId0glQB59Dcv4mIxhPo1RNse8J9Sv6AsPBYd2PBVhCttqT4x4LRjjyfdW2SuYXnDwsLGQXKvT3OuGEUWHR4w3gdHg+yuaA9MzaHwJK9t4Aib+DJ9cB6p4M-JnSHbM2CyDQgGzf0pYQQwgKuNLCU3wrf2pDmQw-2KTLDgMEq1WDitt-YbKIe9+8GQYNIYRHvGU+2NC4MG40OYDkqHZO+S4CbV4CLw2gYwQ1TGErCv0q0UPaPjKwhfB+GCl8GHF2r3rBPesKFYEAoEmnxbChqw6ChCICd8FSuxU3msgvsKIT8DWG4T0SNkFQ3yorp9z8FmsImAdlg89+4CDWaG+nygQauQiAhs+dJe4Fb2GggwrAkcn+CbWEn33QQZ+-YRmK9s9q57AKAIYSgv1e08CNMHcwPp-kR-SNhRP96O4xsOW9nGwv9+fWch06H5yf3smw1IejwCeBIYEMTMK8Am7Basg12oJHS+AS2fVkuBQ8AD5S-xMnjL-LsOcv8ez6UELBARQWCEBbk8U0YQOxhAYBQsyB8ICaaFofz1-siAjyenBCSEEaMLIQZB-TWhmpddGF4gLwdtQlZ3hBRsLWGcHzEQd4w8OhURVZ2GCIN+NmefaHiO7CP6FB8KvPrZTHQhchDPto20KgJhoQ+rBeWCRHSSIJrYfw7Czu0f8rO4CgNPYUKAqQ+xqDA6Fu6RiYQzXTj+kTDbCEmb0joR-gjeO928FQEMQw-YT8PXQ+8zNxHaRdxVYRf-FZmAHCYTxAcPGnqEQjC+4RD7KQmgPles9Pf2CADFAiEJELOwcAtEjSix0rsF9-2bmNA1dx2e08vpbj-wQbkVZJi+BRDynasX1DAt9gn5mYMs84IVEKBwXRw5coDHC8wGgswhwWgnP2CVDFunIaVUGIa0QqS+SOCW+Gl13ZfomA0UemoC+iFicOaIfDg+KGUnDWKKaX1k4QStEoOROCDEFSMTwofDPWYh7qCoIaeoOlYf5HXUeSZNdOHjMOhitEUQROIXCWcF0HDKaleQt4SuxDMJKIC1RfiKAoMuYoCsX7YCL99kNgsgmN294653b1uIf+DeThio8s+7A5wyYSpw4y+2TDTL65MLaPmBPe58d88s6FWJ2EfjuA2xO+UZ7E7ZX0lRseAq5SiVUscSUuVpcuaWeEhN4DrSxIkL-rgEnVEhqA5WXLao0sgZm5eq+IHNf2ZSpx8AGK5IkhTkCkgagcw+QHAcKtySDdrSE2zzpIZBA91OI18mSFt0OR+ii7WA+7JD3C62t1CgRlA5QeXrklr47XwobiWDCNWB19pSGikO9uuKQ-E64aMo1a0uxjVvS7ONWDmg3XIXX0vQSqQkt4mc9O2x3Xyq4exA8N+b18PmEOPynLIE8B1KprwnUpiuxdSgJAxRu4d8rSFgQJlaraQ22+SHV7b4SxSdIZRQtGBuCl0KFa1BbvtPPIe+2N8jWqxc27vlhQ0oREbZiKGVCNxvoDAsGB4ZCShEIwMsXoepeee2NdF56SOFJvomQkkhDGtaop-szzcjo4GJOXLllBGhs3AzlzgyHeVnDnwHoLjZNtGgiLhjcMKyGhIJRTgzOIgBvapUK6zkMDiv7AiahTy92BFS31EfgPDSCuYXsdYGRwOTQUT9HuhiSDkuFdUPD3rkgxtBUudeqHvcOePicw9OBuXCZyEXMJ53hynNuBTuChybzUKw1rVA2Ch9UChm6YLxGbs0Gf1+zt9ZOaiZyPISulLTqa6VO2FYfnPIWQvcdSPbdp0F9tzO7hfQ5VO3uDWV53UJzznqwlHhTGDgGG491AYSfvI5BCHlll704DWgUUAvLaUvCRB4-cKs5kxQxYhc39yaFSYRi3rShZhh1xd4eG3u2BvnkIsSBhQiJIEtzxDIe3fR6B5Qiw1CGL0UgXFtSee-aczYYoUMaEapyZoRX7sAYHVCKBgRRQ9dmXQijIE0UKlYSLoeihrFDkPaz33hgW0I5EGSMDPF7LqEyxoqIybI5adTWH00Mkciig4ShN+Dl5qC0X6gRJQv820CDLYGCMN54QlrWmoWGUFKFIiM8nspQ1SBnP9ReHqUO5bgtzZ++dS9m6FJcMc9vFQr7GiVC196uUNT4RZQ9bCAsDLz7MwOFgf13Np8yaEil6oPxM9gTQ82BwtDWNIx8NiON0vAz2hS89055iNVgcqHdWBbrDf77IKTCoWyw9hBaUCNX4vzzmXhWI5WBzntAqE1iOCoWGw9YBpe80+GbL37IhlQouh3v0hX5m0zL9np-OHeexUFYHujyi9pmInh+kSDmSHeLQOEbmgvB+6UCQ4GJQMu1k2InL2nD9kM7RiIULp1Q7gBh3DeAHM70tfplw-MWRSD56EjUO84fbgwseiDCd6EjRxdwfcwj1+jzCgREttxaQY0gtpBR9Dt45sbwAAqOg-J+f4jw851AMjzqO3awR2tZkGE9v1Z1q5vKzBBQ1R0SrdQzsE0jVquBIjtB5EiNHgajwl6hET9qiF7IOHzOjwnsRmPDbM4nt3sznxvKFh648YWH282rltHzNzOKb9CT7622V1oqvV+hYb4MWEad3hoX0oClhyyDz4GRAKIYWnvACWNAcAMH1P3RoWaveDBWe9BWEXfxnoSadLdkoOl6GEF32IkbFvOFByB8aMGjPw9Xkig4BBnDDveFBsLUwZe-Xl4awDgS5z5x5ofgrSnhEa8SRHKB1JQZ6I8lBnrCo2H88IuAYx3Nn+8k8lGH-2Qa3kygpre2a9TA7xSyd4YOwrWhuICa9b4gLSrgwgpdhG7C3aGLrwuNnb3fECgUiSsHMH2pAcuwxxhdWDcsFL0O0IXYwlg+rjCp2Gm9n3Yf5g6AWaVC+lT6oN6lt6df2hGBcrCFJ-xOIdTPVWuhUjfL4omwJfin3Il+DM87iF8dSWdopwqgRgAjqX6eR1qdvMQjThQACLL7fEOy5BLxNl+Gftkc5-EJLLncFINBtTCCygWcKtHow-DXIzTCBcHTiJyFlXQyV+5OdpX4hIKCga1QnjKYIUlW4gb1GoWBvBT+EG81xF6wIFvtLgpJBun1dX7bdHi4ULnWyhulCByHOUIEXCF-dLh-VDx8FW4KOEsNQwjePwjJAGwL3AkUC-Z3B5G9XcGFwNHXFvQ71+N+knmEFcL8oJ+I-eh34jPcG1aTxEXXA-UhIuF4hGYiMcfgYAqPBCmcGdb12CZ1qgw6le6DC1lbibweCEnAFuaV35+eTvIID3otNOjBqm8HqF2nwwkbHfT8hb1CJGHMYJPwUT3et+eiNHoELwKIkUvAiFhw49k97-3UxkbiHYywiLCE8GPEkmFj4bd3OYqU836-ky5QXeLT9BdeDOREaVw5YX5vY4iExcKGFXEwNDgww4Hhki9WKaasJ5Ec8wpSRzeM7RHsH0ZoVwwkAhbOF7hYmUI9Ee6wr0RFkjcFb6SJZ9mzw5fOIbDJGGmSKNkeZIxe2Uk9Os76YJV7gowozBhktQxFy0I4IdFguc+3BCMQFpYMvzhVTW5+b3DRO4+SL3DqAgyYesUjI9rofwSkUefLuOFICYpGhSMdoW73UrBJYjGQG1YN2HmyA6teg68PaElTwCYbIlIJhJ7D0BER91z4QHQ-KRA4DC+EHnxhGAQIsVmbndaR4ed3mluuve1BSoDoZ6dgW--oZfIORQCUH9ZIuTTodhgjCOTQcmc5+oJbEdn7POhg0jHwHg7w0-g7AkzScqQJxH84OmPgW7aCuiO9YK6ujzwAQrfTTyqaCUN72UIzQbDKRsBCNts0E1nW2kVdFBARNaD1cFlkNiOFrgzGKOuCeyEbMMPkbMw+yhxuC8MaAr3NwS8I-ZhlXsuo4fCJy4ekbR6R+XDfhEVIMOoaVwtehAMiVu4EdiLgR7ghQB15Cz6E+4JrEH7gvL+9XCVo7RF1hPguglrhugC2uEa71DNvAw53e2MhaT7iyPMASzIlJ+tcswIGLiy5kRZXCAeTctrK7Z4KVMu4AruW3XD+i6kSLnFsXgpbhW48mT4lmzW4XuPY+BiyCwgFsiJ24bqvSFh0sjvvwHcJpTndw9b+OzDbx4d4Lj3pdwtGhsGC+JFcsOu4YJIrLBVDCFT4stxAZkyIiOq6p9r3SsiMfloDw+VhILDzzw172VYX3I9fB0ZVN8G951aHmrI6uebK9CRHTQOdDlbIqmRn1DSA4msPYwUR7S-B6Hdr8Fen3Z4Tz5a1hSVCuJ6kwNDXq-gx1h-d0fzYSYNdYUWI1muQjCES7xnxJ-oEPASe+1dWeHiMI54aGwm2R9Yj1CG-4Kv3lggwXht+9heH370TYcgQk+aqBCGRFsLRl4XJUIX+tmDXD72YO+AZM4C5GK8lOw5Rx3IIWWwyghFbC4LI2Twj-rWwk3hSNdzJbekXHPgpI1gh0QcDA6eyIVoUuHM761CD-ZErn2FkZGZTyR+jC+UHzZzHYc31Bpae58zGEUzwKljHIpTusyjJt4RSLD4Qt3CPhcqDzPqW0JdoSH-Mj+4BcE+ERyMlQRVhFPhZndpEHp8NEPvnI8Q+ftDewGHENLkaagu9hsjt7lGXEKcIaKjCGWYwj65Ex0ME-u+wpuRK0ti-79TxMYXXvP9hmOCVsHt8PwjutgkDhYRCjQEREKLLk3-E0W0UV-9jWSkOlpWXJXh9oEkOGpWQqtqhw5yq6HCWy7ZRRH-vVbOi+z2DciHAJ3yIdowjGma-Dx34b8LjrtKLWaWbyioZbwJ2qIQfw7HBu-9mOFveCKlJ1FFGW5sQ0ZYzWwkAef-O-+-RCVy6X8MzAeaHQFRfKjX+EC0wBVjKPOyOX-Dibw-8J87rVIrde84DW5FUv3e3q8QkLu7xDzEGfEPakdpwunBO8iFcE-EPxvJsQmAB1fdaH6qURGkVp-a0e40jcqGBt0jDHGg5v8Q0kTP5JoL3ER6PSXBNZCv05xe2XEbJ7eXBaxD20IPiOTFszgo+RW4jdg4Km2jHswAxful8iEuGq4MXEZRnFLhCcCH5HXSKfkZ7wn9qd0inBbXiM-kS27Ochr0i7xE8Z2fEVUgh5hSK9-pF1QOO7p8wyXeY6DEhaQyMiLtAomSusCjGuEhnVTcF-3VrhP-cI8FOP064SqFKhR7XDL6EDIIW4UMgqwBlEjgAQEKJokaNwxuW9EjSi5kKNZKiwowja79DKXp4sMZDgwoh0KdsV8B5Tf1YkVgad9BSNCuT67cLjwf5vYKuMQCC8EMsPfFm3gy1UIijIwpiKMlkZIondRsWcJFGhyPNXvIo9vOA1CVT7BYM1Dp9w0mOf3CmBFJc1lYZRTWBmWCisJYNANXNjiw+CekPDyMHQ8Ik1rDwy3hJijNB5mKNQkRYopgKeAdS842KOGAXYo5SR7DDeSYD51rjrvfaYBbgUieH8YNtYV4o+1hFPDd7JGSMLMFGfdpeniiaHayMO2AZXJSJRLPCA2EWyODYcSguJRmmCct4M-xzunEvaNh1kjY2FpKMUYcZgxSe2Ftr7a8-1aUWmw86hH+UADLkOEovv2+PAhC9UVeGf23GBgWw24QrmCteFVKPMntBZPXh0NdqCHQH1oIUKgYc+Gv8x0xa-2bYWjXVthbBCOO49KKebt0PM-OvLDLvq9sKYrv2wwORMxDg5Hu8MoYalvIh2GciGsFRyNJAYHwwyhDPYLaGLsMkIWsowyhGyiI2HRyNWUf7-NORqqDDXrqoLdLtnI-xhrWCPz4XKKz4YXI-Yh57CesHhMOsISXw04hlcjHlFS9mtQdvwkMBk2Dq+FNK1r4TBfNy+cF8DaEAqKUvkCo8S+IKjwR5pW0OltfHaEe2F9Zp4NEJennEQgYhI-C7MHKNQuwd7XSfhjoDcR6O91n4TxHJrgQR8mrZ4cLyISdPZc+Z09PsFfM1jrjSPa6eCdceL578OGhAyoh-hgl9mVHCXzicvVo+MBOoD5tG7HnXLqmlexKcl9D+E9EJE4bfw7UBF-CJOFqX3ydlXXKVRdeRzy6E4LlUSJ-coO1AigBGAbGrAYevWsBbUjLEH-JQDFtZfL1R2dC2wGbzhHrtsQl5h5w9s+FdYLi0TcohLRBUiktFFSL8vuDo0qRcTDDt6b-2ILjcQ1whZAj7iF-8MeIQuAtuRVmiO5HSfy1HunQiARmdCBZ5sCKvrhwIo5SgJDwUrAkOGPkLSPgRsKUPZhv1zyYu3ARWeYgjfE4SCPKvmrPCpiwaC3jBe5GXng81HGc7w9aUrqPB-ATurCNK8DdDJJ0pQRUlbPGkhBgiUk70kPhdrHYR2eFVCwQaskNyTlYI65hGP05r5S4JIbuhAupO9U14M7EQKDnu4I7NmGED6G4NJw0oVh9fa+db0UvpTX3dcjgQyj6CpCMBpykIrwaHPVlqGc8OXY-iOFsvnPHUhcQj7yHPX2HZlMnEVqsjdTSEP3l+voJArIRKzEK74bo0FEU1Amu+IojSKGRkLKEW6QzuekVQGhFaiKPSK2fUnByN88hGEUL9mMqIwxuqojoYHD330genosihOFDjIGzC11QUUrb5OIDcyb66z3AbjzoyY8BSENBGC6KYIJA3WvRzN9EAGs33NURjzGzhviDj54frwImusIxaRyTciG67SIADOk3NaRt4jLKF0AMC4XNbbuhCSC6qHhcKmkbNrOW+RbscM7bgJOEeX9IRRjwjAF7coOAXtPQo5h7wjsuEpqPOYV-I56RbhdldFzb0XIfIA7t2K5CXdHYaw3IfkI4RkWC8dyHQiMtYu1ApdK4X8KYEBiLt4ZW0VERft9BoEYiPBPo3xbERhK9cRFlqOv9gjwwmRSPCL0roSOMkS0LHZBcIi3HzLQLngdMAWkRl8sMMHOhxUUbymNRRHEj2RFF4RAkc6veSRLbDKuFwUJXcAKIxChyi9kKHqQJ4oaviedQmi9MKEF6Jj0dRQxG+dQi-SHR6MoMdc6fNQo88c9EMULz0TjfCMhrBjjogqkifUQ4vLAshejaxFGiPK5knotRG7FDXDC4t28XlaIkqwNoj7FFD5wzep6fX1elsjuuakLx-0ZJQzWBNa97ZFbALkoQlCd-RinVH+qCK1dkf+-UMRP7C7qi5a15bj1jQ1+gzD375rjQ5gcZQ9mhr10ydSdrw6kRahbShlGk7DFswI-vo4YjHhBsiSeHSMM0LI2I5KBEfD9PI5iMrEUJlA9OiBjexHxKLMoWMvdyh4cCdYED6NuEbPo79ODhinKEJiJcodVnU381D8+hHGqPuMLMIvgW8wjxbLt5AmkbPIhqhTA8EK5ld1Okd4YmXBcui-YFpiNe1kVw97WhOjV9EBqNllpcIpfRcr8R6E3yPX7kBgk8RTwjH5Gjd0mUezhE02QnEDJqbyKCJj6ogERWaiPpEviLdwXNQkx+zSCzH7lwIsfpXA1jeu1DT6HgyNoXifQmnWzaiXH7-CIMJh3A6AOKMj7kEwSJh7t2opzIC7dTwRISLb3mj3CAx0BUNkEEsJjvvgHWAxuBtZe5IYQgYbYo76hjMir6HW2wlXgDQ0ce17cST63twfoQ4Aq4xs48hhYvt0gMhOo+Beip8mhwsh2GUVWbT22qNDj1EY0P4kfdw2WRONDQUEiSPyAUKwuhh1GA0s7vwOwMT+tI6BTDD8DE6aMIMeaw7vmShjNlHFZ2CXi4otQxNPtIEEYaLp4XawpJR978xfKiYL8UYcA1Z+XPCtMG0dwwQVZI2AhNkirgHxsN0DpkolRh8tDDNFrG27YWYHK5+z8i-ZEDsPM0UOwsZR4ncbf4nfzPfowghzRSfCIdGjbxc0T8-IUx+yiE5G7KPlQX5oxVBgsDCP5W+y2Uf5I3dhgUiIg7JyKO+u0PCLRgTD-tHIvx7AZgIsJhN7CImH2ELwEQ8o8uRHz8ypE1yMm0SQIxHRkF8M+4UCMdQQqo51Bi4CMdGLYXU4eqozThv29x9Fnr3F4rF3T-WPUjr16cF2HkTUw0eRXXxTVFIAPb0RiQ1ABywjSyELMPHbjNIkQoUr9f17G8X70eOnXoxWzDFX7rSKFUf9vDv2p+jbW4z6L2kfVQ5JBCMY9X5pIJ6MV4Yvox2zCEgF+2yGMXGokYxrwiG-pZcPn9g9Iw-RaaiAFFG3xmMTcw96R0gDPpGzUM9fjv7behJt8eQr5qOP0YLWRahq1CxjEgyNAUX8HEAxKACtqF9IMWjjsYqf613cHc50nxfHncEYcAj3cDxyEKLE3qbvd7umaxPu7Zv1bUSMRQWRxutkTEe20mgRZCF8hTC9SZFvGPJkeSI2aB+yDvjGwaJ2mr+Q-wxsDCQA7wyPnIUpnSCRJ1CDcZoyIZhlKvBN+8PcnbpjvzwYac3DzeKNDuJEyyPT3hiYqRR-ZseWGjGNwjMPgvIBNDCCTE3qMe-jJIpmRF7tPZIqyOnDryIoShihiq07mmO4sUzQm4WolCPUiZb2J4f6fTmhjGjW-AOsKffvzQs2OWJc+xGXLmKBvnNOTBuesWNGpKL2fhKY-fO7sjCEEzn2IQTFgs5+PBCaLF8EJJUYPg8-miNDVTGjKN5QRqYzKWsii7NEof0nYVbw0vhf+FLGGqEOKwZSAsBq-mjCWFzsKBfj7-E0xMU8tCF5T19-vpQo0xuWERa6Hnz8YW+fV0xecj3TFoCNVAWew9AuxKs4+53KMDMeYwlLRyVi5lGQR2eUdcQnRBafdkmH6INR0Yqo6YhSkcsmGPaMpwa1I9cBu5cYkEtByU-ol3aphXAshpEMm0LMW3osaRHejJZYiF1h3ucImcRNqiXRag20mDvWYgU2hax++5DML2EXLgrY+qhdFcEPzxaMVKbIzhauCOjFQvjPkXGLc4+FaC9cGhj0S4YeI6nGJr8wdaT0KgwTvo4Vhc-tmm4H6Ly4QuY7+RVzDlzFaW1uYdmo4rhuajyuF7mOpMYWohIR8zdLzH5fwrUc-3b5hQIl50HNcJ0AT+kPQBjai4ZFroPHEMxIoAemCjnv4Nf3jwUQo7eB1oAoB4I9ynHqm-W6OFWBu5Tzj0NiugouRE+4tfzH0sJoUXG-adRO5iy8G+ANZPpXgoWRZljC36iyJIsdwomMyl9Mt1HzcMxod7mAYx3i0D1HP03GLgXzXiRFFjT1G3wIe4SCguixArD8TFiSN30XnvekRm0D0MEPqJIpnd-d4ir6iot7NwOS6ivgisyFokNy6tAKbzPanH9RR3c20YPGIjvsTIqO+LxitkGOn1rfj8YzuKkP9NZEen364k6IhXh7ijExE5GLJ4d4os2RkYdkEEBigCUdR7Q2RCSj6eGcmMZ4SmHZnhSmDpWAqYLTPkJYlhecli4jGP4IY0Z-dPEuMBD8z6S0JdkQgQ+yRq5UuNH3ALPmnzYp4BDm9IfKZsIHEs1oysmDmDzPTAWSIIYWwgEBbmCS2Fb1RqUTg5OpRNwEBz5pSKHPnWw0cO8vCzxQW8K1YQ5YvTRkWCDNFdDzlMQ7wnthBNcE1GW-zLjqlgrcOlliy16+SInYWqg5KRFcinLGGmNd-jQ7DxhKhCopHLb1todHwxIxAUjE5EQvw80W4Y+0xSyjHTErKJd+i6Yr2hJhCfaFh9yitkXIg4hCf9blGqILSsUFIyHRfpicC73sPL4RGMGvRFTpda4Jl0L-nXw-eO82DLe77aN5US-wtbRQRC9QFgqINARCorbBvfCY4Yy8ThHkgkMyqMqxNjz38JOwVWXHykzZ9kjrrT3a0XWfTFR9kwMOHw01H-vPwj0BL2D74JvYPCPr1uMlRr80X2hQJzKIW8PIXRUaUoqphgMJocQxSMBC2i2U5f2PgSPCPDFaiI9-7FZmMZUf05JJ20tjttHpgO44Y-w3ohptcRVGP2OO0T08La2n-DX-7FOyu0U9vNJhP8M7tGNSOXAWpwlqRSZiXtESUTUYp6ovHeeqj7rIRqJKaqzgo1R5OiOcGNWJbWsgAksxSwjv0btWJPnkLg36Ucx9F5Fi4I2EQl9Z1Rqx8eSHzB3dUWunKRx94FxrHNGN-kQmPORxhx8+6GRjyDUacfbz+F8jjpHOfxmYU2Yseh0aiJ6GxqO2sRlw8chM5j9rFzmMOsbcvRcxOj9rkHr0P-kcdY-tBiK9rrHviKsfuLvItRI0DADGVqN2MWk4pnMcCimuHFfzrUUgohtR6J9wMFoKLhMejAvcmmJ9O1HkSM6-pAPQ22k49xkFdqNhYVCYhAek3CkbHaDBXpvngimxxu8mFH3oLPFowolyuT1Clx5ksPxsexIsChnEjqWHrqJ4UWTYulh1A8N1HXj2psbJ7WmxodtxT48SKizpyw5mxDedqLFTmKk7sJIvGh4KCxzaQoP2bt9wsoBkrCWRHgCJMXhooimhH6ja7Kg8Le-vLY5vhTMc-aroMzlsRSfNahyEjrT7mKNAsVPguwyoP9qZEGbzYwfBohxRK28GTG4wKZMdRolkxfeIMFbe2O54affM2xIjCQz48mKp4RGSGnhHijMH7BKO9EZ-1GSWCZ9fWH11VRLimfdEuMljMS6yMyCUdefEJR-tjmNGimNY0epY9JRCbCtLFZKN2RtSXRthb+9LjGwFiwIVDTTrRMitRNGWM3E0WqOJRW9jhnJayaLMnsCA7Ox04p9eFQHxJ7Nbw2A+9k9TeG5KPN4cwQuHhxIC22E6+SEtvkYo3+uNcTLFlU2G0QMolUxQC9+2EhyPoQZ3Y4LR3digzEm0LKwVaY-QhKLiLTHGuNlQesPMexUL9feGJKz2UbaYzzRAWi92FhaIiscvYhhyWUi7R59Sy9MRew-0xtw8odEcf2Kkf64lP+DZ1ypHsKXGZpofPWu4V8r7G-KJ8ITqY5hx4o9W+HicLK0c4lCrRk08uOFYXx2wThfWMBol8Fp6WgKa0cUolrR5zM2tGeHw60dpPLrRmRC5+G8RwOnvxHeKkoR9vQHvYIiPqNozq242irp5w6Junsw1BI+sMsXJIp12idgPws-h5tddtE0OOTAXxw0Thibj7EHraOE4UKo4rRrDijtFv8PrAs--aTh52iaj4lgOE-nOA0T+BVi01bhgKakXMQ0ARCxCTnE04MgEW+XEfu0jj1iHTgQOPr9ozsBUWjfaGA6PcvjvtTy+xSsr2EjgO3sQ-BVLRqidMrGB6USYdWXXKxuWj-+EqjyYMZkw1ThqqjEzEMCPMvq9ojW49t5qrHHCM1fn9o5KUQJDopyOJ0OhnwI7wYsvx8uTyzx8TplOUQRNrNlZ5M6NVnky5W4BW2ZUpQe-W8boMI18BigiIk7h2HvhvzoyYRMt1hLB-UBbAGc7fYMv6I5a426P4BPg3DViL2w+xpeQ2zGhd0CdETHic+EseMrpLLoztB7ghpMxqrFkJJzQLiG0AjNRgCiwecTNwPDQlAjr4J6CJyEQNfQwR1k0oIGMkKRhkq-MiYo3w2SFouwzUS3EDXRIastdE5fWpavrozXRnG0mQbJvHINgknWlqFEC6vQCeI7LEqQq7KDuj057XXwiEY5tBtcHSDknF8u3d0V7o1QB-+i2Ybe6OkbmDOUV2fED0hGsiM+vpipWsgppDIkS5203uEhSTFqz7dYYCCdCOCinBB06xMQdI7h2F-QI+wcBCIDEKe6JfAeDFarJWGV0CIRFg30kgYnok0RILwJREKJClEfdAmURIacfSH-uPwoZwYg0RZrtTF7gtxYMXIY-gxTrVeDFdeOjIVGsVWQ8LxlvAdsGMmpqQY0goARJbHDPWecWpI2kxvFjAl5OKMdEcC4zSRX415LES92FMf1AEGBFtiIpxQIy9hjr3b1qpYIvSYq9WnmDHY2DaodYhNGqqFDahRSCOGVujNs7Rw29DrHDWNqRWBVb5W-lfeNxtIBAttj4TEGDxBccqgrOGzDgCHAJhAFfnzQ0OOJwN51HDb0fmk+SfbxfzIGpHHeIF-pD5e5M53jQ4Z9OKiWtd457xLv87vFfF1W2nHDQdiqPjMoyveID2O+8PGR0NVDPifvF+8QB8f7xQHxlOFcZD02jjY8LBmC1shFDiOJvi+vceRxdCqkLlGIbodo45E4o5AYEDFUMdhjp4n0eDRilLq9CWF6CPogOBuBsOPH-4j0iFUCQKidX1GIiOOKRWMcAZDxiX04voUGy0+B4sbwYLYNZIYdd2HvGj7Z9anf0bnBGnTNnO39aBGC6hYEbd-RX+khwajqDQZaOra9SYJLr1eZ2oR0rRbvWBo6mH0Xlwhg5D5YXKwIItXAb-e5bimTbdTFE6uoLcTqvWkVWZX9X-8Bq4NQQhhi5ephM2U6ka4Dhkh3imgAadXdvto+D-RXsizyExcyL9i9XV4YRnVheqwR1M6opaDugy6BjHBF6GXviDOIoRvvjJ7hPlk-RmDAaiRkKA+yidwB8WHX4kxsGUBZ3B1+JrWC345aOYMBHOh1+JS6J3Af4APfj0bB1+IhQBGYjugXsUfc71sKJgOHolKw4LgzLCbiXH8Rw2V-40ICboCvUELAHJQHqOBogxUJIUBohkMYQsSxAoHmClwCEDFq1eUAVLA6ni9qJqQL36XTSJNgOKFhzD38XfYcNxrhNAIHiMnoYNf451hJc8X2EImLYdLv4gWod9g-fAwkAaiqQKc-x3Ai2yRBv0KsTvoLPxV8ZAIGRTnUyEH2NeevODvmqbBGz8Z+A3yA-WilqDWtE9sB5AWaM9nBX3DNpzWgPsAFtAupg7wC4MDFnqTo+50GedNigse3tjMjlOiu48AV-72QO1RgAEyEslATGEL6q19dksrJAJNPAUAmtqkKoBnwUrqWAS2oA-kAMsFQEz9wgIQyAkAxwoCWn4pQMsEdAcGweKICWx+RQMrkC4I6fkVYCbhAdgJh908HDSYG4CYTA7AJfASLQgCBKA8EIEpfGrRQ-LoU3yfYeSQk6mUgSjWasCmmnpAwZ9GmJ5g0CKBLZQa5AVAJG1guAlFqB4CWaAXAJe6tcGB6BPG5gYE0QJu9IRXJB6Lg8TIE1HwryiVBHfCFsCRP-ZAJ4LxHAkzWGcCZgEjQJvATyED8BJK8J4E7UowgTyBC+BKtvMmYqgmEAS9BhQBO3nhofFgJEQS2AlRBI4CaoEvzgcQT7-QJBPcCcv-QQJqQT9AlaokMCZbNaAJmQjAgm73jeAYGWeI+UNM7AlxYNigNEEzgJagSXAnxBLcCc4CHQJKQSwmhpBPAoBkE0+x4wZ9wH0BLpHkSlBkeXQSiglKBJKCSoEs6kGASMGCuBNnAIkE7QJyQSXBoJ+JUgb6Q0sAG-iKiRT+O81t8gKKcQQT+IANo3ciL92EAwWKivDLoVFX6osSXlMUEha3EczxVUfSwA8hwcEb7Kg0g-8Q2QG-xWgjbbAjIEQQIBXGgur8DquYn4Ef8Z-47-ByYgF-FWUFgqJJIo0IyBjfZKtBM8gSKwbIJdASboJHmVZ8T-Yb0U63w4vEGSK7+jJA+BsL-jPrpPNT1QEC1FNAqDhBbo29H7av+zWAJ318BAzmkJfsHOwXIR7nclXhkuVTtNYME1gxjhIqaab3A5OnCEFqqlwI2oZnx2MA1woPBjfNcXaKwyFqCV4rchhmjLMEqL1FEb83Ru+1Xis4S1eIz0bovRgxLHcLk4UGK68ea7OMIGN9OvESGKL0SPfOgxfBj+vGFOJRPvko-sQ2D0x5p3GJyJiTYgYitEi+4GlF1IUbAAm0gb8DCgRDwLIwAoYv5xdJiZxC1LBUMf2RJzRMlDKUHxLz9ERBpRSh16o4XTuaNRcbpg30RWANmZq3HFZmryY9U29dDoh4r8zzumn1OYRxmkweFYpXikboY2Sh5-VHfHDxnlQL71WMJRyj1vHB+H36q9WKPqIXZKwlweyzCV-1OPxFzh-fGoykD8TINO1c4v0Yh7gDRzCcUY4zSVfVoKKA2FtCN2Eqb6vYTF+qthKrDvKORsJPAVmwnxL37CaLLAXqMA0Y5KzhLfYAEDDW6CYSFwnt9QHCQZ1dfwXgh03TydUREUYYmYCBlpgeKJAybnJOE0sJTsw--B8BFv6hH4h-qp4Tn36NrxrmlzQrZ+24SArq2Q2n4ZUxTQswd1Nwli0I-CTZDdTaJA1i-At4zXCZhcLu6Rd1N-GizU8HtolX8JJN0JLFJex-6hgNfKKoNDIci-hPkBv+EwgaeKtN-G9AzHCXu0MQGtHCCwnq4nHukkonbA4g1u8CSDVD8NINZDKeLiiAzaDQP+ngNBwGJQN8Zj1zWwQc82cCJ+uQNwmNAyhuksERAe7tjXFEFDRWBtv9cesJTxIIkEW2G4WmEtIcHg0ZIlQ2OYVIpY4YRPQN-ggjE1yQArUP8JPET06gSRJvJvVuNSJcd1AgZf3T4icREtSJCES-bGYNC0iWhE1SJsQ1MIkaRMNsAMTH8JsQ0+rosRJfwZaEJZANoQHer4RKNCOYDc1GHi9a+CcGAyxgD6KQGvfVVvEB3GXum+E+BBkaBa2qmuGFCYQgRtq9IT9-TwhNn8TFdcOxZmDpwlSuMapjaEggC8lxylG8uOUyPJo4WwTw02wh4anBGh04SEapyEvhojhA5sLLGMsALQB7aQcNAg6JCNYEafIR5hg1RKK8ezQVwAroiOsAwjSncOHRGghSIDxXH0EMlcVHYjCyMrjgNFVg1QPmCE3SModjgzq32I0+lFaIQ6GYTV4ZDTh4hhitArIQcRAdh60EI0imIoyBRSVUbyq-XKwctDJzYR0R8jyrRPYKOtEmIkewNx7H1nF7KK9TVJBehCaAjeDGWicdEswiMviNoliaUuieFtIXxk1JNFCq+PCKJAyA9o0qMVwaJAnf2G-zQLM4qwRfHRLRHWtLEOiI6jxT-LJo3jGiDE0TxX6xwYkZ6lgKAXcYoo4ysiXQUR3OiRdcVMGFQAuoqurX7Me16bsaxJgFfGuOKfKLsDbXIQx80nr4FDmiRL4w5o5DoUYnxOXXbED6TGJ3UQHtY3PXlyD9EgcoUMTmVS4Ai94nDEjuOe3N1lHvHVNyEl0AGJhn0gYlFA3+xmcoxnx2thmfFjiPddpaosV+JMSIby7ROV8Q6oxuhawiC7g8xOB9HzEyRGc94+H4cfEatCL4w4RcEDDomQMil8cqbF6JAXZcQodWOs1jtEpXxEG9ujHeqX12DrEhoEesSm2ja+Ka4qB1JMqeviW-oG+OA6jt43Gkzf0PPF-Mh7+hc1aQJqjjY3CYhNmCdiE34J4zYFk74hOI8ISE82RJDwAj5khKaCf1fOZKqQiwvFzJ0rngWhNkJM2jLLKchPKpPH2HkJlIS62rKqLdQSQRaKJPzpRQme2IzZFugxWReJxRIJIsOIUQnNDuJf5lR+K0bRSflgw-JqrrCsWGzcIwHuo5Dt0ZsDaxF5TTDuo62CeJngieuEzeIKznN4rnIFM19bFLeJ4YVZLG9uoJiST6iRO4iU5Ez66Dts77rPhLCyE-dRAoL91qBoNAx3iTiQnnar3t+drwuNN5Ev9HB6-YisFjczUviYnnDiJTrCiiB3xPtCUQqbO6pkTnIghzA+QGQ9P8KKUSM-FpRLerm2fDXhQB8xKrRU3w0LcjUgshvCUXqKhPCpu2ffkJtnoMHKoLW+yPnYzpe2liO2G6WPl-OpI42RGKM615bROT0Q7EnYo6sTfn4IoxcYfbExXxpCSIN4+WKJepFI6x4n0TWeQarSdoQ0rc569tDQKyIxOF8U+rGzsRSVHolU7Gl8Vt8TKIdIFewbCrVJieEKGhJC0TeEkPROyiE9EwRJuuxXonXbV5+mIk1WJjsSpEms9HNid0CS2JWY0zonaYjmes79QEI0iTnBRHRIESVbEoRJsvixDh-p0l+kQKUHaBiSog6ZDGLINqY9CJ0lCmOpCrRTkZfUYgYPjh3jS4APKeK4mX4WFCTEpGtyi4SV9E9UGhl0dBGHrGHxJMtcphVrjN460fXeiX0sJhJy7RvokaJLpiStE56J5iTFEmX3VESdqUIxJ8WwTEnnbHkSersTJJ7L1sklhNCMSXClUXowWZcizQcIxWnj1B0GTqt7aaexJ86HKkeko28QefpigwTxJWtOxJzpjgjHalDwSRyYgJJCyjCvCJJI2ehs-QZJHliPEkjJOOevtEvHYFSTmnb7FHDpordOGIdID6EkTJPeqJ4kuxBVkQxCi+JPwOD8bcXx9BxJfHzJLWiTW0fNcwyTBDibjEiSWqNY9Y5Oxy3o9HUK7mKglpJwY0KfodJM5iSkkg5JNY0Tolcul0SUYiTbeDKt2ElwRMH0N0k1AcPYTtwaL2PLBKlQ0vRMLEjQzpkOvCU1Y+Mhkx9spHs+J70SFjPhJCBsxaRitGN6gGuVzhOJIFNipRQE3LPec7odPVDYmgxKRiX09d2e+yT+EkFJLMSQokm2JqptkUn3sxISVUkp2JYj8IYncxLytO7Eg8aJFAvYnyTR9ieBUE3x4CNA+pG+P1Oj5Ew4apYJw4kjCMjieiE8soLQTJUkstypOjgjHeG3IT9dy8hK7arU9FVm7akUfHcyG5Rr1wsZxZMk24nbwMHupvEgWRSUIe4l6xj7ifAkAeJKNjsWG6KPCqP3wMeJ5D9p4kUtX9njVNbuJYpDZ4nayJTtAhom24uPDkNHSmOrsZCIzYo-SSsNH0JOcsW8nRlJ5MTgLTKJPcSQmccNJ+xQKYlR8NiSYyLf6oUySTYmFhJrBqyAwmaKaSeElvJMpSdok+9qGSTsYlZyNWSamDcRJS-4+IjH3FySZokw5JDBx80k0pL0STjEqNJ8STiEnUJKZSeokr2k7yS0kmFJO+SXmcUpJi+RK0mpJLkSdSkopJhaTxwmNpOBSVc0MdJzWDbBKf0JXsWOva9xMWi4rEeX35Fl5fRLRB9jap7qINfcd9nK4hH7iEdF2oO-cd8oiYhMZipiGbuPwccI4oDxojiQPEWIIkcYG0YJJzCS5KIUpNkSaYknRJJySYPG-iKnjuYQ+KxJ29ErE72JKkQG4-ex17DfXFpaO3SWMZW1olx06jrXHXecAxJINx2MDjiEhmLbcXXIiDJiGTwMn2tGoOmBktDJVx14I61jkjcXHQ1KgMbjG+FeRWrsC2k0xaEn5q5A9rWuwbuOfw6f1MJCTBOgVuKxsUKG4kNIiHfU3B6NE4WQ6DWipjrTFXzcd743OuqYCBOFX-2-CVpDCgq2R1-ok2qlgcVW4hfhhkNBI71uOQcSNo4jhYkdSOESR04vsXgZDJ6GSVOi3HSTruL+OCGpaSksyXdEkkshEMjJU-DenipRH+VNRkn70LGSXHE7jmNAZ-Yt7wkR1ZZKkiHHhNskjjJ17MEOFJENRUQsrZY6bwCnQFaSXWOjybWjJQLpRMm9aOrccEfd4J+HDl+HGWNX4U24i6eLbiYj7sKSQySpkuLJXrRO3F8X34XJpk1RJkiSTElypGO6I2UJmk9A9h4IuUhjKJhfSwJNWi9NiprH8cOMdTQkfVVKShwcPslIkQ0X+rWi6y7gOK+rv-wrI6f1McjoiZLxUe6AglRA2iiVFDaPCMo242TJMdcKVETaPgybFkkbJqmTTvB0qPo4UkfITho1s9-4UJ25UdZkj46OdxRIZt-zxloCk2NJehQSMl6ZIADNFk+uCJ2iloysURWvG7NbG873w8rHx0MMQRWApOhJiC6BFmIMvSRqosDxkyTpCRJJPvSUtEx9JVKTn0n1rBRCezgowM8sSq4aKxIRSZ64ioxKsT1smO-Q1iZWg+XReSSLYlHJNOiS+kiKBsuCz2y3pKeyV3Q8jaMt8A1BaZJOPHtEoehQLCb1rCpMXvvr4iBGhvig4lgdRFSYRbERu1MVRWT76JCcSPqVYxaE80QmOwOx6DKk8wJ4o4cQnjNm1RknEmwgKcStvFQ3w6NBnEpoGOETTgk3BPLnsyE-OJSYhC4l4ONr8LtSGpQXrAFWiRRK9sFXE7dxLloe2q0EXriQ6fNYMEoSld5mI2QsX9Y9iJ3j9exJ2hIqFh6Ev6hZTisB4VOPCGpYNS6ODoTd8FgaMcUCAw7CRYDCuXZRu2MdOQjCsx20SiMlxpKYRiLDFeR+AN5Ea43TH0R9Ex7JoyTDvj7nTOERz4t2GwOSMclV4xURgp4l6ObDD-nFWzCXiZ6HNFBgkSoNF7t1fetVdEc4bV0qNHLeIAaAjkgPJU809IlYROUyL-4ob4hEJBAZ1UH9ydMkvAa1kTz4lNA1bOHv5QQGbmjRAjMRKUsaXyaa6FyRZAi63TfiYdlNM2SG1RIkZ2Fe2niw-eJQlI1InbxObyRfEjgJ-b8j5qd5NjsUfEjkoVMlL7oKRI+hs-En+6EVIVgG2hOKIKPNfXJUHF1InV5N7mtNIOyJ35s5BqmzEhhLCUcB6l8T0HrXxLw0Vg9dfJgD0H4lKiJMifpE6rIbahSHrXxL7mEdwhwcNzBuxKwSKKIGbkk0SkmDzKFFtl6SY5I1RhzkjwURBpMEwWwkwhJABTbGEEJIzSWEk8vJqaSiXEQFNgKYcMLNJsz0ArFBvUCSa4GHPJFeTGvpwFMuzAgUotJCKNTQZGwPWSagU5JJ4Qd5QYzfTWSSJ43qq3CTFeETbwMya4k-H6DBSrEng7FeSeEHfb6gz0OHQcxLHSWeE8DooqDcUlAOnmBhGQMApLCCznqQFKHydAU9NJlCSsCm0FJCSSsk8ZJQBMSUl0FJYSfa4xQpCMS5Cl3pKZgcH1YtJKiSw8lkJObEZHItbJvaSiEnkUP0KV13fux+iTeCmhRBYKUCkvgpsdVJ0laoJB3I4kyYB3Q8xCmmvQkKRwk1tC2BSRfF5g0G6uYUjMJA9i-klycM8Yd4UzQpiOS53qZpPgKX09OhJRBT8QbrrR8Kdmk8IOW7C2CkaFLIKZGI9WBfhSRLrhFNzyTrMZ1xJe1iCnBWLKeqjk1LJraTEfivPVFem6DcgUqa0KilExKqKTYk0dJJhSoCkOFJeSUIUvLYfSSnEmWRMcsSE0UNJjCToiloFLjCYmk5Ap0l0cik4FJwZGck-Apy2tailTbSGKYUU98siRT6CmaLTsKaEUv6aoxTkYm2g2TSf0Uso40xSSkkmg3iKU4HGiqlBSrQaGJI2KTpsGiqmGSdrgB9jMBssUqbQOxTaVycFOrWjlsTz2HRTXCmbFGkIcz9XoplNh0inaFP8SUgUmQpAW0FinkFIdMauwrgpUUZ-2zt7FWhpKQmr6g70aQYMxPzWsSDVwRPewREk0g2qNJgccXxUJ0r2xIyLSeGgMdpJKJT2CkqpXRKcAMIf8WJTpIbDgOwbBcU6G4aRStikZFOaAZ99REp331LEkfFKUKYCUmkpR8cE9o66Oobqb9awpQ9i+imTFMWKbp9OkppuiGSmz9SBSVyA90GPIDIUlwAI-ZplQhWJxHi2fFRixKKQEUpJuAaFiUkslKRyS3RFHJsag0clqxOZScHk5axsF1vYm6+OJySjAx9ahOTfYnGlP96Ob4zK+sqSqToxxNpyYyKKk6eeUnnSS5J8ASqkl5q92jbtG1xI8gE3dMUJ0EBZ-pa5OW9nSvYea1+Tl-osr1jwU6E7DC3MjITFV5hjKcGKP0JGsiVJGDrBpMa8UlDRBPD5MjfFMZKdVdWvJMSYZe5uPj2+joDdxEGeSYlG2yx+9L9TaJo4sSCsiscJ80Wp4BfJqmoJjxORg8yiBAUW6r+SBFHNFnmeOx1XlcpPYgigZRJNmD-kv-JmCSPImyCG+Rv6k-C2OsioXEYFKGSeqkDMpiV1dCnRpJoKdOU8L6eBT7wIEFKYdhZ9fYp+Hw1Snrb0YPu4w4IpwxTgeprFKSKfDcTYpfJTtikfhz2Kdl9BgpRxSFno5JJD2OcU+opnET6cCsFND+DpEidJrRT7ElRTBcKXjwl3soYSmCmIoxnsX7k+w+YuwnhyiTUVKa7k8tJkaS3ylNpPTKVx46qGzdkgSlz2JBKeK9VEppxStSmlFIjSTck-1W9JSywYikNd6ueUzpJvyT7fGGHlPTqcohnxfIC50lr2PiYRvY4HRW9jQdFlyN-ScG41Kx9FTp2Fl8NDccXEikpIeleHEKcPlUeu42Mx6OiirGAeNMQcfXMRx5Vj+CkHlNIiZIpS9x0VjgmGemOY-j64w+xj7jxQH58OiYUxUovhGViH2FQ3T5yb84BciX7jstH8hVOybhkr9hfyiwxEKD0ihl0WQR45mTYob8Q0XiIJDH+xvtxZHj-bAYydCo0QUKjx3IZnbE8hjBwxXsnGTqy4juIO0QEQgBxLIxqrYrex0hmGTfypGmg+tERBKMOoNogjhK-CWL4RZKiPlFk35mhZxNKm5vFpUQpHelRU2SwcFRgMW0ee2aSGoZMUOhyQxissso3yGp-9JrEBQzTBEFDfYoHR1KdgmRw4hv4MLiGkvRlolpQy1kYO4vbJ+VZEoauMGShhBkVKG7Tx3-6ruP4cQrk6HxLxDq4nnpN3cWVY6nBzAiy8knlMcSpJU4+hjH8ZKmhMLkqeuk-8+AGT5Km3sN3sf7wtkswGT4dHZWKr4dVI3-h12i13G3aMGqa6g+XJIjjRqnCVPGqWBKFkpLFoH0mixKfSbWk4dJ7jcZBF2wNHEb9kuUpSsS-EHPbC58a6qVP2rZRU-b-VMIrtUYwoYqgjm-Qa+PyqVr4uteExh3SkT+MGMO6fIyUfIT20CkGNGrhM-ZTITkA8hpYoOXeJf41hw+cIj6TH+KXFu4AJSWS09yTHt3XnAPVqGQA5dBnRE4hCcMQz2bGAiw1Lpg3eI8kVfzKBaZNgNymYXRZGgfEoD48RAaUrdtS0sjEhK-AgSjgomY1LuUPhoxFxYKpiam-Y1Jqff6cmpg2BKakrfH8MXcsE5AdNSNIxlxmZqUo47IpcC0dPZT5O6CDDIZ4hOkiVegFigMqUkEX821vQxNZI-w2yGTUimp03FuF7T61pqZMYVaYDNTzLFM1IVMCzUhYYTdwLW5SRI6BnWI+Ix7T8samojCBCVo4EEJuLixamMMJJqcn4pgQltSySLW1P5WrbUvyJ9NScfEnVMr2KrUnUssC03anrLw9qUMiXEhqZDcyH9lMI0Zg-F+AwtSefDf+M9gEXk1j2JUhTanf4MlqaC4aWpODBZamJxHlqTTUoJAStTlcm0RSTqTAtJS6GtSqxwpVhPITgk1PxLoiLyG8oSBQgfQfPxwxhCQnF+JBYsKIsNB6-VJ-HDqUSIhGYnIJ3fp+CI4IyxCYsBZnJbwU0EBs5M6wBzkpBBhB1jal402-+FnU59haEBKSGitTSEXnEwPRIuTYI53HT+voqk+0k5cSZckqOF9KadUhOhXpToKKRw21STB3Dp+9q8CZF74MBvg5jGWyKPw+KGmD01kQ8GYMJR7C6P5xkJ4FjKUt6pJaEgvZd6L-wPckWnJVJ1-vABzntKU-DeSsicTJIwEhKziqnE+kx85ZuIF8iPRcBCNAXJTISS-EshK8-Pf4nq2JcSqphlxOVSRXE01wQjjgBE1xM1Sfqod+pQ4sdvLi1PVslHnDsxEEjjqFnGMW9lhYxiBlTjTcZPBGuoWGUnVJEZT1TJRlNhYYNw8emaESNdbg0K11uNw4NQFuT1ZGepNjyRwwj1JTiT0pGSlI9cW77RdJd7jl0kPuL9cWukpQ+MhDLt76mJh0Qog2uRYZi90m6VNJflGYuqR+l9BHFy5LPSYJUpGeF1TMDG46KGfOnpSDxJbsVP4jyILoeSdH7JcUc-sk+INg5mTQqNkiDTF6kM5LFVoAE+OJDXwmeAb1NegFvU1wegf88GlGkIIaTBgDpaOcS+YY-Xx7kTxA0XJV9SFk431JZQnfUhGpHpShQnMNONMKw06N+RuSOnHvmOJkuak4Ym4JiFGkj02foUnMFRpJaj0hYcNLbfq3A0qps3t0LF8NLcNgI0yIRmDChib30M6afxYhMpXqSDs6qNK0aRKU72h5FSDt5WNKO3qtTBKxJqCf0nQZNUqf+kp9xtFSxwHvuJAyTtU0gREZiUmGDJV-cU8Ql1BHwThqluNLVUbdkrIJmqiNpFPJIu6LaTQ7BahMCdEV91qsaaLNnRYMBQ0G5hM8Qe9U-7JJgJImk2lOiaSg02VJDpTl9ROlKSaaugFJpYjCcGoy6mC8ZeoHWp4n8-dETswi8QXEy+plDTqEJchNvqbQ0++pHZ9T0mMNOfqVU0hhQNTT4ZLVqIiaaU4+vBt6CgTFz3VHpiDQhlpb5iOv6m5LHHlDQtlpkzSFvE8WKR0moUuZpKZTBxGxkPOUVJUguRsVic+Gb2Lz4c+4oOhJjSAr74CM3SVagrapBlD8Tbn2K+Hj+4yrSeGSlEG9yI+-qO4u-hR2jk3EbM3Qvp0dMDhRWSbhEtPEsqj1NRnW7hx2IxeVOAcUkdcOCaKinpZaTzQ4VA47FRblVcVHtl2yIU8zQlR3ZdiVHquPMOv1kqkeCVSt+F7zQKkNFfNTJTI8MqmMOKIcZFAkhxDVS6iwBEmqcA5krlRm2jPv70OK6IS1Uphxd9j-CHiKSEanO4geCC7iuHH44LGISu41Jh5zS0dFKqKGqU-Um5pwHjdA6MCPrATNJKARYzDVCb6cNoqvqo89xHYC-y7jZhehq9UkJpALSwmlwp0e6sC0xnJcKSnwFL1NjiSvU+Jp5o88QmYNOTidg0znJ20SEWkfX2PhhgYnKAPNT02AuViCQOmQk0haLSyGmLIQoafHXKhpLpTDcxulKpCQw0wDYGqS7alx1K1SfXyNXJmgCpQm3mL64TfQy8mwNCzcZyNMyfhCY6RpM9N2WkG5KmaWo0gMJALjeWlflP5aVH-QVps1TxE7zVOLkXlIvZpmzSpWncfzWqSpUnuxKh9j7FWZFUUcu04Fqq7TakTrtPeUUkwuxpUF8VWmzMy8IQVo-5RzQDy-6dEOBUbVKDvh5h8u+EGtIvIoxkkiuHeQrJQm5CM-l0jCJJs-8XD5cZMCdHc2UBxpF9UiEsuLLcc6A6i+roCsiH4qNw4cFkqKpoWSfWmkqLiqWxfebIgYDyOFS7WQ6cMkGmAaHT6R6jwFSqROXdKpcMse3GoJwliO-ETkQ5TwdOnbZOaqdQ4njh1-D2iFatMO0TyPXbJ6bSp3HZgP-YeJwnNpy1jd7SFgOePIW0zipDjTuKlHVMp8Se0zHRqdDsdE9yI6PnYKT2mlzl-OEGcJbafY4i9xFzxj2GXKJvcblI9ZpSlSYDrQdJDoRdvMOhMhD0tHiJk-cUV0fdJl9j+qkkEWOqVc0itp12ShKl3NPEcYFaVMx5A4twEbiKJ0dcofMxpRj5K6wpKjidKU3tpsGdPqlA5Kd9HwdCwpc4jZ54dLQPEby6ShQ5TSYan3AjhqTwCaGpSNSrB4e2KnGJc7F9pGsDTAb51KVArNkHGpR-jlugn+K8AITUw0JwNioh6V1IfPNXUtbAtdSoeb4SOD4THU9LGF7TgXpQVVbqfauFOpHqNGlE3xI5mHHDQ8A3bUOBhEuHDtH5AXB6U3TfsYX+ILqTwzUWpih0emnJUK6gBbUmWpVtT7UmmuLHgE3Un0pfy5TukbgyCSWzU4ipV3Sj8z+1M-ABuAOUQi9BChRaGOm6enWQ2pFARjansGIucbCXbw+f3Sa6kA9OpERtvYHp57Tlan8FnB6azUjup02tL8k8MzRqfxE4mBmGi3umzdIJHHD05OAgdS3bFTFm+6Z4ojbpClAI6ma0SjqclPA7pjATm6lsfXJ6a7Ui7px30talXIBZ6eR3enp7JiIQm+1KNqZRQH-xrLcy6mU0Moftz08Op-3TI6mA9P26Y3UknpwvSIdai9IhqKnUo7aXdTjwmR+PL8SQvAx8mhjB6kW+N7KpVpUepmXwS-ET1L+aeH46ep3t82kCD1IQaSC0olitATR2lv+KQaYk0qdp7OSZ2nb1OTqIaQ0dm1KjQgnhJJyacWrIXJ59TZUCFNKxaUdUg9pmSQj2mVxIbiR2kSpp+vTQekq5MbiUSYr0JQy5v6lW5LY8FV1LsWADSMYH+hIXiSS3b9p8zTwGnDiOehm-7KBp3bSYGkTSO96YO0+rpms8-emoNMovLfSDBpM9YsGmwWhwaVdE9jIiLTFJitRKIaSfU3OJeTS58EFNMxaXu07FppcSpckgkHxacgk+MxhqIX6mWSRwIWS0rppYtiFm4IyN3BsJJbt+GFiEtgjNNDifbzeCRTvMAMjAD2biWKve8xgJjHzFlzWGFvNIC3e9csYbEm4yHUe6E35x0zT1GnIoNr6Xy07RpizSY-7zpJFaUDoz9JLUMNmmwZIS6VEw81BWzT4OmnIMQ6WvXI5p4Ziwr44ZJbkbxUstpCdSiWmVtIvSdW00Dx16TwPEx5RsQeJmbqR8XcNXLKf0+aQAbQJpeOcdtxThNGkfCkxrpYB12+mxNKLMRsVbvp4LS0GnjNhwRtC050AofTUmnGvQj6eA3CfpGERY+lyN2bRsLkxPp8-TpRb7tKVSZIfVfpaqT1nZSMU36fbUrIkO-TUFEoWP08eO3QZpUEiaV4XGKDKcnndmRYJjRha-GMLwTCgyDaheCBN5d9EMGeULYwZlu8wbGYMOJoFMLfmR3-Sf2nV9NHsQ6IsZ+YDTD2FkVOAGRRU2HRGAjZKnxaJ9MauklapS1SAzFwdMNcSG4uDJCTDd0n-Z0bkVl0ktpG7jBk5buNcaQV09xpRXSRKkl9yycOwXM+OfUj-Gl5mOoGRGgrWeEKdW9Gd9NCaZ3o8JpvoSF3hRNN96TE0u+ucTT0w6trXXqcH0zepfAy4Wk1YAl9MkI94Q0vTNwhYgER6Ul+WqoqLT+IHotIvqQgE5PpEuTZBnS5PKaV507PpsdTSemZ9MzoNe0udBVQyozYSNNNSYFNVLAX-t8T72ANaae3E1J+DEixGlzxMHzm4M+PhmjSABkLNNnSb4M5Zpy1NCVZrNK-SZAMyVpoQzTGkbpPWqSl0+VpfgTc3LjQH6GbnxQYZnw8HLIHpJcigZYglWGjtv2EzRMWwdO4h+xOrSyOmgqLCculbArJN8dM3HVtH4ekTse9q-DUMnhIqJScsRfOrJYDiS3EQOP-ng8Emq2ehdCR4Y+g7LodPLrJXrSesnZdKWnjORAJ2MnSSDoLBB6GWKwb4ZV+lfhnTaLFyRjo6cuYqimOHEOMoyZAyc-YAgjvxZsOPs6aL476mW2j9y58ZPYcQd0dHBLDjIRnZtK5Ga1U4YhkqjuHG113GIUqPI9JzjTy2mpDJKsTkwvAZV6SSul1tKPcR9ok9xvSsEYqttK2Iby-b5SuoRgmm+t3KGa1Y2zhnqUB2ksDKHacR4gCu1pSO+kB9OX1KzkloZyTS2hkEoPLsAmOHnJcFFrMh3dLGLNJ2KugY7NG0ZbtIkGayEqQZDKMZBm4tLkGdMMlxp2AylBkktJo0eKEqtRkoSvdZ3tN1SUOPB8xrMin+kShF7UdX42pxJuS14kbxLukEaklwZs3juWlT2P-ab6kwAZlwzM+EgDPXsbFo8AZ97jTt5QDKeGdK08IZcAzIhksVOiGdRJAkEsNATbChjJjwOGM7SpGXTsOnTYIBGTofa+xoIzaa6-sIhGWO4thxurSL461-zfsYa0xEZizCxMxERykhltk5EZlrSnMk1ZNtAdiMrjpmTkeOlocId8dpDQTpHWThOmRVO6ydFUsLJsVS-WlfYPkyRg4xTJl6hhxkmODQ3g90wrET3SaOETZP34eG0tNpkbS4ckTdGo8HMk1yU+4yxViHjNJCfv2K-hZ-8b+H32JXGVQ4idxxCdbnGZtLaSj8Q4UZhnCnOnCMR4cQBDLipN2jywGp6MrAVdk7UZ9AjdRl3ZIIGYdVUax9n8ZHEbELNGYaomapb6ThHZ6NNFadRU8VpkHSuxm7NOCGR9nZLpgV91KlIDNtQXEMzLpUbiqRnnZLImZdk4qxKdCntHdyPyYRnQ9Ty7zSV9HQeItGfppXvx6XcCyH0DNtGTITMsx5dDVhGPQMkoAAkOJwf1TGBYsv0Qzr0wnAqgzIpfGVJPmSYR0Z1EDpReumqpLv0cNfT4uY8Z4akuTP66TXY1MpLNCDAhOQDsAUi4gTBM3TVWlAfHm6bxoT2GKiA2enPdMc5mbU3HpUtTeel6YX56R-zQXpIoTc+kt1OdqWrUtTyyERZQY2Kmp6Rj0+HAxYACamowmjSI9dDGpHBoFenXQk+6Rz0kOpEtSw6l2EESmY4ZZKZRPTUplK5PSmSL0zKZydT26km9LcoTD0jOp1ESHKRo1GkscbYnHpPtT3ukY9OtsZxUcup6vT6pmY0EamYeFZqZjB9Wpl1xPamYb0zqZbdTIemU9KuBunUsaCAUzJule1J9sbavSEJe5QzAmwoDA5st01M+NUzb+lNTNmmcUAeaZPV1Fpmnn2Wmd6Uh4RjdjaVpG9Jhmj1MysiB+TOMhxHzyfgdMyFxnoTjpmHeCLqSFAEupzNRVenY9LimVdwPHp23SCeknIKemXr0uYZBvTlS4fTJS2l9M+SyH+5-REnhOdYlb0-5CNvS2yLD1Id6VnFMepQwNHSFl+KnqeSM9C05ai56nL1KlSScIav8hAT3RlypMU-M0Mgfp07Sh+mztMDaD5DLoZeQT2XBp3l0QDAEthCguTSGnRjPIaU0xIppBqkcWmlNLxaUmMhYZGYz0mHKDKO6dU0q9pBfTP6kkmOL6ShI2uegeD1clSSKQ0c1zE4ZGwDQGk+DMisUR4-4S6jixAks3zKGT20ioZfbTKWlMzKdGdbMmBpxQyXlHMzIhaX30oPp7MyQ+mczLD6Y7kUkJvMzIwLi6O+qYsIu0EIsz5G5izJ3aRLM8YZDBJU+lylXT6fQ05MZp7SxGRpjOTyQrM36xBxiuGmnWOiQZSvHQZVK8z+mipPXtAyvKkcumdDhmOhLqaRYM-VJkyCd4Hm722GfiHXYZ28DiT7Kr2rGfPE2sZuDSPBkCWKw-I2M91xkXTotGgDNvccdvCAZcXTZbyvDJeGREMlKxFlpEBm-Z1iGcS-acZpzSWDqJDIwGcAEj3xXkcu5G+dMUmV40tPS5kyMzGkDOzoXkMygZdJszOHmzM5wbuEhphS88PqkrDKSYj70y7CQszggluzM4GQk0tmZ2I5B+kGAmH6ac0UfpC7SiomOSGyacQ00+pM-TdHpz9LGGQv0lPpkwyV+lyzKwGUnMhFwKczH6mpDIBMWt08wZoNiGmnJ5yE3qnnZ7udcz3+mDC29zh3gSZpHXCtFEHUMicQM03hpuczoJEEWJO8cjMJzeIhQXN7a2KGfomUhmhgLjuMH0f3+jhlIzuZPcyWxmUVLbGUuksyBK6SwdHQDO6KdPZKuR5EMiBHSixsaWJM2eZ+lT0BnHpOSGYS0h7RckzSrEeNP3ccwIn1B2QzFP65DJzMUITfOhz1SX17us13nun4s1RDXTbZlNdIvmQ7M+oZrAzNZ43zJCGJcEsdpjQyP0aPzLL5K0Mn2Z-AydrjvzPwaU6uJR4Q0yDDRDDPC8du0o3ou7TpBmL9Ooacv0s1A8gyKmkb9KgWfLMv0pmYzdZm3tLLmdS08pxtLSnzFQmLxPi009BZkfNG5lXRyoWYAgmhZQ1d25kvPy7mW1g1ex1wzgRlcswWqUEMwDJIQy+JmlLIEmfwsyUWgiyGUZSDUGmXjUYDkSrT-hkJDNCmflom+xi4y-HJDTwr-ljg5K2YI8U3F5l03GdR0pypp8jXVQUFFdiYeOEtaHPoMRmd-1WnmeMnv+3HSXHaOtLV4awKYf+3Ed-MkO3UCyUgEh8ZFIynxnidMKIc-NN8Z7F86RlWR2czDY4VxZDSz3FmJZJBwSBMozpWVTiHFveGE3sfCSL6NHgEVoA7HRlvNk0zpvlSxrKrZOLrs-w1CZcoyd-6ScNO0S--AtphEzyBG6X0caRS-DUZ4CzvOnyTLXmaBQxl+yxDGTz5NU+0fAI-z+P5cTOGKOOxSmJMa0Z3ODdJl84P0mftyOmZdOT2dHeILdGY7Mj0Zt9IvRlezLsWS-MrmZ6ExBBmtTAIkEVM3QG5WBSplz0A8WWfU-JpGLTAFm+LOAWQmMqYZLkyZhkhLJz6V1QtQZylcZPA39O3fjug9GxTX88MS4n2XFkksl0JBtlUlnO80AaW6fXWx0P8-Q4MLLf8W6YkDpAOiF0mcTPbGYY0zsZjwzylmrVPnXiPMo+xrFS1D6FTNOVKys0Lg7Kyb6BNLPcIbOMy6m84yjKkWGKK0TZ0krRbfDoRnlaIGWd3wyFRH9j7vETdHrDvMkvpKMIA+SgocLHVqx07yp+k9dFLFuIdAXiM9Ih14zBMm3jLgcZ1kkTpj4yxOm9ZJQcZJ09fh74yfsGfjMUmHaslIsDqzkwBOrOvwLg4oa2c2iBVHg4OyqYiPHDwBWRI1mIEgWWRG0jbRtDixRlIX0E4ZlUqUZvyyZRn-LJwmfKMjhxebTCbygrJVGUW0s5p+VjF5knpPbkQmY3AZwk4aJn6jMkcfRMigBp7i3KIGqKcvpyMkdBoHSrlHeuJKWRasspZilSJWmDYNlafs04SZU8zkBm2NL2qbKovhxC8yJFnqkP4qbQIyiZN2TqJn3NPuyV6GN9WKkyKuntGPUmQgubvxWkydFkmLPxWaWYzRxnN959EDdjxiaLsMuYgUDQcn6lKMmRthWIo1OjvFiOTNGiM5M4bppXjKmCDdOnkJhs+UJPkzyJ5J5IWCAFM-6ZRYiQpl4dMCiFVzKYweNTlwgE1MumUTU2qZntTbpmuUC16Xz0nXpCtTienIzNWmajM9aZZ3Tupni9M+AvlMn8250yDpCn+KYcMXdcsJOdSXun8M3I2ej06nhh9lIZlwLMw0Rr0hqZrGykpnsbIbqV0AEHpr0zGamK+zRmXZdDGZThkVgH-QAxwCbYGMg0mBJ4gOsDUptkY0aZ8vTxpn+KMjcrj-VdGnPT1unMbK26RRAHbp-YI9ukcbOema-Uh2pWriTum8bIh6bIUraZ7tS+pm7TIm6TbYwIxL0JZNn2BJCrIyMi6ZQdSvumMbJjPipsuaZamympkabO0+EjMw7p8wybuL6bKh6oZsql6xmz9Z6kbMFqRVM+zZslRQZlSQHBmck0LHpSmy5elpbLumRlshaZWWy3tC+bK36fHUvLpidSgtkU9KK2a79FrG3dTP9H-NG-0VR7dSAefj7enqUkd6bVzcepFspYUmk4Hd6b1Az3pSOjXZkUrJJWdIGF2ZEcS75m99NxCdZcGlZPoz7FntDP1yEkIutGmcT+ZmpP0FmRGM+VAYgyzSERzO8WVHMoBZEwyBVmgLKFWdAslMZZ7SuNlirNVmcTQ4HSGPt+2l-0KiWX96VaOGuTK+k-9N-aSsrbJZZE9cll6aQA2RMfLtpNoybZl2jLgaQ6My+ZzMzA+mbbIlSdts7fx6DTPZlPzI5mXSs32ZhPCnFkZNM-mXVEjtoogz-dFxuWfLgAsnxZcYy-FmxzMZtPHM2XJmoz3tnJzNFWW-U77Z6czcFmm8yOMTHnQhZJ-TiFlnflIWbdMIuZOmdmV7YLPbUUXuPFhz-tq5mJLKZaRMg2Fhqqzr+nqrOx4brY5lsCeSJ466rKisfqsj0x+6zAhkg6P4mXRUvsZ48z5rrnrJgaql0icBokyZ5m3rMe3sRMw6ppEzzk5Gk3Jwa+swrp76ziuki8Te0a35c9eJAzNkloTJQvnvM3MxdVjqunSpNoGXV0+mZpKy2+nVDKvmZ9ZMxZ89SX947bK4Gbjs2xZB2yCdkOLMdyDceAOZfWRhBktWLLniQ08OZCfSYxm8rLp2fysmWZiYzXtks7IgWVe5UJZefSs+nhlPLmQgs5lpH+9kFnOb1QWVP9R+hoEVMFl4EGwWcCwi5xrRNULGQB20GQLsm3m++Su+jN7IoWUu3eMprgzW5m+aP-6QB06HZeqy2JlzVL12cUsg3ZFSyjdk8LOS0QofY3Z6VjXO41LPc7sIs63ZK2z9qn3rJnWY+s062wfiZFk6jKXWR+s2iZAKi2zG7zNUWdy-EHe3zTbDgY7PzIcBs50ZrfTz5nwNKj2Wjs-giseziVnuzKaGZO0-bZMLTfRkp6y4iYyslvJk4ozNn0YAs2cbgKzZzbVQvG5NPj6dys0YZtOyOQn07JAWYEssBZ3WzWdmQLPZ2dv0znZdnUsnH-bKbidKs9EO9TTG9kSQVyLoOIOXZ-ajK5mK7Jt3sOor9pnLSq+nT7L-aZDsuvp3gy4g75LPkQTcM1Zp+GSpbxHrO4Wd2MmDplqyx5k77ODMXvs2uRJmz7WgsGHgOazgRA5frNdqlH7Jy0W6s2bBbSyFxkyd3jcSUfPypUIzIVTkdP1AYdk48c79iPEpWZNf1qLYEUQv3hVjzdRAZpqw6K1pz5EQHG2tLcyeioh1pkDjlllD-yJGa60okepIya3HbLNewd60vNZMmSDlljaMGya24mMuMByghrkoEUOU4QZQ5DITQnZqdMmyRp0x6eiMsYJlwFBsOZDg+w57yyk2lXFm6WRWXNHBA6yE3HatIBWcVU8VRuOClRkTrO0vqqMqPJkxDoVl4HOkWXCrK-ZmQT3dkp6Q1uJY4xyiG6yRhKeOIPgpis-9ZRoZIkjN9IR2V-swFpeszVtnGLM-2dVfAA5-vSWZlUrKT2ZvZMA5h2y-Rn7RADGZnskcu4xZwiBibNtGHY4BmgFOyoxkF7PFmao3TA5JezGjZlNPL2TCs2YZuWyUZnq2NVyREsm9p2Yzolm97Ol2UFCBVZeCj5dl1OIokXlQI22LBzm5nHDI4OZxgtg5OSyLhndzL4OQag1ScMXT7hlDzIaapIcvexyiczdkgX0vWescno8mxyU0DbHLp8Lsc9ipYLlsMko6Io2YastpW6rSCmEEyxQmSUcxiZwvojDkv2JMOb4daw+M08dxkmJiYIrSaFnkOzo4prkZMcOUpJZw5KVlXDn2tI8yay4wSh3Wj1llv-CzWQEcxBxQRzJJmAOIHLkcs0ohJayxKoibKdklscqaaEehMTzr-3ZGc+sqy4jjU6iFpHK6Yeik8O4wr1RbBZZJyOV2s5Np4oz+VGSjJWtk-wwdZJJz+aaArIVGQWAkYhznSwVnI6IOqaKcv9xOoSndlNHzSGbc0t3ZmQyfOHIrIKjgInbGezEzt1noQxcvtJU5fZ4HTYumnrO+cvCc3rCUZzpQGInL4-lbsqqRahzbdludJImSTgx3Z5EzZJlNHKomdfs1o5mxkrEEpXxUWTFQ3uh7bSBjmV+O0WZaPXRZDAz9FlgnJ2Di1WIzJh45Cmg8+NDyVr6Woxw5iMNlUhO8mXq4HDZCPA8Nl2z2rvmR7IjZR10XE5RbJY0rFsnoJm7xwplQOEimaf4lbpe-TpMHxTKrqfdMkmpbWzEAgdbJUGQMPSiyBWyRimhbL-vhzUnhmocgMQAZ1Ey6Cj017pY5ygRnPTAI0XOcpMRMMyEpktbIemSucxEoa5zlZlOK03Ob1ssXp3YMLonhbN-UglsjcA4AIECB+uRe9gDMwUxH9TKpkObJdYemeaaZZKDfum3nPx6dr0wnpS0yctlC9O42YufLc5+5SdzkNiMl6ajU4xUdPToz4-dMZ6a0s66ECWy6NlJbKumRQch6ZbmylzkS1IfORXoz80nWyNzmBbLtMBtMkLZ-Wz2HYrAKj6TMIkc5PNEzzknTM5OMr01MJ8UUXNkkwKa2Sxs2C5bGz4LmIzK02YQcrrZKQzysSoXIemlD00QGZvSPb71TII2aNsiJev+i7ekUjkP9NnuUmZI8wXeknzMpmdmslERy2zaZkzHPR2ewMrHZq9S9Fl1Kzx2d7M1PZR2zAmg8zNO2d0M6YR50yY+k-zOn6agc2fpPKyMDm1yPjGaXswVZ7pTU5nhLMVmdXssJ+goS1Zkk0Irxpj7RWxiPDKIBvKGB2WMco4ZfPcZmlUXy4OecM+vpssTz4CISKA2RWckDZiOy9JngbNL6Y6MiY5Tszqr4WXLW2UAchOJ8xz-2SLHPsucscmcQ-sznLl5BKDmdnEjy5KBzRZkHHMjmUccvy5WBzntk4HPOOQ0cz0pYVzx4G3HKbUdzsq5B3x8jqFH9KH2XnMvQZOuSrAGX9LUEGqs1YZ9ezZVlF4JSGkWMl-ptcy29lvtM+OSQoqsZcGiwdmGzNUkWcMufZwJy8llLNP4OYUsgIZK+yaKmG7KSsTCcjapZJTcBEiHLlaQc07apCZyG5HiTLQGbEJM-Z6MiZU75dJd2ekMz05l1SuDozYy3mbYgl0o47j-dmP7OcQTy-Es5tzVXRkt6InkazM7-ZKOyjFkWLPD2Rtsiq5pVzKVnyVm4Gd6Muq52e5X5kMrmJ2aOzWqJhDSRBntXLj6Z1ctA5kgyi9nHHKe2QFcl7ZQVzE5nDXKkuZe0iK541ze9kexn6aSTnHOZs1ynvj5zJJyXJUawZIwsrSniNLWuff06FhcSyZ3Di3JzCDFM49BLiReZHPmOcGUdcqfZ2hlh87GzN4OTwczKRLCy-BkrNKKWWGcyE5EZz4uliHMS6S+4q1ZGf8PrmSs0nGUD8H65OJyYZ5JDKfWYDcrUZl+zszktHK9OX9vTaRAO9KmF+NP3maaPfP2SNzfmkGXJ0mQVcglZRVyZXaY3Nn+GP5MFpllzx2nqfxAObZc2lZJNz6VkJTG5yWscqXprlztBFYgD-OV0AAC5V2yw5niDK6ufdsnq5k2j-LmnHNlmYNcmS5leyxm4jXIFCa-qJYZPzCf9mrXJiWcbkuW5M1Fn+m-EVf6QSfAdRdEj9hk-HI1uTWMrW5dYz0rnnXMyuSbMrsBhtyBDnG3LFaSXIniZZqyT1mL3LPWdbcp5RcZzwZZOIFzuSmgKRI-5ymCSUqMP2Sc0r5RLSzcTl9zII6cZUpcZPqyZ3FCNTXGVbXDcZQayzDk2H1ZQuSbFIE7jAFdjk-TgmY5ku5OzmTaslFuPqybiMxrJkjFoHEfS35OVapQU5ycEkHEz-2cPoFbWkZkpygwGG2B-OXnc3e5Bdz97mATLSqckc7txqRy2or+HTwsW-cz9YmWTIGTwjPrWQjgkzpPlTiTnmdJ+WcUfFNpK2DcJmcOPHWaMQ+05NUiT9lnZIAEZ509m5C6zzqkZDLBuZlyDo5uss0VkcAPC6UMfbFKtMxcVklGIGEZHskq5WNz1tltwCf2PHcyq598yJ2l7bJTuSnstO5hOyH+Sx-CzuZvcgxgR5zO6h7HOGGV4s-GsvlyK7l9XJZuQNctm5FeyObmfbI52dzczJxFLTDFl17PbuVQchXZ+1zNhmKrPeOWWMmg5FYyvjlNzOHuS3M0e5aTTx7kNjIuuZFooVpUXS8Tn9zLuGYPMs25w8ynrlmNMEmdaswcZYbiDzkUwAJBFxge25+B0bdnenTEWeOc0R211NtDnhyLNOcUcw7RN9z-Vn9LP1aaYcrcZNHTsrZ1l3xZgUkixYNlJplk-3NPGX-cnEZyazAHl0bAl-jRfDNZYmT4HGetMCOZSM39xqDjYHlkcPpGQg8sPwo4z0VSqdKqIRg8hCcWDzj+Ei5AASBNKOp5lWj4JkX9kQmfzcvCc+CdIRkWdLmclZ08EZV9zZRnDrKtOaOsj-h9Dy7TmTrNc6RCs9zpDuyiz5k4LdOcDcj05OZzvblaqNAATqo1FZ-pywulttIyvs2Mme5N1yqKnGrM4WUY030xFtyYBlEEw32RY0qIZMhzQzGVSO+uaIs3DpztzZ1mSLPnWSvMr5KYAjZP6IrM3Ab404OBlXSsVmY5y26KI8sY+oGyNHFnawg2XbE-x8xuQXrjh5Ii9tcI7TkSGy7Jk1pIcmXTENpJ4Wg+ukjdOPfg6STyZvZypdHqeMTycyY4jZlztALlkbLR6XFsknUVGzcamLdPxqdFMiC5avSoLnCXPc2VTMn7pj0z1YEWIG02ceIgLZUk05LmebXQuf-kuiJzoikiCbGBGQASCMr4IJATzkybOFeTk8sJe1UyGNnXTIWmRRcu85y5zxLnKvMVqZzc47pGry3znG9IE2YAUr85m7wAqBB1VZWbyifaZQryDakivNbKo5sqTZsUyK6l2vNEuepsx15Ah9nXlWPP82Vvo185jFy+NmbTJYueCknaZv6kApkSgiAufRoo6ZoFyIyREXKleVNMmV5ZkjoLmLnPteVRc2N5QPSnzl5bIymSm84LZAJSFLm5GMwudKc5oJpryYz74XNPuQGKJXpxdSVek-uFLebbI8t5m3TKLme1OouaEnVV5ibzBDJf8U1eerU9N57SolLlJ+JxmfjUNS51LcNLnCcCJmVNskmZTvTZtm+cwpme5YRbZX+iTLlErLMuf-suoZUjyqrlr1OTucns4m5Q-xSbkW4hO2cK7JlZpWzwrJmLN4gR1c-PZ9NzC9lGPOGySY8qu5ZezzHk17MWGSKshN5qgziDmWYGJMd6E26hrziMbl3HOWGa3c5Mpfxz-Hk71J1ufrcye56VDoUlw7JKGajctcCEjzUdlrbPR2dMcnvp2Ozqrk2LIWObwMpY5EByDcRLMjH6W28rOJk-TOVl-zOp2T5ch7ZfKzmbn-vMCuce09h5IHyrjnIXOeoWNcrnZvNy+srcNO1xvzsoZp5xiSFmw+JimtpnJleo6IJdm-eTMGWHzJx5HxylgavHL7UdDY5VZR5MldmlzLoWarszJZhnTAnm2WL1QcE8hfZruil9nRdOuUfdctfZj1zt9mwnNT-iC83hZEdCbVkn62vWSIszJ5M4DHTkPrPqObXc2FZsiyuHmeNIxeRDciyZ28zfdlkDIxdgGgwPZXzT6rHl9FD2fu8ys5RLyE0pR3N-qfh8vG50jy4ZxkrPGORe8hR5i8BCbmgHIo+fVcqj5FuIM9nNXMDmfoI4OZZ2FN2n6PLu2YY81j5xez2PlpnWruYB8oa5lxykLlfbJseY8chrZ2Cj8xkpP3IWTmEVvZRLDNPnib072cTQbvZq6CM5lgSJE+T+hQW54ny7N6SfK-yY5vMfZfXydPn1jINmf8cjRpunzFvEZ8LdcZdcq4Z11zcnmCHIJOTVPZ4Zy1TzVlhDNg6bZ8565+xTbt4wvI+UY7czz5p+zvPlSLN8+c0c84GWnDHmlKLIHkf7cj5pkXyqBkaLLdZm+8sPZaXyOUB4fJjuXzSM95cjzUvmXvPR5mR82q5+XzVHlp7ItxJ0Mkr59DRRXB+vNrsl3smm5N2yA9FfvMOOTaQpm5MczsDmjwCCWcKs0K5LryVZntfKB2aQc+2ZDjynjnOV2oOQUNNT5JYyRuGMHM+Odp8jlpMeTwdmnDI2+Z4Mqe5xhCQTlXXJrOVxSSz53EyHrlQdIc+Zvs03Za9ygMm23K+vpspP0Y-rzqIaYdJ0qe58mcZJ9y5NnhPPPuV6sojpwqjDnldHLOlOSc2EZKzye+HmHNDWYjEg9oKUcx1o1jTa6UeM7+5J4z2Ome1046fMsi8ZiyyPDmdPLY-KssrJZ2HCSrqdlz6ecKcgZ5YCchnnz-034Yv-INplTA0fnF7gx+eNk9B5wEyUjnJH1QTkl0C35DER8jzW-NWeZEpIdxvHDknZfLPqSpQ8wp5ehys2lHPLKOUCsiVRZ2jlRnVHKnWfPMh75uXSfPkcPLNJmi8nHRgXz3tGrEONGV9oqABN0VzRmI3LdZn6lOgZ8XyI7lgbJJecVclL5UjzCPnnvIrPlZcoJp17zyPk2c14QPe83kmqxzkfndBErGIa8zKZ6uA9HmeLOq+Xf42r5+Pz0mH+LNdKXQ05nZFxyePmtfOseU3cuD5LdzYPlS3MceRXMqRpOJ9ZdluPIYOdf8ypxbPzWDkc-JOub3bZK5RnzseJ8-J2+T88gpZ+3y57lcTIXuaL83iZy9ygAXRnKl+W+4je5S-9eJhL-IrkCv8zE5ilJsTn3fO7eWwsiPs+TyH74ZtL+WRack0Z7HSDfkQj0sPsb8p+5TGT3qxjrGwYSiWP3ZrJzEjqGkS9rv-ctp5aRCIDhu-N3vG6AzNZ94yIHkinMGeQWs8lRRazg-mYOKz-qHYGAFcGhhcBTPKLiSMo+c0apyonbx-O38mi1UgFFWSdnnWRxIeUhMz5Z5Dz9DmyAtmitKMop5+hzSjkITKL+RUckv5VRzLtFETJTOfbstM5tzzXTnJ0KzOW+sp553Dy0Z4rELeec38-h5sdNBHnOX13WQasvuZEJyonkr3MjOeACypZMZzNEGQArS6dPMxM5JzSxFl-XMe+ci85qRnDzQbkBfIPcXjopi65XTWxH9kI7+YzwEOZtYThjlnzNGOa7Am1M+BQjoh1rAMKfjzR1RejcbJmS2iF2p+sNDZzLz2xFcvKMEU3PdyZN7JOXkdnLZeby877xQ5ye1REwNwuURo7i5h3gxXkLdI82ZK8yNMimzcDGpbKjeXDMuC5CMynXmcbN4+Tpsx2pemz3XmfTM9eXlMvc5s2Rq4BhyAJqXIYE+gO3h2OjPdNzee+-MvGwMyRakKbIHeVDMyN5otRmtnRvMy2dW83XpklzQPn0XLdeQ28vrZswLZN5H71XiZBRElgylAa5bCwxjGAr8rBZ7ojotk4yODeRa89weYbycGERvJmmUcCkS5QwKxLkjArjeWMCo-5U7yRAVTApuBe+c3KZTnJVMGPAveENm8zi5l7F2gX4aKLeb0C-YFnXzrznDvJ56ZW8sd5ZwKfNmIXLSmRMC9V5TtT4QUevI-Oaxc1t5bdR23lfAtHOea8885a+5e3lgzP7eQJclLZirzBgXdAuGBdTU7LZFwLxgVqvKTeQxcgQFXUy03l3ArKkcp6IbZKfi+lSrvIGgeNsoepk2zUqDTbNb+lsnOL534BD3kjbOPecD8GoZ18yR-kpsLH+Ql8h9+eohYWkNXIruE5cp95LeSX3kWzyn6R+8ku5OPzurl4-N6uScchr5AHyuPlhLPy6R9s4UFRByKflAzKiuX9s6n5LzjVkHxXLL6YlcwHZK3yGjav-LSubPsoJ56HzbYEqCncQa70yzhaQLGBm9S2YGal84f5EPysvkJ7NjcP305R5t7yRdAz-L+eHlhAEFEYxs9nJAvfebTcz953lz0Dmb-NdBfV89jMZxymvnV-MP+eSC4-5Any2GndNO5BcD3TOZvOzs5mD7Jm+boMub5jLjpdyi7Nk+RNmBmRpgzZJFKfKv+fYMv2sjPzZV52DMQWQ3M5g5X-TfHlIfI56ut8qMFEw9mFkJgv3BQL8xFJ4JzhfmAAus+WL8075x3zexngvOh0ZC8lAFGpN0ukO3LheRoc655xgLpaGu3OXmeEC2v5e7j0XnRAu8aZDcn3Z0Nz-Kn+oIoGT98g+ZKlEbTTI3PLOVbM7G5MjzYGmVDIQ+aD8hepRLEiPkcDLzBYXQiRoeXyp-kaZHTuU0Iv9MgYzSvnKePeOqv8rlZdYKGbk-vMNgpXc90FnHyM+kH-NJ+ZcClhp4Hyuvm0-JpaY-0uSoi3zwkj9fI1Cu3s5POw3yK+CzAj34hNcvpptjiCFkzXOHBRJ8oXZUnyyFkcQvVuVjw20R+nzsO7LxK2+V-8kJ5OuyYrGtjP0aQPMjsZ36TgAWvXLO+RIci75bwyZfkH7MCBagMp254izQgXr9K-Bd5HH8F9fyacGKLN0TF0dcgZNViwIVB3K6DioKUO5S4S8Vm9-OJeW1Y7WZSEKrmooQsNBVbRY0FY8iJ-mw-OwhY4AEsFTQjM7nz-NtUrgycBwPR5IFAfAsj+Yx8ry5-8yWPnl3N-eW6C5sFjXzPQV0QoEcUrMut5o1z8+mBnSp+fY8i-5LELYllsQtsSEuC3u5Owzklla6yf+b8clK5v-TbzZnXPjBXrcw8Fu3zBfmeFlPBRB00AFBfDYnmjzMMhUJMyeZeNNYISJQutcFQ8FKFI3z4AXjYQvsRJMpnpGvz2lk6HIwBeac4p5pJzmKK4AtTcfgC4NZJvyvi6CHU+wLBsjYifQIjeqicgoBaAxcfh4NMGsl0AqAec60riOnvzhzDhVMX4b5VNgFAfyOAVoOJBltwCqU5pKBngUdwiShZckWaFFfAa1nqZMweXH84-hcThU1iAaC2apxpfpEPkMtAXGdIUBWQ8rCZ6kMaqlFHLz+dhMy05hfzrTke13wmWkpC55BgKrnmpnO3+Ww8ix5NfybIVjVKiBRNU18u2qiuj52Ao+eT0cxScfRzEgUaq1+nN38-K5Ixz0wWeuMzBUP88H5c9JiPmhQt5YNSswsFcPy73m4QqVERo8uKFRaRFgVVEGWBblAVYFchhoqDswsq+Wv80u5NXysoWUQr-edRC1m5+ULmvntgramW18k-5ZUK7HmIQpp+XiC5mR3XzkuJ1Qp2uQN8-u5owNmoWbgtahZz8xDRICC9wVIFxM+drsxfZe6yLPkHrNX2W9cmz5N4K-0lwnK8Be9cvwFhjy10jywt2gIrClfACsp0nkMHVnmcfcpaFBFyb3Ga-LBGZfcszpGgKtoWXFh2hYGsqjpjlTwjqzjUE-Bck6+eSuwqTmxrOtAQW4u6WrmTyrZcnPl4TPwitxPWiNlniZLDriFk6f+5I9AZbsKS+hRxfeB5C-zj8CHnM0Ht6oeAgbITBkxCAuVOW7cwIIYgKZsmNrMCJB50NJungpy4W3LOeVgacvI5JHTe1kdrMncfs8zOF+fzsYWIwpOecCsxdxpfz9AXgrNLAV58qv5T3yKYWrzLr+X50pSZOO9j3FWOOzhcs6LdZLMLvnnT3N-+ZgTW4ZQhy6vGW3KXuXpCq8F53yg4UMVInmc58goOSvypxkq-LnmchHIwFpMKLskAeJfWR7ciwFXtyrAX8z1iBVi81SZbYjcXn-lzmzPDs7yFXMLqznHgtrOZaSaDZhKTYDYA1IsmZjvDrp86sUVqNlHRWXTvWHJAviLgS0ZM2aoslY1cZCL39bqlNOqBP8GE67ZDu4ZK5EpednkNhF5kyyyZsAMYbgXcRjaWdAfISzwwtlAp8L6pxAwyEVmTPIRYJ+Dr6Cnx7eQg1PXGEOYrZhCVzPFDPbHESUinCvKWiKiQD28nESSkCVs5miLVzno1F3hosbfdu7vjDsSmfG9NOZ8dCFJK07EXUKDs+JS4yUxn8Mffzfwzs6p4obL5mVhQjrniA0sXffb+FEXxPKnG+j-hqiTaxFsodP7BW7TNKXyk-0I-sT8cmBxOxycHEv2J5-SdQzo1IHJJu81UF27yZtlkzNvoPNs6MA2oLe6mUhFMufqC5ABOYLR-mJ3JNBUGSZ+Z8PyHLm-QMfeT7oim+LLBFECKwD8ANe3dM5bMAOkUh2MjOCgQIyaFMBjAlPeIJIT0Cfj5M5yfzlqCLShXTcsiF37yGwXGPJyhTQ0j0FtELwrnGwsKhQ3c14xteyTYVZjJiuSGCoFpO0chPl4LKmuTcgmsaVSMOEanIqqRiLcupG3bgGkafnS-abAs-oFD-t1rmWDJ74riHfTJtsLuIV7XLtosy41AegyN-qE1QoVuGMjTMA1yTZsT73gdyTARJ3JhkzGEXbNBMmVM4bhG4AhKEUK4Cs8RYUm86w3RD0kvvG96EiEh453Pz2DnIfJr6YCcqHZgCSJeHx7NTYZ7Heb5kPk6xpjIwbCdy41bp48QZNGkEO14Wgku5G8UlebBS-HAPsK4nqJKmi+onTn2wScNs5iyQaSDikioKZKboQmZJ4-x5KK0JJD4R4Uvcplhj7on-blh2KwioRF6aCvBHmdAUKX8UzApbTgmEUyovFVIIixRF8nsuEV9OBhKROU8KxB7Dc5E-h1Ceb3MjSFRqyOFluFKBecesv+FPYyAEXi-IheQOMqF58GSTIWwvIgRcECqFylkL+PmlQp3cd+CqmF8iydDFq+n6OYTwRvx2HyWfHq8XlKYQi31O7uRWMlaosERU2crxGXgxwVEobMZeRd0IlJWnjKMCwHA6cJS8+UoXZC-8QcIshRVtecRFPZjiYan7H86HDjPJi7jipUW72nsqN+oSRFZMA54YyIpa6Yg+BfyNygXEX5As66Z1UutYLayqGKOTLXhkOYZ7YdF1Xix9ngURXGikDsMXx7eRDooE-Mhs+yZHKjzQTtbIsRbZ8EXhL1AD4YFQnFWQp8XxFBnjnEX0x2uAVYizxFivYVPhjcyFhY7kX02WXBd0Wcey-hqEiov04SKrEWrosdoG4+WJFrvQMvi5IoJyckionJuOTRmlhxNqmDgQLJFyPAdLk7vLyRezuApFYHAhTkQ5BpmSe8spF7eiKkVGgqqRT5C9txEULzQWFfOnsuJU9Jpo7NPoatIq1eN0i98FWVAsMUqUOR6X0i3vk8sLRhHR9L5ctEisTZtoLLtkkQqY+V3XGnZsyLsoVNgoWRTRChOZXoKYFls7IYheT8lZFJBzTYXn-PuMXFc-uGgkL9kU87I2eW4-Y5F1SMzkViYrKaCPs55FVyLXEg3Itq-utcxT5tTSrYXSDE6Rq8ipVZ9sLg4xy8IqmvgQfrhXfQiIDjIyBRXGUyWsoKKeyLgosg2TqECf4PhxJei5oorRdcki86cKKrJlWfFFRQtE5FF4BJUUWVvkDBZ0-UHZmtztwVGzKUhcB0oHsQCSVJ5fcLugsLsgPG5KKPvBUSGyiR2HZBa9noGUVmKmeRg-4rrQzyMaolQ1z3qv2fOBJ2qCuUW28LlBSEVPlFmhDafGOos1KJ8UqQhUb0jBbkJJVRQwk1FGUKL-bg8RDzRYdjYVFI0BEUWBFNiKZVi6gp-aoasU5oqaofDjO6JVpZ1fFiop3KYRU3h2BdiDwUewtBOQQioX5fsKrPkBwovBSAC88FVtzhoUJPOdRTEM1z5h9yzIVIAoRef9chmG4qyEEWu7MsBdTCwNFzNJg0Vouli+YD41MF4jz0bmkvJDybeGEGpVMRs8gIRDHRSy-BNFVCTRdilFhTRXOi2pk9CLhPHR71GuIEUkjeuqLaYhy+L72EudCeoj2KAalVopy1nhOWtFt2h60WpvKW+kuisl5DKTWumtoureifDDtFVCKu0WIbHexRd0PWJBiLVPjEmGIRcAME6FGYTD0UIbMbvoUCs7hxQLUNnmxATzjfU+xFP8R-4Z3ovTGSFcnWYaOKuyiboprKWRYNnFhXNAkX-w33Rcx1GL4HOLHLkPwzPRbziiJF-OLrpZhIqHMIzihL4a6KV+KPoo6OAKkgO6QqSUkUWlIK+N+ihxgv6KKUr-opfRc7gfS5XkLdvALbIVeWBi3UFvMLY7kl0JtSoAcoXFF2KlHk3vLFhcWCiWF3CTybn4zBaRbCgNpFsGYhJwunNZ6b9DDn+KVSCMX2GiIxSEEji5MfSyMUpoAoxUwMKjF6ULmPn1gs1haEJKiFuULFkXMYqA+WnMhXJRULrjneoo2RbY8rZFZBzYrngGLDBVaEgMp3rx+9n9g1ExeJisvFJyLJMXwBwWuco9epGsmLR35+dXvab8igsZZsZVMUABjeRfI0xqFlBUvkWJTR0xQ+0ww2+mLAUXXGOW+dvHEzFlrQzMWI4u4ylZig3oo6L5UVPYvsxbf0RzFR0BmsWdTz++JHk6MxaKLIPlF9MQ+c7CmMF9oi4wUf-IgIg-FbJRKbCzeHpRLCxQ97CLFsshvzGSaPV4cQQ6X+dKKo47xYuFsIlixIwzKLc4CxxyU0Qbw3qJqv8beHHP1lMf6kfLFifD52ES-J4WpaYy8+y+KIKl4lJBidmiglYbaTREVHSNx+m1ipQpMBKXjwVpPqfDpk-VFs5SekliuJUhaZ86x+LgLzUVgDMtRUBHHSFv8LAy4zYoWxaNCpbF94KXPlfXNu+c+CtX5FkLz4XrIuA+dZCq+FtkKb4UbzJRGcd0LSUEBLjsWpWjf2YO1UoZsEL0vmRoqLQeuEil5sBKBEWz4vBxZWQ+XxkhKxPErSOESaDFBhFcECYwFbHlsxU8MSfRfFch4YcfG4RUtYsva3BKrKT1YpVNomLGl5IqKa0V6ophxdoSKRF4Lgm0X973TGuZMmfFiiKJ9Fc4vpxeji03gaiK4tgaIub9njit3A+Hx6znCSUbOeGCzxQRiKRYkLiIw0guinFp7hKMlGfwyZxcFcoG5G6LHEXO7DcJe2irtQbiLNLE6rk3ol4ioHZPiLkiUziFPRd+AMXFe6KdEo5EoToaTizIlo2B4iVvbOSOG+i80pH6LRhoBxLb+gri9L4pvjZKgZIrckFri7S5Q-xdLl64rm2ZqCwXARSL5QWm4t-2QR87KhR94rcX5ErwRTZcu3FkULYyCO4t-xPO05xZ6GK3cWYYp9xeCE8GG7GiZoWgCH6RSbYQZFN6Mj6k-KVDxYHire5G8B3Ln2gprBY6C6ZFuPz2QmNgoJ+f1con5uBySoWZ4tTxWsim45PqKuMXZ4uDBbxivPF-GK8CpCQsOMcJipBhpeKK8USYrYRhcilTFteK1HripKUxVVCju5fyL2vxMdPqhWgswb5Eitaz7L017xU3inr5A+L3QDzt2HxapOUfFGlhx8XXYqcWtCi+9qNmLHsbu5NYoIvikewzmKV8VuMjXxZCs656iISKfI54rdhZWnNb5fmKNdmnD3F4cfiyXhQ0T0CHn4vTwZfis5Gk3Susg5RMgSSAfaAgd80ubAzRTfxSGAD-F6WLlNGiuPlcY1vDA+rLZACUHKMUISASzF6JWLY+FlYus8RVioYp-xT-ybefW5Ht1inLa4BK6SUxJJgKSaS8a+zCLoYpguJQxu98LwRGBLcKkGorBSTgSmdJ-PyeoUTYr6hVNikX582KyCVHfLtRQZCwBFzFTgEWJPKjoQECt1FSZz7GnEwugRQI45gl7xKXiVnVL9RXIs38F9z4XtjqEvQ0XwiceMCHQ+CWswqAbtZwlG54aKr3npAryoSMU0Y6XTD7NI0kqqKNgCV+x2OKEVGfYpUJd9iwXYWaKjCV1Ys0JRIOf7FehKrCUGEoR1JZikB45aLusXddWdicbo6Ak0OLNFCw4sbeYu0tIlJJLXAyBEp8+qHENtF9MdV4biJMCcN2ihXaJQKacWbw20RcSYHAJ8Tky0yI-AnRcSYKdFDAsZ0UMvI+xcsk8xF0RL5yXuIpXRbLi+9FTEK5yVrkutxQ-yF+wV8NiiUXoolxSLigUgUxKyZj+ItTYN+SwTyl6KLoVS4t-YDLi4DI1mIH0V1EriRdVzLZGiSLmiVwUqfRW0SzjIHRKf0Uqgr-RT0SgDFelz+iVnYoPecbipGA4GK9QXR7KgxQLCtCFJHzyyWvIiwhYhir82QpM5-nWgpxIa7i0JA7uLNiWdIpioLhi4MRfuKdiWEYpGQOMimPUoyKw8XNBLtBZMi2sFGUKY8UugrmRQxigJZjxKa7mN3K7BUw0sn5pLSXyXJyy+JRVCn4lP9Tgcqa5PG+WSvTQZU14xCgVIzBJeXimpGVeLe4GaYpUeuMjIF0ktycxlrDN0xc8is3GamL3Hmd3I74jIMAjaklR1hkwNBxJRMjHZsIKLJxFgovG+CfIprFHHwp8UTW27JXZi0AYHuSo4G0krqUi5igrsjJL3Ok6+McsFvin1Jq3ycUUQ7P3xWHI7qFw9VCUXmYNPxaAk0lFCJgRSWUorZLqnY6TRRbCM7GX2ifxbKSrxq8pKV4CKktcZhli7-FkICjn4rG3-xZ+QTUlupjgCVFYp6KWASwwpMVLlpItYvFRTR9JNJ-mxWjpdYpMJfmircpmaLrSXKouNJaqiizFnWLYCUUkrzRVFQ9slfZLAcXukqwJYCbcaJxqLNdlmfJ9heE8twF2kKHhlDQqoJdeCh1Ft4KnUU0EtARfHC7VE5fyoEVOnIuaXGYjPFrBLfUWUwozJXZChRZ01SiyUisG86AS8-5p0xLCrn9-N8gRCi8MS0BQKATYeHnanWSy0YDZK3sWzopxxfOi1slwzDW9qUvOcJWDi99Wex9p1gbUuLRXPoifFGP0QcU-VJkJeevCHFuhLLCWbUunJTYShtF0iKEcULkoC2kuSxZK3PjUcUxErByc2cs+IW5KqcWpotxxSESokARAwXtjZAqQSCeSocwk6LX9a2TIjWb2i3clURLTRD3ksqJaMoaolLGKUxnLw1XwVD8o0In5LaaXb+C2JWYYrIlBkUyiX+fDyJVRS9hYU-CKiXnotApb+S3akN6KL0Xy0uTxad7FolIcTEKWCpNtpakiguZpsYMKWa4qwpdrinCluuKOylAYoGJUbioy51MyRiWSPPNxfsvYKFRKLj0U24popaLCuYl43iEfnBnCtBU0i5ilIMMLXi9VC4pUcErEALWYWO48UqIBLsS-ilOdyziWkYuYIDTAcPFMSxI8VTIokpeRCujFWsL5kWyUvEAMT8molljzfQVgfP9Bb4ObjF-kLc8VaUvzxXsii2Ffez9KUuyUMpcZS0El4mKISWbNihJdZS-EldyLBLlzgob2c48u2ireKq5jt4tfafXMiQK3eK2NoRVE8pf3izN+g+K8SUctLeaISSqOExJL6UmT4qsvuGUDGl6ZiqSUOYs9yQpEQslZzcEqU3aKSpRii7ZF7-zowWckr46YZ8rKlY2KTJa5UtSiQKSvJRQpLzo7FUv4hVSiy5GFVK+XFxYpgSc-iplFyWKWUWggM-xSK4owh3SidLE8opfEp1SvyxhWKrqXFYr6pRKg6rFsVL40lSFN-KXaStdOv2L0aXE0v1bpS7BAlQs0oCVzlMkWkQykhl8aLpqUiYABxbjS6kGHpK2im7UtNmftS-AluuzfYX67OmxfpCm1F5BK+GXeAtDhRes8aF8ZywEVPgvdRfC8pglZMLraVA3N2xSDc-bFAaLwbni7B99KfSl1EvBLZqURdOe+epS3g5O6zW761VA1oF6nPVsNHj3lB0eOUKLTTMIJ3zcVPgTwDGcNr0SRMDAKpQCfWD2hEJkk9YfJx27jrHhM6BuAWa8YJ0qniOrWW5A20LxlrZRePFYgCbaMqUaqpZLRHSXjtHmKiEylrJwmTdQhtxGWEJ6oKwaASoafA4Qjh4CpS5ulEkTGcjyfX2wZ4ymJl1zpLa5Y4nyZXDhWx4DJQNwBVzApONh4TC+3jKg8h9rEiZeGUaJlduIplka5BGhqfAVJlF5gCYIX7K60NkyjLw9HTySXjQFWaIWtLxlKXQdDpeMqWvGK8NUoNTK6sVYdB99MEy9xluTKJoitMubgO0y2+4nTLFBkUA3xqM4g0KoMmZ8mWndHC1BAOXZl4niinRtglpAEUeKJl2I8cmU9tDyZU0ymDosRRaQC5Fh8Za3QJZl88AVmXzPDWZeqPQ04+NRQmXjtBOeKcyyPYbhypmUrUuKZUSU740ATLDmVmlEX2H8ytJJYgpymVcLAnqJ0VZ5leP1I6XZuV1SGYy-4oFjKcxBep2sZfwcuxlN90rfGdbFEgcdS+tOJ3ZVaAY-zpCORQMlla9YKWUKBxJZSTgSlllhpSWU0sqbtIyyqOotLKtkD0srZZWMgDllzLK6WVMsuGAiyy69InLLcQDcsv5Zbyy1llPLL2WV8spVqAKy1kYQrLqqSppDlZSWGBVlErKuWV4ZV85MrDIllUwDv8lBzW7KSi8JfFCqxlWWisslZROkfUsaDl74bucmemNSy8VlRrLVWXWsulZWKywVlKrLhWVSsoyZDKyw1l9rLjWWOsrGoTJcK1lXrKPWW2sr9Za6yh1lsrKnWXysodGIqygoM9vgHt6htA1Zf1Csfe2rLy5omsr1ZTFShBY7rKg2Wesp5yKaypzFzjQ02Vv+DdZeGy0NlSrKC2U2sudZXay9NlAbKQ2UlsrDZVlMCNlIrKP6GsTF9ZZWy-1lpbLA2V5suDZbmygkY+bKa2WFssjZc7kaNl6LRY2UBktpLsmy7Bl6UN9gYjssF+oKDBtlNNAMf5Zsv1ZTmy4tlzbLq2U8elrZS6yttlGbKO2Vnxi7ZSuyntldbLy2UtsqbZQt3adl27LixKrsrLZeuyitlm7Ky5Insu6AmeyggI-bLFEqDsp4ZX-uCdlV6ACsjEHU12KZsUdlU7LLWUzsrHOHOylNlENJf2U3stUPMey9tli7L92XLstPZUO0ByIV7K4YQgcrA-CJi8naEHKLCWTFRnxHByhgICHKSdSNsow5b+o1Vh9zjPEAPsu5iE+yu65L7KReDzsrHZTgUADl37KLWWlghw5eOy8jlgHKw0Iz7no5d2y71lYHKN2Uocs7ZeBytjlER11CYccsvZVxy28OAtzWATkOgRRd5FdDlQnLr2U8cp3ZVWyotlvHLrOn4cu4LoRy3SpMbLK76asvSia+yiwllHKpLhacuCpQuyhTlF7KD2XsXD05TNS0Z4UnL4OUycug5exy4DlVnLb2W7srXZUc8JhlQyJWOWycvrZcCS5DlhnL9OVoct5WvZyuTlvbKvOVbsrs5ZGVFoBdzjLggKrnTKCiYcRC4KJCWVxsqj1neyw9lRnKoOV+cqXZfJytzlkHK0uXWctS5QFy9LlSXLMuUpcoy5TlyrLlhXK92V5cqK5QVysrlpXLuOWccpt2WpysPRGnLz36V0KJOaqwoY+1HLJ2XMcvJZX+y89l1XLBOWBcuk5TVy3LlPXLjOUWcsw5cFyxYWxXLKuWOcqC5QNyiblQ3Ll2WIst3SCRyk25A8UmuVmRyYpq1y0zlDDKYLi4csN8Fhyn1lXXLW2Vzcvy5UccVzls3LpuW9csG5TH6CrlR3LyuUncoO5Ylym7lvaQFuVgwiW5fPc79Sq3Lv5Y40Q25YxymjlH7KWOX3cp25UWgYblfXLLOUzcuu5edy4Hll3L+uUXcrO5fVPbDlAPKRuVygj25QJyyHlz3LZQn1cri5Styqb5Q4KiFmZss25TJAArI5AoqWUI8pB5aNysHld3LkeW2cvJ5S5yknlUPKTnzg8uh5ZDy2HloPKYeUM8pZ5ajyssaj7L1OWY8sQBh9yyu2t55vuVfsva5X9yzrllPK6OW08uZ5WTy1nlFPKxuXw8rF5SuoyXlSPLZeX7cvl5abGVzlaPL5F5OqAa5ShovnloXK4Kl48p+5cLyh7lEPLkuUy8up5XLy5XlKPLTeU08tV5YTY0nlSvLzeUq8st5VTyi7l5rhyHqKMBYxjFyhue2vKneWO8qt5cdym3lMnKNeWxcqHZe9yhzlSbLDeVvsu25Yjy3blQfLOeXEcu55aHy+Nl4fKSYhtcqj5eZy+3lsfKBuXB8u95Tzy4llKfKDeVC8vT5TpyxXlWfLXeXx8sW5Yny59ldbEEuUmcsj5dpy-YpxPLt2U58vvdj7y-3lt3KPVD48o6xW6tGPlQPL5uUV8pe5VXy0jlNfKC+V18qL5Q3y7L6TfK4+V+GQ48J7ygllufKk+XxctH5b3yoagVXKTeUB8ot5X7yl3lTPK2eVS8p35Wby6XlgfLs+Xt-xvpsPMPolPJKm4FmYjP5d7SsBp6rKh+XLct55cvyzPlffKN+W+8sP5Zvy9-lb-L9+VH8s-5RwvCcq7fKnuUn8uL5tfy1SFu-Sr+WDAzwpXLBO-lGPLF+VY8v85Wvyxnl1vKP+Xf8uQFUgKr-laAqABVTcpTJXUtTAVpZ9v+JYnBAFaZ8xjCBAqIBXn8ocEtAKvrqETyv4Wi8ud5eLy23l-3L6BWqjUQ1N19Md6UMLjeWICtf5X-yv+YXAqWhi4CrF4clXEgVJFxWWwh8ur5Q++NPlE-KReVT8q35XQK6flFAqFF5t8qN0F3y9z4JfLd+UO8t-5b13IZYA-L0eWUCoUFS1oJQV5rKieUMstoFS3eALh-4NIuU-IOJoIQKiq8cgqteV58q1ZU-yunle-KMBXb8ucFTIK6QVfzJTuWqCrL5SgKz5xLuM+BURTiTslYKk1Fl-LC6BBCrqwjYKtdwVArDvluCvUFTEKnwV-grAeWr8qwFezy1wVHgqJeWqCs+MT-yjnltpVhlBhCov5WAK0IVpAqb+V8gIiFbWrXQVaQrGBVSCtiFRUK4wVm7MIbw80EqZaWU9lRRhtaOU1CvcFdBY+3lmQrUBVpcpbKafyooVwgqF+WiCvSHvoK99l7AqUhWcCpcFT0KrQVmvLIhXlCtoNuPy-TlKgqD+XxCqo5mW4FvlAoi5hWfsrNZaMKxIVngrA1FaXHUoOYKjI2-5Lb7jFCt0ZR3OAxuC+LouVp-ECFf0KoYYIgrh+W38sWcbPyu4VcIIHhUP8rGxby-W4VQgr7hWDCseFSUK54VMdA8hWWcle5QACp4VQjzvhWnCojqu8Kt7lAIrwMGFCp+FW8Kv4VHwqXCzqUFGWJCK9sp0IrkRWwivOFfCK3IVrwrY7AwirBFXCK-54GIqalBnCrQ-KCKgF5xnzAe7gCsRFYSK7EVxIrcRWkiqfFsCK-lEVIriCVK2HpsR3gNkVSfwORUGNNRFVisskV3ygkRWt8rsFTSK7kVeBBeRXOwn5FVpCz4VWjKUaQ8JmRZVW1VFlVI50WU5VExZVYygXANjLDaWntMLmtcK+HURIrqRWNcocFaXyl-lHfLuhUWivQFRMKuIVqQq1eXpCuWFXaKnUMewqshVOioYFbUK50VDorXRU2iraFdUK+0VlQqjBXtCs9FQGK2vlqnKB2X38pxFdLwkYV0fKqOXRioz5Y4KtQVKwq9BX18sWFUBy20VPor-RUeivdFUGK7MVforgxVZipoFTmKmmaCQqV+UuistFQgK8YVVoqSxWI6CI5ZXymAVQwqngFxiqWFZ3ylMVZnLmxXliv-ZU2KtMVvoqkxU9irdFYWKvMVuYrexWZiqLFVUK4cVtQVqxUJiu8Ff2KscVM4rAxWDioHFb2K2sVg-L6xX-CsbFa2Krbl8YrdWUbioJ5TGKqcV5orZ2Vdio65bOKjMV+YrRxXzivHFUOKucVoYrn+VJCu65Z6DSYVVYrHxUViqcFaeKq8Vb4rFxWpCuXFdoK+QV4oqTRXwCuSFa+Kp8V6YrgJV9io-FSeK0CVI4qFxUQSpfFYmK68VpoqvBUHisAlXBK8CVF4r4JUASvvFRwKyCVZ4roJVoStQlTeKpM5dXKdBV-ip15QhKx0V+EqyJXeiuwle+K6iVn4qKJUYSsO5evy2iVMErkJXTivoldly2CVbErmJV4Su4lQRKs0Vd4rGJVYSs4lUhK1w0pQqz6CbCpolcJKgSVYwqgJVSSrLFdaK3iVlEqOxWYSsrFXJKr0VykrBJWqStYlSJKzSVskrtJXSSt2FepKhSVakrm+WHCphyFFyx1GXvKxRWwCsf5QxKmSVKErFJV2SsMlSGKpSVxkr9JXySsnFfxKjyVz4r3JW08vWFbKKyJ5tkrKzHDiSGyoXy7YVe4qvJVGSs8laoK48VPErYJWT8rilchK2KVfErEJUGSrDFVzy1cVKIrHA6YG2bPnmwsKV2bL2xXInGqNCxKlSV65hIpUuSrvBVRK+KVkgrEpWlSoclYAKzhsAUrqBU5SrryMIjNqVQiNCpbiCtTFclKtmq0UrQOU+SrqlQlKlKV2fNypUFipKlYZGMSVKoIGxVwCo4lb5KiqVs0q6pVcSpMlWNK2qVukr6pVzSpWlcNKqqVG0rj+WNSojFUyKmaVJXKdpW4Sq2lRpK+yVS0rjpWXirolY5KhaVa0qLpWLSp0ledKx6V34qZhVlCpIlW5Kh6VaUrbxXeSpAlctK88Vp0qPpV3SuelaWKqKVA0qgZVfSrMFQSijrAc-LDRWMiuNFaRKpyVIMr5pVHStEla4xJqV0QqwJXUSq6lW2K7sVUErshWTSq0oNNKoKVKMrU+VHipqlQRK-yV+0r4ZWAyvylRRy3GVOEr8ZVoyqplZyKmmVzkrNpUOCsplZlKyMVxMrJuWfSp+lZjKhqVBMqyRhEyvz5YjK76VoMrfpVqsp12rPy53xsMrrJUiyvsFWLK-cVEMrRpX-StclX1K7aVfMqJZUCysf3gIKl4V9Ir9qXECv1lVCK63sQsqcKAKyuylatKp6VKsrUpX8yrxlehK26V1sq7ZUMyodlSTKgIVrIqCRWGyp2JoIKk2V1gqmZVcyoOlTzKx7ll0rXZW8yvBlc7KySVIcr2JVuyrZlbtKyM8CIrfZXBCoKFfiKg2VUAr-ZXESpslaLKx2VscqTpXqyrBlU7K7WV9sro5VhyoLlaZKnIVPsrMRVECu9lcbKyuVfsqWiroyv0PvnKnOVV0rxpWlyvZlUrK1WVucqO5W2yr8lUAKkCm0orefkSyJTlYnK8IV6crfxWZysVldnKpGV7cqp5XiyuRlSXK5uVocrg5VayrLlfHK4eVtcqk5XMD3XleSK5S0ZsqiCUCistlQDKjWVZ0rF5XFyuXleHKwuVLsqz5VMSoalWvKiuVO8qq5UWCpOFRvK0eVlT5LhWuTLPFMKKl1QooqNhXvSrnqdXKoEVnsq5WgNyvQjgcEo1oX8qP8kMivllWuKtD5korLBVAKpBFczKg+VoYh3SYQKoUeiMqEBVu8rARU8ioQVeyKpBVcorBRVfCo9lanKxBVAcrqZX-yqflWDqEhVeCqyFUsyrAVeHiNBVgGKZRX4KsClfKKvEV98qRRVQKt-lRPKiUVqCriFUjyuAVSwqnlmFCrjhVUKoEVaQqjOVFsqUFUQiv4VS-KwRVtCrkFVciuwVVKK3BVfIqhFXqtLAVWjypIGqorNsTqis0mQfQK122LLuyK4srAjtsCkPoZkkPobDPIUyWweKKFOrIRSBmSVxmTKLZeEbUhDgAQvBg6Hgo1VOnAS0OnlYCEoATUwbaJgRqpQBzn6ADTAQoA6PsFDBgwx-sD5QRpgVEFQ2CvBPZhbEqn3O7MKYdqpSG7atcgB6ATp4WkW6oF6yERLN4F9QBslVR0lchPg4bRw8AS-LSEtE6kvWQEwI+Sqjgi+G09FGSVU+q+XURxniuW1xRX+JlAP-hTYBBDTCxomwBfGMwSYgneKtC4L4q-+E2jy0MBX+DpgBaQrxVlWh+lXuYBGQDSIL4QLwgqlXE0XrQPUwVGEcsKKKXsBF1QGggBP4YmF4UA4Ix1ZJxAMkqd2J2qhtaiQMHsSph44+E0ECJKoqJPMq8xAqTzIATODLLpNVGAFCTuB9iAlxPA4DEc17Im5DBYwWkILUM+5AGw920llUr+FGVY+89gkA8K0lWJSEsBvYaeWaibl+Az7zEmVUSwDiMDFZHzDvjhu4MzIdYQWirHmq0eLVFRFEDFlOTpDFXaipxZSfky4hpnxxhCfgNrKGsnRvoBLl-mBTwTACU0xDoALgEBcU+RLeCeljLihMcNx4zLCBZSMkyyUcZojfIlMqpSEnxYlWGLdolUo2inHeAKqikVWH5soziqsmZZmAaYVwqqOVVNeB-wvKq0UoTzLpVW3AhFVZPcX706qqqdDyVGVVeXeVVVjOQJVXjQH1VW7yrQVUhjSEScUN5VfN4mVVoopOtiWqpNEpsy0R4p2IHVVxgG1VfC1XVVmzLFVXuqoNVUoqsJoNqq3AKfWH1VYEyg1VUqr5cg+qpixH6qj1VXjKPVVGqszZVyqxlVMhjhlmuwrV0ENfV1V1qqVVWyqvUYL7XDNVYrAE37OqqTVWmqsRw-qq-mUBqo15SGqsxC6aqs1XlqoNVV707UoJaqLXLpqslVYGqhtVUar2Lgxqr24HGqwuFO4LGym5qqtVfDqGtVgqr81UVqq8ZRWq4tVqaru1VlqsrVeOqwdVhEqhg4uqrzVe7iDVVBqrNVXOgBzVT5wZNVcqrw1X3Ms9VZDK8-WY+LyVzKiscGhFQDrAmorcVVjwHxVT4w3r+BoqbRRGipZlcfK1mV08q1ZXdyvIlTdKmOVd6qu5WzyuVlRHK66Vf0rX1XPqrnlTPKn9V76rL5WRypXlbIKseVtgqeFW+UzJlbTKpjlyypP1Wdip3Fd3ywqVN6qkNVNypfVS3Kq2Vp8qn1WsbWQ1ZLK4DV96q31WdyqXFelKhPlCiqCFWacvg1coK+mV3apwpUGcoA1fQK7GVm4rENUoat-VXhq-9VBGql5U3yqjlZhqpqsTGraNV-qoXlahq9jVQkq8xgvSqvVYoq+5gkGqx+XUatTZQJqt8V9GrdxVbip7lfPK8+VbcqWNX8auY1d+qtTVCYqTUI4aovlUpqjjVuGqNNXKaqjZURqusVkiqYFVByv01bpqvjVRmqZNVcass1SpqwzV9mqMNVfqrQ1UfKnjVbGrr5VCaoM1a5qvOVOmqHNWMyvrleoqxuVfmrnNWcapc1YJqrSV3mqItV6Sqi1Z5qyLVVmrVNU2avU1T5qh9VmsqEtWOaq81elqgLV9KNMFUYCTc1SFq2zV4Wq4tUxaqy1dFq9aVsWq7NWZav81WVq+6VpWritXlarq1ZVq+LV1Wr6tW1apnHEcKkoiF6qoFSiatI1f+K-DVimrrNVOasK1WFqkbVFWqitVNapK1S1qibVDWrt1XhipI1awqyeVBlLykYD0pW1TKo8TV5GrzWXkyt81TrKsbVo2q1pVDSu21UXK6bVbWrQtWoysC1fNq5qVPDSMVqD0pu1eCShjlCwqcZU9StS1SfK4bVu2rBpWGCvy1TtqxrV42rBZWgatmFe9K4vK2VR9FGZzEF5VJqyjVsGq3tXfar21fZKg7Vz2rb1XJapq1cDK2rlc2qzNVZSr61axqgbViWqhtUI6ta1Ujq3jVWOqqtWnaqh1ZDqqbVv2rztWo6u5lVnKjHVj6qftXQ6qJ1aTqunVr2ridXM6oZ1WdqnLVQWrqp4Fapx1cdqvHVHmqedU2ypp1Yzq7nVtOqSdX06oi5VDKrwgMMrL1VwyuvVe5qzHVGWrmtUiapl1WJq7DV5wcHtUMavB1a3KpXV0Cq0dUIyv61VNoCTVTOrZtUZSop1YHKqnVmmrtxXq6vk1YxqrnVU6qTdXjyqkVXrq6nVaWrWdUTSr+1W9K8DVTuqLdXy6pS1W+qzmVpurqZWq6qO1SLqt3VjkiZZX4srlldwqx3V8Or8dUK6sm1WLqo3VCerhdVC6vyjIwqyAVOqyt5UcKu-lR2RPeVUQrgtVfatd1YXqpPVserfdXO6t5YZOK3oVwArVFVeDPZYdvKzhVr8r2dUXaoxlcHqlPVfOqQ9VF6sT1YjyjIBLuqgHRp6rIFcpCoeVWerIFUN6umlrlq1qCn2qW9Wi6s71cnqqfVnQra4wV6r7lVIogeVutza9VD6vQVWnK8nVDurzNXm6qS1SXqxHVAuqe9XT6r31bjqg-VL2q5LR96tFVR-S1fVNcqH5V1ysb1QHq2XVtuq29Wt6p91fvqj9VWuqj9XP6rwFRfq0AVmeqb9X16o31ffqrfVuuqY9Vf6pZ1cXqsA1HeqZ9XgGr6BrIq2-Vm8qjZWAKuoVSxSSHU78qpdVf2h-1b8KnXVlOrCFXKKvgVcga5hVTerpE70KvBaJgan+VY+qc9V4GuflfAajBVHOqsFUyKreysvqykVdBrTZVUGrEVXIqiRVwBqcDW8KoYNX0Kgg1yGYKDUj6uv1Uga8RVNCqH9ViapINfLraZxY3MODViGq4NWbq3A17Cr-9XZ6toNUQa0BVaIrxKRkGq4VYIawA1T4869UqGvkVeIa3rVXqqWRWMGur1QIalg1d+q9DVr6qYVRYatQ19BrjdXrvHbah-owoOWLK8VXGKqehfgLBxlk9xnGWxMtcZX5koxoI0QSmi7ZnBZXXcUpltIA3+wZHINVbUWVZoFuxgWWk5yxVQMysae-idRHguMqS2PEyw8IiTKINCzqrsPK8ympQ7zLndnDbU2ZTFELhYnd1qKGoxMDzLCyqG5PX0F1UfUhEJL96Y6SWn5sR4XaJzuHAI+I1+uwUjV26s05meoNJlz4yzra-AJb+umqko1lRqIjWjwSiNV4yvWJsAiknSNGue+GKwYfEwRrmjUxGtKNc1Uy2uZcxEjVaKryNd9YY0wXTKp3A9Mo65JWiXeS85SC7idGomNUy8kY1gRqTogk7DmNR3iBY1GarIjXWHKSNVn2To1GxqnPC9Gr2WRPCxo5uxrNmXEDncaFUawCFNRqxmUYVxWpH8ay4KL3ws1VLGpi+o8axQmULpDjXROHSUlEaptVB9E7np7qvjJBxtYLwYmy1k5HqrugUYq4xyZuRYTFdapkLD1qhbVh8rDtVXyv51e-q9DVn+rX9Un6opNRPqsk17eqIDXUmvJNYBqiHVMBroDVQGq6NaZq+Q1gert4E6DQMekeKmDVH+rYxUbasrKRyayA1jJrBdWz6uP1dNqs+ccurJTVsmulNQyavtlJmqVxVGGuJNejqhcWibLSZUimoNZVSag3VOpqaNXimr1NYfq9k1EpqTTVaarWZE-qpk1SprTTXGmpldv7q7k1j+q1dVg6uY5XJqhDVP7KrTX6mqt1e6a1oVk+qFTVGmttNYGaxU1yErZTWemvNNQGa4M1UpqVOXI6vt1WBq6PVX2hDdXCmu9NRRq3019Jq4NXJms21WKa601L+r5TX2SrDWcErIU1kZr-TXZmqjNSWa4s12syHTVxmu31TWHRM1unKDTXSaqDNZbql01W2q4dVB6rTNaWa-Ea-HK5TXhmrLNVma3M1Zpqz9We6G11VHq6s1ZGqMzU7Cvu1S6awU1lJqkzXNmr7NT2a-s1dpqQcLOcsHNRGatc1vZqBzWgGo3NcqahFl5krXZQEmsgTESay7VdJqgNXlmoXNeea1c125rGzVXmqLNRyays1-2rPdXtdzNacDqkX0kmqCpWa6pnNbeazc1bZrTzUw6pbNfrqi81Mer7zUe6vjNZ+vIHVf6iL5Sg6vfNU9qgC1l5rFzXXmvgtQmKmC1ZeqtzWIWuAteJKgHVYFrmuUy2MTQgma+s1H5qTzWsmvnNXBawC1R491zWIWojNehaqaVo5qNTUUrxx5UPst81dMrYdWwWtQtaRa7s1JFqAe7kWrYtbbqqi1hMqaLVe6opXuBapTluFrFBX4WuQtd7qii1N5quLUcWs5PtJa1i1g5reLXCyv4tU+aoS1OFqtkiTmugtf+alC1P5qiLXfmvYtbJaqS1hlq0LVmSs8ph7y2WV0ursDUKGpJNa2a-S1C+q9pX2Gry1aSaqjVmlq7zXTCqPNc3q9s12prxzURSpvNYpa82VylqfzVumpTNVpazTVflr95XGGvktetq7y1PfKgzVhWrz1ZzqgvVjFqmOUfao5lW5a5XVEVrArVHipStUrKqNVnyDLBXmWu61ela9U1AlrsdVfmqXNTpaws1clqKrWfmsr1f3K8w1K+rJvYJytkNSga93VGFrHzXVWsItZVaoy13FrErVd6uPDHZau+Vyhrh9X5Cr-1SIa5q14IqgDVVmpANR1apy1ulryrW2WoWtXbko-VtVql9X1WrQ+dYaoa16+ryBWtWuotdNaxa1vVqELWnz3QDCwKgRYbAq9LVLWs6Ff1anjVK1q+8FMGpCKu5a-PV8wq5zXnWoOtZya1U1jpqVdWiWuitTbq161ivKFPbilPstWqar+FQVqDBXEWp2Bk8UoB0ACqcFX8GuZFaPqyw1HKFOrWfmqqtftav01YNqeBVerAGtdrZJq1NBqRrWIGuhtaIalq1m+qprXcGtotaVa5G1YZqZLUzWpstRdasq15+q4DUAGoz1XjalRVMNrYFU7Wr4tXtaim1kVqqbVCkxkSTh4AqYJFB9jKCHB6mdza5ZFC2V0bXTmoplYvq261a1r7rVFWuBtbWa8m1r1q4rUSSpBtROaw613dC1hVpWsstTya5MV31qCLWzWto6YGwXK1whr8bXjWpJFc+ENA1BVraoxaGtUNUDajRVfxLvN7UGoZtXIa4m1VlrpFWmGr4NQTawg1dtriDUO2oT3pta2w1NV4dDXbWt4NVXqlm1BPFg7X3ZzgVU7agw1nBrXbXkKo0NQdGG21hhqPrURWpEVWsLGO1w1q47UPmuj1ZIas9u0trw7VNYUjtYTa1IB+hqs7Uu2pztcpavO1DyLxnHM2q9tXYan216hraRXY2udtWoqhy1d+r0RX02tjtRXakC1Vdq-bW7fzrtWbaoO18NqG9Xfiu0VRiq3RVv-i8hFYmrk1jiapameJrETZmKtwhBYqn2a0R9QlS2Kps5hREr-wjiq3FVzjyGkK4q8toSq9c1BjKpQOTCqsVMfiqbTgBKuLsEEqwwAGC9VMC8xg4YE6eKJVuUAYlVMUNYkiHxbYu79rkPg72RHGSMgB1AGSqVoBZKtmqvhyOPAVyqJKj6-CKVYCxEpVqXIylWaojLiRR8qGWNSqJkR1Kq3Eg0qxtMix9PbAtKqThAa8z4MXqAAI6mBNuLtCq+7QsKrGWAEUCGVRLMa28J9q4+ln2pK7ATUmZVbCA5lVOlPbQO0q8qkSwLVlWyBHWVZEq4zqigoRID1iFWEHsq302Byrl-m48kDQFq1H-wZyqf7AXKt+cGA6qcANyqiup3KvwiNZyR5Vh-j0HWGoleVceKNJgHyrRkxfKrh4AGI35VOzB-lUjKo-GU6KYFVy3T-7UpoCV6QsEqh1RDr6YDn2tqQIsClzgiKqb2DIquQgKiqrQV49rTGWYqp-FZlo3vgx6rsYA4stgKBn-IlVSsLPCKvSvIBlqOGoJWapqVVw0DpVUBSholsaqUYHLDTbmXfLZuYq6rV7QtqvNEUGEeNVp1yNCYzqtHVVAqXtVl+rpHQFqokQXbiYdVOqqcjWVtAVVZuqiNVb1rXJlpOvzVYuq2o1pxrynV5OttVX6q+tVAaqi1UmWubVQyq1tViTrsnWCUP5VZU6+X8hTq1VX2qomdQaqp1VwaqR1XtOrXVTU6jdVtTrWnVdqrmdXWqhtVXTq-mXLOpXVSM64zk1TranVLOp6dfsDDJ1NXMLRHtqoTVc3DNp1vqqe1WzOqudWOqydV9zraQBVqu9VTc60NVcqrOnWFqs2dcuq7SgDTq51UDqsedeOqrZ13zqdnV9KhKdZtU7p1jhrdYbxIu5VW2qxv+7gz6nXAupCKmM6vVVfzr3Rj-OsBdcMwH51dzBM1UTqrRdV86jF1CLr0LTzqtONS06vF1wUBMXVVOvXVW-8tDoiJrdzWGDE2VS2gJx4uQA-xlgCD7+FFCj2gycFg+xIOHByLugAAAuiQAAAAsnAAGAAAABDAAAJsK6kV1uABQABgAGFdVAAYV1KAAAACerABJQBmAEtAPoADYAOsAqWCziApyPEAS0AIQAzICNAH0AHWQSQASgAdYA8gHkAGjgCQANwBYiA2YG+GnKAOoAzIBeACqABZgF70zgAjxAi8WSgAiAAIAEIAvAALXXMgCRgDrAVV1kO1LQC6uv5TkQARoAFgAMcDrYADdZwAXGQ7AAhfhS2FiAOwAMMAg8QmWCUQAgoP1AQPgWIAqgCcABGFqdgUQActJNbZJBPDdWlAdKc0gAdYACgHMCFi0fYAzIAmHBOutEABTkLgA7QBpamNAH4AJOKX11BbqQgBYaHLdeVAMyAHbqO3XyACtdbIAcN1vABmQATEAZAOG6-11FgAS8DJuubdeW6u4AhrqPAB+ADjAK4Act18brRADeuuhliW63V1HbqUzjBgFsAEO6lmA6rr5ADEYFEABIAEDeBYlvhrJuuyYG6AJQgjIB1sASwE4AKa658A9bqiwCJICJDiW6kd11gBNXUFutNdVNgUd19sgIKDOoFJAM669RArbqC3XfutewMm669ufyBbAACAHaAFaETgAUIJ3gAswHaAEO6zbAtWBdrwLgEOCCmcfQA8YABwCiAC0AOW6gD1XAAqgCPoBZgN+6t11I7q8PX8ACbdWoAUQA5HqIgDZwD1dckEJD1ogBxwjhupXQERgH11tHrJIAZdRbQPIABd17ABI3XtAFGgI0AAT1HEYaoljuq+pAIAAngz+L53UhAGNdT+616AUHq71BruoTUP0AUigsbqR2D7ImTdZx6zN1-bRjXWyesI9biAe1SNmBk3UxoAsAF2uY11awA+XXgAFQADAADAAAAAzDAAAABjCV1cAAAAAqAAALAAArhQAAAARnQAFAAGABYAC4ABAAAAAITGyGuEAAAohF6rQAMXqAACCEXrOAAAADEwAC8AES9SoAUgAEgABADsAFS9RIAMAAAgBSAACABi9XWQOL1MXr2ABgAFMAFYAYgA4ABoADwAFgAAAACWFdWgAbz14XqJADJeuS9VIAX11o7qkPVyAFBwBF6-AApABSACcAES9ZwAGL1+ABUvX4ABi9WAACL1EgBSAAxepi9VYAWT1pAAwABCAFS9VoAMAAYABUvURetpgN669gAEXrUvXbUAi9Q8QYdABXq6vWQAFgAAgAGAAyAB0ABYACgAOF6wgAAABfEgAAABlEV1MABfPVoAFwAAoAZ71QAA&quot;,&quot;cType&quot;:4,&quot;size&quot;:465464}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FA52-FC76-4540-995D-7CD066592C14}">
  <dimension ref="D4:G17"/>
  <sheetViews>
    <sheetView workbookViewId="0">
      <selection activeCell="B7" sqref="B7"/>
    </sheetView>
  </sheetViews>
  <sheetFormatPr defaultRowHeight="15" x14ac:dyDescent="0.25"/>
  <cols>
    <col min="4" max="4" width="17.28515625" customWidth="1"/>
    <col min="5" max="5" width="50.140625" bestFit="1" customWidth="1"/>
    <col min="6" max="6" width="45.5703125" customWidth="1"/>
    <col min="7" max="7" width="18.42578125" customWidth="1"/>
  </cols>
  <sheetData>
    <row r="4" spans="4:7" ht="30" customHeight="1" x14ac:dyDescent="0.25">
      <c r="D4" s="3"/>
      <c r="E4" s="13"/>
      <c r="F4" s="13"/>
      <c r="G4" s="13"/>
    </row>
    <row r="5" spans="4:7" ht="30" customHeight="1" x14ac:dyDescent="0.25">
      <c r="D5" s="3"/>
      <c r="E5" s="4"/>
      <c r="F5" s="4"/>
      <c r="G5" s="4"/>
    </row>
    <row r="6" spans="4:7" ht="30" customHeight="1" x14ac:dyDescent="0.25">
      <c r="D6" s="5" t="s">
        <v>60</v>
      </c>
      <c r="E6" s="14" t="str" cm="1">
        <f t="array" aca="1" ref="E6" ca="1">LEFT(CELL("filename"), FIND("[", CELL("filename")) - 1)</f>
        <v>C:\Users\Admin\Desktop\FamilyOPS\excel-family-tree\</v>
      </c>
      <c r="F6" s="14"/>
      <c r="G6" s="14"/>
    </row>
    <row r="7" spans="4:7" ht="30" customHeight="1" x14ac:dyDescent="0.25">
      <c r="D7" s="6"/>
      <c r="E7" s="15"/>
      <c r="F7" s="15"/>
      <c r="G7" s="15"/>
    </row>
    <row r="8" spans="4:7" ht="30" customHeight="1" x14ac:dyDescent="0.25">
      <c r="D8" s="6" t="s">
        <v>59</v>
      </c>
      <c r="E8" s="16" t="s">
        <v>62</v>
      </c>
      <c r="F8" s="16"/>
      <c r="G8" s="16"/>
    </row>
    <row r="9" spans="4:7" ht="30" customHeight="1" x14ac:dyDescent="0.25">
      <c r="D9" s="6"/>
      <c r="E9" s="15"/>
      <c r="F9" s="15"/>
      <c r="G9" s="15"/>
    </row>
    <row r="10" spans="4:7" ht="30" customHeight="1" x14ac:dyDescent="0.25">
      <c r="D10" s="6" t="s">
        <v>61</v>
      </c>
      <c r="E10" s="17"/>
      <c r="F10" s="17"/>
      <c r="G10" s="17"/>
    </row>
    <row r="11" spans="4:7" ht="30" customHeight="1" x14ac:dyDescent="0.25">
      <c r="D11" s="6"/>
      <c r="E11" s="16"/>
      <c r="F11" s="16"/>
      <c r="G11" s="16"/>
    </row>
    <row r="12" spans="4:7" ht="30" customHeight="1" x14ac:dyDescent="0.25">
      <c r="D12" s="6"/>
      <c r="E12" s="16"/>
      <c r="F12" s="16"/>
      <c r="G12" s="16"/>
    </row>
    <row r="13" spans="4:7" ht="30" customHeight="1" x14ac:dyDescent="0.25">
      <c r="D13" s="6"/>
      <c r="E13" s="16"/>
      <c r="F13" s="16"/>
      <c r="G13" s="16"/>
    </row>
    <row r="14" spans="4:7" ht="9" customHeight="1" x14ac:dyDescent="0.25">
      <c r="D14" s="7"/>
      <c r="E14" s="8"/>
      <c r="F14" s="8"/>
      <c r="G14" s="8"/>
    </row>
    <row r="15" spans="4:7" ht="30" customHeight="1" x14ac:dyDescent="0.25">
      <c r="D15" s="6"/>
      <c r="E15" s="18"/>
      <c r="F15" s="18"/>
      <c r="G15" s="18"/>
    </row>
    <row r="16" spans="4:7" ht="30" customHeight="1" x14ac:dyDescent="0.25">
      <c r="D16" s="6"/>
      <c r="E16" s="18"/>
      <c r="F16" s="18"/>
      <c r="G16" s="18"/>
    </row>
    <row r="17" spans="4:7" ht="30" customHeight="1" x14ac:dyDescent="0.25">
      <c r="D17" s="6"/>
      <c r="E17" s="12"/>
      <c r="F17" s="12"/>
      <c r="G17" s="12"/>
    </row>
  </sheetData>
  <mergeCells count="12">
    <mergeCell ref="E17:G17"/>
    <mergeCell ref="E4:G4"/>
    <mergeCell ref="E6:G6"/>
    <mergeCell ref="E7:G7"/>
    <mergeCell ref="E8:G8"/>
    <mergeCell ref="E9:G9"/>
    <mergeCell ref="E10:G10"/>
    <mergeCell ref="E11:G11"/>
    <mergeCell ref="E12:G12"/>
    <mergeCell ref="E13:G13"/>
    <mergeCell ref="E15:G15"/>
    <mergeCell ref="E16:G16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739F-F2D1-4966-BF75-677A02E65DFE}">
  <dimension ref="B4:U17"/>
  <sheetViews>
    <sheetView workbookViewId="0">
      <selection activeCell="E6" sqref="E6"/>
    </sheetView>
  </sheetViews>
  <sheetFormatPr defaultRowHeight="15" x14ac:dyDescent="0.25"/>
  <cols>
    <col min="1" max="1" width="9.140625" style="9"/>
    <col min="2" max="2" width="12.140625" style="10" bestFit="1" customWidth="1"/>
    <col min="3" max="3" width="23.140625" style="1" bestFit="1" customWidth="1"/>
    <col min="4" max="4" width="11.28515625" style="10" bestFit="1" customWidth="1"/>
    <col min="5" max="5" width="12.42578125" style="10" bestFit="1" customWidth="1"/>
    <col min="6" max="6" width="14.85546875" style="10" bestFit="1" customWidth="1"/>
    <col min="7" max="7" width="12.85546875" style="10" customWidth="1"/>
    <col min="8" max="8" width="8.5703125" style="9" hidden="1" customWidth="1"/>
    <col min="9" max="9" width="20.140625" style="9" hidden="1" customWidth="1"/>
    <col min="10" max="10" width="18.85546875" style="9" hidden="1" customWidth="1"/>
    <col min="11" max="11" width="12.42578125" style="9" hidden="1" customWidth="1"/>
    <col min="12" max="12" width="12" style="9" hidden="1" customWidth="1"/>
    <col min="13" max="13" width="13.28515625" style="9" hidden="1" customWidth="1"/>
    <col min="14" max="14" width="19.5703125" style="9" hidden="1" customWidth="1"/>
    <col min="15" max="15" width="8.42578125" style="9" hidden="1" customWidth="1"/>
    <col min="16" max="16" width="12" style="9" hidden="1" customWidth="1"/>
    <col min="17" max="17" width="15.5703125" style="9" hidden="1" customWidth="1"/>
    <col min="18" max="18" width="9.140625" style="9" hidden="1" customWidth="1"/>
    <col min="19" max="19" width="17.7109375" style="9" hidden="1" customWidth="1"/>
    <col min="20" max="21" width="9.140625" style="9" hidden="1" customWidth="1"/>
    <col min="22" max="16384" width="9.140625" style="9"/>
  </cols>
  <sheetData>
    <row r="4" spans="2:21" x14ac:dyDescent="0.25">
      <c r="B4" s="10" t="s">
        <v>29</v>
      </c>
      <c r="C4" s="10" t="s">
        <v>27</v>
      </c>
      <c r="D4" s="10" t="s">
        <v>28</v>
      </c>
      <c r="E4" s="10" t="s">
        <v>30</v>
      </c>
      <c r="F4" s="10" t="s">
        <v>48</v>
      </c>
      <c r="G4" s="10" t="s">
        <v>32</v>
      </c>
      <c r="H4" s="9" t="s">
        <v>41</v>
      </c>
      <c r="I4" s="9" t="s">
        <v>42</v>
      </c>
      <c r="J4" s="9" t="s">
        <v>43</v>
      </c>
      <c r="K4" s="9" t="s">
        <v>31</v>
      </c>
      <c r="L4" s="9" t="s">
        <v>33</v>
      </c>
      <c r="M4" s="9" t="s">
        <v>34</v>
      </c>
      <c r="N4" s="9" t="s">
        <v>37</v>
      </c>
      <c r="O4" s="9" t="s">
        <v>38</v>
      </c>
      <c r="P4" s="9" t="s">
        <v>39</v>
      </c>
      <c r="Q4" s="9" t="s">
        <v>40</v>
      </c>
      <c r="R4" s="9" t="s">
        <v>50</v>
      </c>
      <c r="S4" s="9" t="s">
        <v>49</v>
      </c>
      <c r="T4" s="9" t="s">
        <v>51</v>
      </c>
      <c r="U4" s="9" t="s">
        <v>52</v>
      </c>
    </row>
    <row r="5" spans="2:21" x14ac:dyDescent="0.25">
      <c r="B5" s="10">
        <v>20</v>
      </c>
      <c r="C5" s="1" t="s">
        <v>2</v>
      </c>
      <c r="D5" s="10">
        <v>18</v>
      </c>
      <c r="E5" s="10">
        <v>1013</v>
      </c>
      <c r="F5" s="10" t="s">
        <v>35</v>
      </c>
      <c r="G5" s="10">
        <v>51</v>
      </c>
      <c r="H5" s="9" t="str">
        <f>"""id"": """ &amp; Original_data[[#This Row],[person_id]] &amp; """"</f>
        <v>"id": "20"</v>
      </c>
      <c r="I5" s="9" t="str">
        <f>"""first name"": """ &amp; _xlfn.TEXTBEFORE(Original_data[[#This Row],[name]], " ") &amp; """"</f>
        <v>"first name": "Rami"</v>
      </c>
      <c r="J5" s="9" t="str">
        <f>"""last name"": """ &amp; _xlfn.TEXTAFTER(Original_data[[#This Row],[name]], " ", LEN(Original_data[[#This Row],[name]])-LEN(SUBSTITUTE(Original_data[[#This Row],[name]]," ",""))) &amp; """"</f>
        <v>"last name": "Sober"</v>
      </c>
      <c r="K5" s="9" t="str">
        <f>"""gender"": """ &amp; Original_data[[#This Row],[gender_code]] &amp; """"</f>
        <v>"gender": "M"</v>
      </c>
      <c r="L5" s="9" t="str">
        <f>"""father"": """ &amp; Original_data[[#This Row],[father_id]] &amp; """"</f>
        <v>"father": "18"</v>
      </c>
      <c r="M5" s="9" t="str">
        <f>"""mother"": """ &amp; Original_data[[#This Row],[mother_id]] &amp; """"</f>
        <v>"mother": "1013"</v>
      </c>
      <c r="N5" s="9" t="str" cm="1">
        <f t="array" ref="N5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["21","22"]</v>
      </c>
      <c r="O5" s="9" t="str" cm="1">
        <f t="array" ref="O5">IFERROR("[" &amp; _xlfn.TEXTJOIN(",", TRUE, _xlfn.UNIQUE(_xlfn._xlws.FILTER("""" &amp; Original_data[mother_id] &amp; """", Original_data[father_id]=Original_data[[#This Row],[person_id]]))) &amp; "]", "[]")</f>
        <v>["23"]</v>
      </c>
      <c r="P5" s="9" t="str" cm="1">
        <f t="array" ref="P5">IFERROR("[" &amp; _xlfn.TEXTJOIN(",", TRUE, _xlfn.UNIQUE(_xlfn._xlws.FILTER("""" &amp; Original_data[father_id] &amp; """", Original_data[mother_id]=Original_data[[#This Row],[person_id]]))) &amp; "]", "[]")</f>
        <v>[]</v>
      </c>
      <c r="Q5" s="9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["23"]</v>
      </c>
      <c r="R5" s="9" t="str">
        <f t="shared" ref="R5:R8" si="0">"""avatar"": """ &amp; "https://static8.depositphotos.com/1009634/988/v/950/depositphotos_9883921-stock-illustration-no-user-profile-picture.jpg" &amp; """"</f>
        <v>"avatar": "https://static8.depositphotos.com/1009634/988/v/950/depositphotos_9883921-stock-illustration-no-user-profile-picture.jpg"</v>
      </c>
      <c r="S5" s="9" t="str">
        <f>"""data"": {" &amp; _xlfn.TEXTJOIN(", ", TRUE, Original_data[[#This Row],[first_name]],Original_data[[#This Row],[last_name]],Original_data[[#This Row],[gender]],Original_data[[#This Row],[avatar]]) &amp; "}"</f>
        <v>"data": {"first name": "Rami", "last name": "Sober", "gender": "M", "avatar": "https://static8.depositphotos.com/1009634/988/v/950/depositphotos_9883921-stock-illustration-no-user-profile-picture.jpg"}</v>
      </c>
      <c r="T5" s="9" t="str">
        <f>"""rels"": {" &amp; _xlfn.TEXTJOIN(", ", TRUE, Original_data[[#This Row],[father]],Original_data[[#This Row],[mother]],Original_data[[#This Row],[children]],Original_data[[#This Row],[spouses]]) &amp; "}"</f>
        <v>"rels": {"father": "18", "mother": "1013", "children": ["21","22"], "spouses": ["23"]}</v>
      </c>
      <c r="U5" s="9" t="str">
        <f>"{" &amp; _xlfn.TEXTJOIN(", ", TRUE, Original_data[[#This Row],[id]],Original_data[[#This Row],[data]],Original_data[[#This Row],[rels]]) &amp; "}"</f>
        <v>{"id": "20", "data": {"first name": "Rami", "last name": "Sober", "gender": "M", "avatar": "https://static8.depositphotos.com/1009634/988/v/950/depositphotos_9883921-stock-illustration-no-user-profile-picture.jpg"}, "rels": {"father": "18", "mother": "1013", "children": ["21","22"], "spouses": ["23"]}}</v>
      </c>
    </row>
    <row r="6" spans="2:21" x14ac:dyDescent="0.25">
      <c r="B6" s="10">
        <v>21</v>
      </c>
      <c r="C6" s="1" t="s">
        <v>3</v>
      </c>
      <c r="D6" s="10">
        <v>20</v>
      </c>
      <c r="E6" s="10">
        <v>23</v>
      </c>
      <c r="F6" s="10" t="s">
        <v>35</v>
      </c>
      <c r="G6" s="10">
        <v>24</v>
      </c>
      <c r="H6" s="9" t="str">
        <f>"""id"": """ &amp; Original_data[[#This Row],[person_id]] &amp; """"</f>
        <v>"id": "21"</v>
      </c>
      <c r="I6" s="9" t="str">
        <f>"""first name"": """ &amp; _xlfn.TEXTBEFORE(Original_data[[#This Row],[name]], " ") &amp; """"</f>
        <v>"first name": "Zaid"</v>
      </c>
      <c r="J6" s="9" t="str">
        <f>"""last name"": """ &amp; _xlfn.TEXTAFTER(Original_data[[#This Row],[name]], " ", LEN(Original_data[[#This Row],[name]])-LEN(SUBSTITUTE(Original_data[[#This Row],[name]]," ",""))) &amp; """"</f>
        <v>"last name": "Sober"</v>
      </c>
      <c r="K6" s="9" t="str">
        <f>"""gender"": """ &amp; Original_data[[#This Row],[gender_code]] &amp; """"</f>
        <v>"gender": "M"</v>
      </c>
      <c r="L6" s="9" t="str">
        <f>"""father"": """ &amp; Original_data[[#This Row],[father_id]] &amp; """"</f>
        <v>"father": "20"</v>
      </c>
      <c r="M6" s="9" t="str">
        <f>"""mother"": """ &amp; Original_data[[#This Row],[mother_id]] &amp; """"</f>
        <v>"mother": "23"</v>
      </c>
      <c r="N6" s="9" t="str" cm="1">
        <f t="array" ref="N6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[]</v>
      </c>
      <c r="O6" s="9" t="str" cm="1">
        <f t="array" ref="O6">IFERROR("[" &amp; _xlfn.TEXTJOIN(",", TRUE, _xlfn.UNIQUE(_xlfn._xlws.FILTER("""" &amp; Original_data[mother_id] &amp; """", Original_data[father_id]=Original_data[[#This Row],[person_id]]))) &amp; "]", "[]")</f>
        <v>[]</v>
      </c>
      <c r="P6" s="9" t="str" cm="1">
        <f t="array" ref="P6">IFERROR("[" &amp; _xlfn.TEXTJOIN(",", TRUE, _xlfn.UNIQUE(_xlfn._xlws.FILTER("""" &amp; Original_data[father_id] &amp; """", Original_data[mother_id]=Original_data[[#This Row],[person_id]]))) &amp; "]", "[]")</f>
        <v>[]</v>
      </c>
      <c r="Q6" s="9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[]</v>
      </c>
      <c r="R6" s="9" t="str">
        <f t="shared" si="0"/>
        <v>"avatar": "https://static8.depositphotos.com/1009634/988/v/950/depositphotos_9883921-stock-illustration-no-user-profile-picture.jpg"</v>
      </c>
      <c r="S6" s="9" t="str">
        <f>"""data"": {" &amp; _xlfn.TEXTJOIN(", ", TRUE, Original_data[[#This Row],[first_name]],Original_data[[#This Row],[last_name]],Original_data[[#This Row],[gender]],Original_data[[#This Row],[avatar]]) &amp; "}"</f>
        <v>"data": {"first name": "Zaid", "last name": "Sober", "gender": "M", "avatar": "https://static8.depositphotos.com/1009634/988/v/950/depositphotos_9883921-stock-illustration-no-user-profile-picture.jpg"}</v>
      </c>
      <c r="T6" s="9" t="str">
        <f>"""rels"": {" &amp; _xlfn.TEXTJOIN(", ", TRUE, Original_data[[#This Row],[father]],Original_data[[#This Row],[mother]],Original_data[[#This Row],[children]],Original_data[[#This Row],[spouses]]) &amp; "}"</f>
        <v>"rels": {"father": "20", "mother": "23", "children": [], "spouses": []}</v>
      </c>
      <c r="U6" s="9" t="str">
        <f>"{" &amp; _xlfn.TEXTJOIN(", ", TRUE, Original_data[[#This Row],[id]],Original_data[[#This Row],[data]],Original_data[[#This Row],[rels]]) &amp; "}"</f>
        <v>{"id": "21", "data": {"first name": "Zaid", "last name": "Sober", "gender": "M", "avatar": "https://static8.depositphotos.com/1009634/988/v/950/depositphotos_9883921-stock-illustration-no-user-profile-picture.jpg"}, "rels": {"father": "20", "mother": "23", "children": [], "spouses": []}}</v>
      </c>
    </row>
    <row r="7" spans="2:21" x14ac:dyDescent="0.25">
      <c r="B7" s="10">
        <v>22</v>
      </c>
      <c r="C7" s="1" t="s">
        <v>4</v>
      </c>
      <c r="D7" s="10">
        <v>20</v>
      </c>
      <c r="E7" s="10">
        <v>23</v>
      </c>
      <c r="F7" s="10" t="s">
        <v>35</v>
      </c>
      <c r="G7" s="10">
        <v>18</v>
      </c>
      <c r="H7" s="9" t="str">
        <f>"""id"": """ &amp; Original_data[[#This Row],[person_id]] &amp; """"</f>
        <v>"id": "22"</v>
      </c>
      <c r="I7" s="9" t="str">
        <f>"""first name"": """ &amp; _xlfn.TEXTBEFORE(Original_data[[#This Row],[name]], " ") &amp; """"</f>
        <v>"first name": "Hamza"</v>
      </c>
      <c r="J7" s="9" t="str">
        <f>"""last name"": """ &amp; _xlfn.TEXTAFTER(Original_data[[#This Row],[name]], " ", LEN(Original_data[[#This Row],[name]])-LEN(SUBSTITUTE(Original_data[[#This Row],[name]]," ",""))) &amp; """"</f>
        <v>"last name": "Sober"</v>
      </c>
      <c r="K7" s="9" t="str">
        <f>"""gender"": """ &amp; Original_data[[#This Row],[gender_code]] &amp; """"</f>
        <v>"gender": "M"</v>
      </c>
      <c r="L7" s="9" t="str">
        <f>"""father"": """ &amp; Original_data[[#This Row],[father_id]] &amp; """"</f>
        <v>"father": "20"</v>
      </c>
      <c r="M7" s="9" t="str">
        <f>"""mother"": """ &amp; Original_data[[#This Row],[mother_id]] &amp; """"</f>
        <v>"mother": "23"</v>
      </c>
      <c r="N7" s="9" t="str" cm="1">
        <f t="array" ref="N7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[]</v>
      </c>
      <c r="O7" s="9" t="str" cm="1">
        <f t="array" ref="O7">IFERROR("[" &amp; _xlfn.TEXTJOIN(",", TRUE, _xlfn.UNIQUE(_xlfn._xlws.FILTER("""" &amp; Original_data[mother_id] &amp; """", Original_data[father_id]=Original_data[[#This Row],[person_id]]))) &amp; "]", "[]")</f>
        <v>[]</v>
      </c>
      <c r="P7" s="9" t="str" cm="1">
        <f t="array" ref="P7">IFERROR("[" &amp; _xlfn.TEXTJOIN(",", TRUE, _xlfn.UNIQUE(_xlfn._xlws.FILTER("""" &amp; Original_data[father_id] &amp; """", Original_data[mother_id]=Original_data[[#This Row],[person_id]]))) &amp; "]", "[]")</f>
        <v>[]</v>
      </c>
      <c r="Q7" s="9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[]</v>
      </c>
      <c r="R7" s="9" t="str">
        <f t="shared" si="0"/>
        <v>"avatar": "https://static8.depositphotos.com/1009634/988/v/950/depositphotos_9883921-stock-illustration-no-user-profile-picture.jpg"</v>
      </c>
      <c r="S7" s="9" t="str">
        <f>"""data"": {" &amp; _xlfn.TEXTJOIN(", ", TRUE, Original_data[[#This Row],[first_name]],Original_data[[#This Row],[last_name]],Original_data[[#This Row],[gender]],Original_data[[#This Row],[avatar]]) &amp; "}"</f>
        <v>"data": {"first name": "Hamza", "last name": "Sober", "gender": "M", "avatar": "https://static8.depositphotos.com/1009634/988/v/950/depositphotos_9883921-stock-illustration-no-user-profile-picture.jpg"}</v>
      </c>
      <c r="T7" s="9" t="str">
        <f>"""rels"": {" &amp; _xlfn.TEXTJOIN(", ", TRUE, Original_data[[#This Row],[father]],Original_data[[#This Row],[mother]],Original_data[[#This Row],[children]],Original_data[[#This Row],[spouses]]) &amp; "}"</f>
        <v>"rels": {"father": "20", "mother": "23", "children": [], "spouses": []}</v>
      </c>
      <c r="U7" s="9" t="str">
        <f>"{" &amp; _xlfn.TEXTJOIN(", ", TRUE, Original_data[[#This Row],[id]],Original_data[[#This Row],[data]],Original_data[[#This Row],[rels]]) &amp; "}"</f>
        <v>{"id": "22", "data": {"first name": "Hamza", "last name": "Sober", "gender": "M", "avatar": "https://static8.depositphotos.com/1009634/988/v/950/depositphotos_9883921-stock-illustration-no-user-profile-picture.jpg"}, "rels": {"father": "20", "mother": "23", "children": [], "spouses": []}}</v>
      </c>
    </row>
    <row r="8" spans="2:21" x14ac:dyDescent="0.25">
      <c r="B8" s="10">
        <v>23</v>
      </c>
      <c r="C8" s="1" t="s">
        <v>5</v>
      </c>
      <c r="D8" s="10">
        <v>24</v>
      </c>
      <c r="E8" s="10">
        <v>25</v>
      </c>
      <c r="F8" s="10" t="s">
        <v>36</v>
      </c>
      <c r="G8" s="10">
        <v>47</v>
      </c>
      <c r="H8" s="9" t="str">
        <f>"""id"": """ &amp; Original_data[[#This Row],[person_id]] &amp; """"</f>
        <v>"id": "23"</v>
      </c>
      <c r="I8" s="9" t="str">
        <f>"""first name"": """ &amp; _xlfn.TEXTBEFORE(Original_data[[#This Row],[name]], " ") &amp; """"</f>
        <v>"first name": "Dima"</v>
      </c>
      <c r="J8" s="9" t="str">
        <f>"""last name"": """ &amp; _xlfn.TEXTAFTER(Original_data[[#This Row],[name]], " ", LEN(Original_data[[#This Row],[name]])-LEN(SUBSTITUTE(Original_data[[#This Row],[name]]," ",""))) &amp; """"</f>
        <v>"last name": "Sober"</v>
      </c>
      <c r="K8" s="9" t="str">
        <f>"""gender"": """ &amp; Original_data[[#This Row],[gender_code]] &amp; """"</f>
        <v>"gender": "F"</v>
      </c>
      <c r="L8" s="9" t="str">
        <f>"""father"": """ &amp; Original_data[[#This Row],[father_id]] &amp; """"</f>
        <v>"father": "24"</v>
      </c>
      <c r="M8" s="9" t="str">
        <f>"""mother"": """ &amp; Original_data[[#This Row],[mother_id]] &amp; """"</f>
        <v>"mother": "25"</v>
      </c>
      <c r="N8" s="9" t="str" cm="1">
        <f t="array" ref="N8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["21","22"]</v>
      </c>
      <c r="O8" s="9" t="str" cm="1">
        <f t="array" ref="O8">IFERROR("[" &amp; _xlfn.TEXTJOIN(",", TRUE, _xlfn.UNIQUE(_xlfn._xlws.FILTER("""" &amp; Original_data[mother_id] &amp; """", Original_data[father_id]=Original_data[[#This Row],[person_id]]))) &amp; "]", "[]")</f>
        <v>[]</v>
      </c>
      <c r="P8" s="9" t="str" cm="1">
        <f t="array" ref="P8">IFERROR("[" &amp; _xlfn.TEXTJOIN(",", TRUE, _xlfn.UNIQUE(_xlfn._xlws.FILTER("""" &amp; Original_data[father_id] &amp; """", Original_data[mother_id]=Original_data[[#This Row],[person_id]]))) &amp; "]", "[]")</f>
        <v>["20"]</v>
      </c>
      <c r="Q8" s="9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["20"]</v>
      </c>
      <c r="R8" s="9" t="str">
        <f t="shared" si="0"/>
        <v>"avatar": "https://static8.depositphotos.com/1009634/988/v/950/depositphotos_9883921-stock-illustration-no-user-profile-picture.jpg"</v>
      </c>
      <c r="S8" s="9" t="str">
        <f>"""data"": {" &amp; _xlfn.TEXTJOIN(", ", TRUE, Original_data[[#This Row],[first_name]],Original_data[[#This Row],[last_name]],Original_data[[#This Row],[gender]],Original_data[[#This Row],[avatar]]) &amp; "}"</f>
        <v>"data": {"first name": "Dima", "last name": "Sober", "gender": "F", "avatar": "https://static8.depositphotos.com/1009634/988/v/950/depositphotos_9883921-stock-illustration-no-user-profile-picture.jpg"}</v>
      </c>
      <c r="T8" s="9" t="str">
        <f>"""rels"": {" &amp; _xlfn.TEXTJOIN(", ", TRUE, Original_data[[#This Row],[father]],Original_data[[#This Row],[mother]],Original_data[[#This Row],[children]],Original_data[[#This Row],[spouses]]) &amp; "}"</f>
        <v>"rels": {"father": "24", "mother": "25", "children": ["21","22"], "spouses": ["20"]}</v>
      </c>
      <c r="U8" s="9" t="str">
        <f>"{" &amp; _xlfn.TEXTJOIN(", ", TRUE, Original_data[[#This Row],[id]],Original_data[[#This Row],[data]],Original_data[[#This Row],[rels]]) &amp; "}"</f>
        <v>{"id": "23", "data": {"first name": "Dima", "last name": "Sober", "gender": "F", "avatar": "https://static8.depositphotos.com/1009634/988/v/950/depositphotos_9883921-stock-illustration-no-user-profile-picture.jpg"}, "rels": {"father": "24", "mother": "25", "children": ["21","22"], "spouses": ["20"]}}</v>
      </c>
    </row>
    <row r="9" spans="2:21" x14ac:dyDescent="0.25">
      <c r="B9" s="10">
        <v>18</v>
      </c>
      <c r="C9" s="1" t="s">
        <v>0</v>
      </c>
      <c r="F9" s="10" t="s">
        <v>35</v>
      </c>
      <c r="G9" s="10">
        <v>73</v>
      </c>
      <c r="H9" s="9" t="str">
        <f>"""id"": """ &amp; Original_data[[#This Row],[person_id]] &amp; """"</f>
        <v>"id": "18"</v>
      </c>
      <c r="I9" s="9" t="str">
        <f>"""first name"": """ &amp; _xlfn.TEXTBEFORE(Original_data[[#This Row],[name]], " ") &amp; """"</f>
        <v>"first name": "Amer"</v>
      </c>
      <c r="J9" s="9" t="str">
        <f>"""last name"": """ &amp; _xlfn.TEXTAFTER(Original_data[[#This Row],[name]], " ", LEN(Original_data[[#This Row],[name]])-LEN(SUBSTITUTE(Original_data[[#This Row],[name]]," ",""))) &amp; """"</f>
        <v>"last name": "Soubar"</v>
      </c>
      <c r="K9" s="9" t="str">
        <f>"""gender"": """ &amp; Original_data[[#This Row],[gender_code]] &amp; """"</f>
        <v>"gender": "M"</v>
      </c>
      <c r="L9" s="9" t="str">
        <f>"""father"": """ &amp; Original_data[[#This Row],[father_id]] &amp; """"</f>
        <v>"father": ""</v>
      </c>
      <c r="M9" s="9" t="str">
        <f>"""mother"": """ &amp; Original_data[[#This Row],[mother_id]] &amp; """"</f>
        <v>"mother": ""</v>
      </c>
      <c r="N9" s="9" t="str" cm="1">
        <f t="array" ref="N9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["20"]</v>
      </c>
      <c r="O9" s="9" t="str" cm="1">
        <f t="array" ref="O9">IFERROR("[" &amp; _xlfn.TEXTJOIN(",", TRUE, _xlfn.UNIQUE(_xlfn._xlws.FILTER("""" &amp; Original_data[mother_id] &amp; """", Original_data[father_id]=Original_data[[#This Row],[person_id]]))) &amp; "]", "[]")</f>
        <v>["1013"]</v>
      </c>
      <c r="P9" s="9" t="str" cm="1">
        <f t="array" ref="P9">IFERROR("[" &amp; _xlfn.TEXTJOIN(",", TRUE, _xlfn.UNIQUE(_xlfn._xlws.FILTER("""" &amp; Original_data[father_id] &amp; """", Original_data[mother_id]=Original_data[[#This Row],[person_id]]))) &amp; "]", "[]")</f>
        <v>[]</v>
      </c>
      <c r="Q9" s="9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["1013"]</v>
      </c>
      <c r="R9" s="9" t="str">
        <f t="shared" ref="R9:R10" si="1">"""avatar"": """ &amp; "https://static8.depositphotos.com/1009634/988/v/950/depositphotos_9883921-stock-illustration-no-user-profile-picture.jpg" &amp; """"</f>
        <v>"avatar": "https://static8.depositphotos.com/1009634/988/v/950/depositphotos_9883921-stock-illustration-no-user-profile-picture.jpg"</v>
      </c>
      <c r="S9" s="9" t="str">
        <f>"""data"": {" &amp; _xlfn.TEXTJOIN(", ", TRUE, Original_data[[#This Row],[first_name]],Original_data[[#This Row],[last_name]],Original_data[[#This Row],[gender]],Original_data[[#This Row],[avatar]]) &amp; "}"</f>
        <v>"data": {"first name": "Amer", "last name": "Soubar", "gender": "M", "avatar": "https://static8.depositphotos.com/1009634/988/v/950/depositphotos_9883921-stock-illustration-no-user-profile-picture.jpg"}</v>
      </c>
      <c r="T9" s="9" t="str">
        <f>"""rels"": {" &amp; _xlfn.TEXTJOIN(", ", TRUE, Original_data[[#This Row],[father]],Original_data[[#This Row],[mother]],Original_data[[#This Row],[children]],Original_data[[#This Row],[spouses]]) &amp; "}"</f>
        <v>"rels": {"father": "", "mother": "", "children": ["20"], "spouses": ["1013"]}</v>
      </c>
      <c r="U9" s="9" t="str">
        <f>"{" &amp; _xlfn.TEXTJOIN(", ", TRUE, Original_data[[#This Row],[id]],Original_data[[#This Row],[data]],Original_data[[#This Row],[rels]]) &amp; "}"</f>
        <v>{"id": "18", "data": {"first name": "Amer", "last name": "Soubar", "gender": "M", "avatar": "https://static8.depositphotos.com/1009634/988/v/950/depositphotos_9883921-stock-illustration-no-user-profile-picture.jpg"}, "rels": {"father": "", "mother": "", "children": ["20"], "spouses": ["1013"]}}</v>
      </c>
    </row>
    <row r="10" spans="2:21" x14ac:dyDescent="0.25">
      <c r="B10" s="10">
        <v>19</v>
      </c>
      <c r="C10" s="1" t="s">
        <v>1</v>
      </c>
      <c r="D10" s="10">
        <v>24</v>
      </c>
      <c r="E10" s="10">
        <v>25</v>
      </c>
      <c r="F10" s="10" t="s">
        <v>36</v>
      </c>
      <c r="G10" s="10">
        <v>44</v>
      </c>
      <c r="H10" s="9" t="str">
        <f>"""id"": """ &amp; Original_data[[#This Row],[person_id]] &amp; """"</f>
        <v>"id": "19"</v>
      </c>
      <c r="I10" s="9" t="str">
        <f>"""first name"": """ &amp; _xlfn.TEXTBEFORE(Original_data[[#This Row],[name]], " ") &amp; """"</f>
        <v>"first name": "Dana"</v>
      </c>
      <c r="J10" s="9" t="str">
        <f>"""last name"": """ &amp; _xlfn.TEXTAFTER(Original_data[[#This Row],[name]], " ", LEN(Original_data[[#This Row],[name]])-LEN(SUBSTITUTE(Original_data[[#This Row],[name]]," ",""))) &amp; """"</f>
        <v>"last name": "Souber"</v>
      </c>
      <c r="K10" s="9" t="str">
        <f>"""gender"": """ &amp; Original_data[[#This Row],[gender_code]] &amp; """"</f>
        <v>"gender": "F"</v>
      </c>
      <c r="L10" s="9" t="str">
        <f>"""father"": """ &amp; Original_data[[#This Row],[father_id]] &amp; """"</f>
        <v>"father": "24"</v>
      </c>
      <c r="M10" s="9" t="str">
        <f>"""mother"": """ &amp; Original_data[[#This Row],[mother_id]] &amp; """"</f>
        <v>"mother": "25"</v>
      </c>
      <c r="N10" s="9" t="str" cm="1">
        <f t="array" ref="N10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[]</v>
      </c>
      <c r="O10" s="9" t="str" cm="1">
        <f t="array" ref="O10">IFERROR("[" &amp; _xlfn.TEXTJOIN(",", TRUE, _xlfn.UNIQUE(_xlfn._xlws.FILTER("""" &amp; Original_data[mother_id] &amp; """", Original_data[father_id]=Original_data[[#This Row],[person_id]]))) &amp; "]", "[]")</f>
        <v>[]</v>
      </c>
      <c r="P10" s="9" t="str" cm="1">
        <f t="array" ref="P10">IFERROR("[" &amp; _xlfn.TEXTJOIN(",", TRUE, _xlfn.UNIQUE(_xlfn._xlws.FILTER("""" &amp; Original_data[father_id] &amp; """", Original_data[mother_id]=Original_data[[#This Row],[person_id]]))) &amp; "]", "[]")</f>
        <v>[]</v>
      </c>
      <c r="Q10" s="9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[]</v>
      </c>
      <c r="R10" s="9" t="str">
        <f t="shared" si="1"/>
        <v>"avatar": "https://static8.depositphotos.com/1009634/988/v/950/depositphotos_9883921-stock-illustration-no-user-profile-picture.jpg"</v>
      </c>
      <c r="S10" s="9" t="str">
        <f>"""data"": {" &amp; _xlfn.TEXTJOIN(", ", TRUE, Original_data[[#This Row],[first_name]],Original_data[[#This Row],[last_name]],Original_data[[#This Row],[gender]],Original_data[[#This Row],[avatar]]) &amp; "}"</f>
        <v>"data": {"first name": "Dana", "last name": "Souber", "gender": "F", "avatar": "https://static8.depositphotos.com/1009634/988/v/950/depositphotos_9883921-stock-illustration-no-user-profile-picture.jpg"}</v>
      </c>
      <c r="T10" s="9" t="str">
        <f>"""rels"": {" &amp; _xlfn.TEXTJOIN(", ", TRUE, Original_data[[#This Row],[father]],Original_data[[#This Row],[mother]],Original_data[[#This Row],[children]],Original_data[[#This Row],[spouses]]) &amp; "}"</f>
        <v>"rels": {"father": "24", "mother": "25", "children": [], "spouses": []}</v>
      </c>
      <c r="U10" s="9" t="str">
        <f>"{" &amp; _xlfn.TEXTJOIN(", ", TRUE, Original_data[[#This Row],[id]],Original_data[[#This Row],[data]],Original_data[[#This Row],[rels]]) &amp; "}"</f>
        <v>{"id": "19", "data": {"first name": "Dana", "last name": "Souber", "gender": "F", "avatar": "https://static8.depositphotos.com/1009634/988/v/950/depositphotos_9883921-stock-illustration-no-user-profile-picture.jpg"}, "rels": {"father": "24", "mother": "25", "children": [], "spouses": []}}</v>
      </c>
    </row>
    <row r="11" spans="2:21" x14ac:dyDescent="0.25">
      <c r="B11" s="10">
        <v>24</v>
      </c>
      <c r="C11" s="1" t="s">
        <v>6</v>
      </c>
      <c r="F11" s="10" t="s">
        <v>35</v>
      </c>
      <c r="G11" s="10">
        <v>82</v>
      </c>
      <c r="H11" s="9" t="str">
        <f>"""id"": """ &amp; Original_data[[#This Row],[person_id]] &amp; """"</f>
        <v>"id": "24"</v>
      </c>
      <c r="I11" s="9" t="str">
        <f>"""first name"": """ &amp; _xlfn.TEXTBEFORE(Original_data[[#This Row],[name]], " ") &amp; """"</f>
        <v>"first name": "Khalil"</v>
      </c>
      <c r="J11" s="9" t="str">
        <f>"""last name"": """ &amp; _xlfn.TEXTAFTER(Original_data[[#This Row],[name]], " ", LEN(Original_data[[#This Row],[name]])-LEN(SUBSTITUTE(Original_data[[#This Row],[name]]," ",""))) &amp; """"</f>
        <v>"last name": "Sober"</v>
      </c>
      <c r="K11" s="9" t="str">
        <f>"""gender"": """ &amp; Original_data[[#This Row],[gender_code]] &amp; """"</f>
        <v>"gender": "M"</v>
      </c>
      <c r="L11" s="9" t="str">
        <f>"""father"": """ &amp; Original_data[[#This Row],[father_id]] &amp; """"</f>
        <v>"father": ""</v>
      </c>
      <c r="M11" s="9" t="str">
        <f>"""mother"": """ &amp; Original_data[[#This Row],[mother_id]] &amp; """"</f>
        <v>"mother": ""</v>
      </c>
      <c r="N11" s="9" t="str" cm="1">
        <f t="array" ref="N11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["23","19"]</v>
      </c>
      <c r="O11" s="9" t="str" cm="1">
        <f t="array" ref="O11">IFERROR("[" &amp; _xlfn.TEXTJOIN(",", TRUE, _xlfn.UNIQUE(_xlfn._xlws.FILTER("""" &amp; Original_data[mother_id] &amp; """", Original_data[father_id]=Original_data[[#This Row],[person_id]]))) &amp; "]", "[]")</f>
        <v>["25"]</v>
      </c>
      <c r="P11" s="9" t="str" cm="1">
        <f t="array" ref="P11">IFERROR("[" &amp; _xlfn.TEXTJOIN(",", TRUE, _xlfn.UNIQUE(_xlfn._xlws.FILTER("""" &amp; Original_data[father_id] &amp; """", Original_data[mother_id]=Original_data[[#This Row],[person_id]]))) &amp; "]", "[]")</f>
        <v>[]</v>
      </c>
      <c r="Q11" s="9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["25"]</v>
      </c>
      <c r="R11" s="9" t="str">
        <f t="shared" ref="R11:R12" si="2">"""avatar"": """ &amp; "https://static8.depositphotos.com/1009634/988/v/950/depositphotos_9883921-stock-illustration-no-user-profile-picture.jpg" &amp; """"</f>
        <v>"avatar": "https://static8.depositphotos.com/1009634/988/v/950/depositphotos_9883921-stock-illustration-no-user-profile-picture.jpg"</v>
      </c>
      <c r="S11" s="9" t="str">
        <f>"""data"": {" &amp; _xlfn.TEXTJOIN(", ", TRUE, Original_data[[#This Row],[first_name]],Original_data[[#This Row],[last_name]],Original_data[[#This Row],[gender]],Original_data[[#This Row],[avatar]]) &amp; "}"</f>
        <v>"data": {"first name": "Khalil", "last name": "Sober", "gender": "M", "avatar": "https://static8.depositphotos.com/1009634/988/v/950/depositphotos_9883921-stock-illustration-no-user-profile-picture.jpg"}</v>
      </c>
      <c r="T11" s="9" t="str">
        <f>"""rels"": {" &amp; _xlfn.TEXTJOIN(", ", TRUE, Original_data[[#This Row],[father]],Original_data[[#This Row],[mother]],Original_data[[#This Row],[children]],Original_data[[#This Row],[spouses]]) &amp; "}"</f>
        <v>"rels": {"father": "", "mother": "", "children": ["23","19"], "spouses": ["25"]}</v>
      </c>
      <c r="U11" s="9" t="str">
        <f>"{" &amp; _xlfn.TEXTJOIN(", ", TRUE, Original_data[[#This Row],[id]],Original_data[[#This Row],[data]],Original_data[[#This Row],[rels]]) &amp; "}"</f>
        <v>{"id": "24", "data": {"first name": "Khalil", "last name": "Sober", "gender": "M", "avatar": "https://static8.depositphotos.com/1009634/988/v/950/depositphotos_9883921-stock-illustration-no-user-profile-picture.jpg"}, "rels": {"father": "", "mother": "", "children": ["23","19"], "spouses": ["25"]}}</v>
      </c>
    </row>
    <row r="12" spans="2:21" x14ac:dyDescent="0.25">
      <c r="B12" s="10">
        <v>25</v>
      </c>
      <c r="C12" s="1" t="s">
        <v>7</v>
      </c>
      <c r="F12" s="10" t="s">
        <v>36</v>
      </c>
      <c r="G12" s="10">
        <v>76</v>
      </c>
      <c r="H12" s="9" t="str">
        <f>"""id"": """ &amp; Original_data[[#This Row],[person_id]] &amp; """"</f>
        <v>"id": "25"</v>
      </c>
      <c r="I12" s="9" t="str">
        <f>"""first name"": """ &amp; _xlfn.TEXTBEFORE(Original_data[[#This Row],[name]], " ") &amp; """"</f>
        <v>"first name": "Shaila"</v>
      </c>
      <c r="J12" s="9" t="str">
        <f>"""last name"": """ &amp; _xlfn.TEXTAFTER(Original_data[[#This Row],[name]], " ", LEN(Original_data[[#This Row],[name]])-LEN(SUBSTITUTE(Original_data[[#This Row],[name]]," ",""))) &amp; """"</f>
        <v>"last name": "Matoukh"</v>
      </c>
      <c r="K12" s="9" t="str">
        <f>"""gender"": """ &amp; Original_data[[#This Row],[gender_code]] &amp; """"</f>
        <v>"gender": "F"</v>
      </c>
      <c r="L12" s="9" t="str">
        <f>"""father"": """ &amp; Original_data[[#This Row],[father_id]] &amp; """"</f>
        <v>"father": ""</v>
      </c>
      <c r="M12" s="9" t="str">
        <f>"""mother"": """ &amp; Original_data[[#This Row],[mother_id]] &amp; """"</f>
        <v>"mother": ""</v>
      </c>
      <c r="N12" s="9" t="str" cm="1">
        <f t="array" ref="N12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["23","19"]</v>
      </c>
      <c r="O12" s="9" t="str" cm="1">
        <f t="array" ref="O12">IFERROR("[" &amp; _xlfn.TEXTJOIN(",", TRUE, _xlfn.UNIQUE(_xlfn._xlws.FILTER("""" &amp; Original_data[mother_id] &amp; """", Original_data[father_id]=Original_data[[#This Row],[person_id]]))) &amp; "]", "[]")</f>
        <v>[]</v>
      </c>
      <c r="P12" s="9" t="str" cm="1">
        <f t="array" ref="P12">IFERROR("[" &amp; _xlfn.TEXTJOIN(",", TRUE, _xlfn.UNIQUE(_xlfn._xlws.FILTER("""" &amp; Original_data[father_id] &amp; """", Original_data[mother_id]=Original_data[[#This Row],[person_id]]))) &amp; "]", "[]")</f>
        <v>["24"]</v>
      </c>
      <c r="Q12" s="9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["24"]</v>
      </c>
      <c r="R12" s="9" t="str">
        <f t="shared" si="2"/>
        <v>"avatar": "https://static8.depositphotos.com/1009634/988/v/950/depositphotos_9883921-stock-illustration-no-user-profile-picture.jpg"</v>
      </c>
      <c r="S12" s="9" t="str">
        <f>"""data"": {" &amp; _xlfn.TEXTJOIN(", ", TRUE, Original_data[[#This Row],[first_name]],Original_data[[#This Row],[last_name]],Original_data[[#This Row],[gender]],Original_data[[#This Row],[avatar]]) &amp; "}"</f>
        <v>"data": {"first name": "Shaila", "last name": "Matoukh", "gender": "F", "avatar": "https://static8.depositphotos.com/1009634/988/v/950/depositphotos_9883921-stock-illustration-no-user-profile-picture.jpg"}</v>
      </c>
      <c r="T12" s="9" t="str">
        <f>"""rels"": {" &amp; _xlfn.TEXTJOIN(", ", TRUE, Original_data[[#This Row],[father]],Original_data[[#This Row],[mother]],Original_data[[#This Row],[children]],Original_data[[#This Row],[spouses]]) &amp; "}"</f>
        <v>"rels": {"father": "", "mother": "", "children": ["23","19"], "spouses": ["24"]}</v>
      </c>
      <c r="U12" s="9" t="str">
        <f>"{" &amp; _xlfn.TEXTJOIN(", ", TRUE, Original_data[[#This Row],[id]],Original_data[[#This Row],[data]],Original_data[[#This Row],[rels]]) &amp; "}"</f>
        <v>{"id": "25", "data": {"first name": "Shaila", "last name": "Matoukh", "gender": "F", "avatar": "https://static8.depositphotos.com/1009634/988/v/950/depositphotos_9883921-stock-illustration-no-user-profile-picture.jpg"}, "rels": {"father": "", "mother": "", "children": ["23","19"], "spouses": ["24"]}}</v>
      </c>
    </row>
    <row r="13" spans="2:21" x14ac:dyDescent="0.25">
      <c r="B13" s="10">
        <v>1012</v>
      </c>
      <c r="C13" s="1" t="s">
        <v>19</v>
      </c>
      <c r="E13" s="10">
        <v>1016</v>
      </c>
      <c r="F13" s="10" t="s">
        <v>23</v>
      </c>
      <c r="G13" s="10">
        <v>61</v>
      </c>
      <c r="H13" s="19" t="str">
        <f>"""id"": """ &amp; Original_data[[#This Row],[person_id]] &amp; """"</f>
        <v>"id": "1012"</v>
      </c>
      <c r="I13" s="19" t="str">
        <f>"""first name"": """ &amp; _xlfn.TEXTBEFORE(Original_data[[#This Row],[name]], " ") &amp; """"</f>
        <v>"first name": "Waleed"</v>
      </c>
      <c r="J13" s="19" t="str">
        <f>"""last name"": """ &amp; _xlfn.TEXTAFTER(Original_data[[#This Row],[name]], " ", LEN(Original_data[[#This Row],[name]])-LEN(SUBSTITUTE(Original_data[[#This Row],[name]]," ",""))) &amp; """"</f>
        <v>"last name": "Ramadan"</v>
      </c>
      <c r="K13" s="19" t="str">
        <f>"""gender"": """ &amp; Original_data[[#This Row],[gender_code]] &amp; """"</f>
        <v>"gender": "Male"</v>
      </c>
      <c r="L13" s="19" t="str">
        <f>"""father"": """ &amp; Original_data[[#This Row],[father_id]] &amp; """"</f>
        <v>"father": ""</v>
      </c>
      <c r="M13" s="19" t="str">
        <f>"""mother"": """ &amp; Original_data[[#This Row],[mother_id]] &amp; """"</f>
        <v>"mother": "1016"</v>
      </c>
      <c r="N13" s="19" t="str" cm="1">
        <f t="array" ref="N13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[]</v>
      </c>
      <c r="O13" s="19" t="str" cm="1">
        <f t="array" ref="O13">IFERROR("[" &amp; _xlfn.TEXTJOIN(",", TRUE, _xlfn.UNIQUE(_xlfn._xlws.FILTER("""" &amp; Original_data[mother_id] &amp; """", Original_data[father_id]=Original_data[[#This Row],[person_id]]))) &amp; "]", "[]")</f>
        <v>[]</v>
      </c>
      <c r="P13" s="19" t="str" cm="1">
        <f t="array" ref="P13">IFERROR("[" &amp; _xlfn.TEXTJOIN(",", TRUE, _xlfn.UNIQUE(_xlfn._xlws.FILTER("""" &amp; Original_data[father_id] &amp; """", Original_data[mother_id]=Original_data[[#This Row],[person_id]]))) &amp; "]", "[]")</f>
        <v>[]</v>
      </c>
      <c r="Q13" s="19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[]</v>
      </c>
      <c r="R13" s="19" t="str">
        <f t="shared" ref="R13:R17" si="3">"""avatar"": """ &amp; "https://static8.depositphotos.com/1009634/988/v/950/depositphotos_9883921-stock-illustration-no-user-profile-picture.jpg" &amp; """"</f>
        <v>"avatar": "https://static8.depositphotos.com/1009634/988/v/950/depositphotos_9883921-stock-illustration-no-user-profile-picture.jpg"</v>
      </c>
      <c r="S13" s="19" t="str">
        <f>"""data"": {" &amp; _xlfn.TEXTJOIN(", ", TRUE, Original_data[[#This Row],[first_name]],Original_data[[#This Row],[last_name]],Original_data[[#This Row],[gender]],Original_data[[#This Row],[avatar]]) &amp; "}"</f>
        <v>"data": {"first name": "Waleed", "last name": "Ramadan", "gender": "Male", "avatar": "https://static8.depositphotos.com/1009634/988/v/950/depositphotos_9883921-stock-illustration-no-user-profile-picture.jpg"}</v>
      </c>
      <c r="T13" s="19" t="str">
        <f>"""rels"": {" &amp; _xlfn.TEXTJOIN(", ", TRUE, Original_data[[#This Row],[father]],Original_data[[#This Row],[mother]],Original_data[[#This Row],[children]],Original_data[[#This Row],[spouses]]) &amp; "}"</f>
        <v>"rels": {"father": "", "mother": "1016", "children": [], "spouses": []}</v>
      </c>
      <c r="U13" s="19" t="str">
        <f>"{" &amp; _xlfn.TEXTJOIN(", ", TRUE, Original_data[[#This Row],[id]],Original_data[[#This Row],[data]],Original_data[[#This Row],[rels]]) &amp; "}"</f>
        <v>{"id": "1012", "data": {"first name": "Waleed", "last name": "Ramadan", "gender": "Male", "avatar": "https://static8.depositphotos.com/1009634/988/v/950/depositphotos_9883921-stock-illustration-no-user-profile-picture.jpg"}, "rels": {"father": "", "mother": "1016", "children": [], "spouses": []}}</v>
      </c>
    </row>
    <row r="14" spans="2:21" x14ac:dyDescent="0.25">
      <c r="B14" s="10">
        <v>1013</v>
      </c>
      <c r="C14" s="1" t="s">
        <v>14</v>
      </c>
      <c r="F14" s="10" t="s">
        <v>24</v>
      </c>
      <c r="G14" s="10">
        <v>74</v>
      </c>
      <c r="H14" s="19" t="str">
        <f>"""id"": """ &amp; Original_data[[#This Row],[person_id]] &amp; """"</f>
        <v>"id": "1013"</v>
      </c>
      <c r="I14" s="19" t="str">
        <f>"""first name"": """ &amp; _xlfn.TEXTBEFORE(Original_data[[#This Row],[name]], " ") &amp; """"</f>
        <v>"first name": "Najah"</v>
      </c>
      <c r="J14" s="19" t="str">
        <f>"""last name"": """ &amp; _xlfn.TEXTAFTER(Original_data[[#This Row],[name]], " ", LEN(Original_data[[#This Row],[name]])-LEN(SUBSTITUTE(Original_data[[#This Row],[name]]," ",""))) &amp; """"</f>
        <v>"last name": "Hamzouq"</v>
      </c>
      <c r="K14" s="19" t="str">
        <f>"""gender"": """ &amp; Original_data[[#This Row],[gender_code]] &amp; """"</f>
        <v>"gender": "Female"</v>
      </c>
      <c r="L14" s="19" t="str">
        <f>"""father"": """ &amp; Original_data[[#This Row],[father_id]] &amp; """"</f>
        <v>"father": ""</v>
      </c>
      <c r="M14" s="19" t="str">
        <f>"""mother"": """ &amp; Original_data[[#This Row],[mother_id]] &amp; """"</f>
        <v>"mother": ""</v>
      </c>
      <c r="N14" s="19" t="str" cm="1">
        <f t="array" ref="N14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["20"]</v>
      </c>
      <c r="O14" s="19" t="str" cm="1">
        <f t="array" ref="O14">IFERROR("[" &amp; _xlfn.TEXTJOIN(",", TRUE, _xlfn.UNIQUE(_xlfn._xlws.FILTER("""" &amp; Original_data[mother_id] &amp; """", Original_data[father_id]=Original_data[[#This Row],[person_id]]))) &amp; "]", "[]")</f>
        <v>[]</v>
      </c>
      <c r="P14" s="19" t="str" cm="1">
        <f t="array" ref="P14">IFERROR("[" &amp; _xlfn.TEXTJOIN(",", TRUE, _xlfn.UNIQUE(_xlfn._xlws.FILTER("""" &amp; Original_data[father_id] &amp; """", Original_data[mother_id]=Original_data[[#This Row],[person_id]]))) &amp; "]", "[]")</f>
        <v>["18"]</v>
      </c>
      <c r="Q14" s="19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["18"]</v>
      </c>
      <c r="R14" s="19" t="str">
        <f t="shared" si="3"/>
        <v>"avatar": "https://static8.depositphotos.com/1009634/988/v/950/depositphotos_9883921-stock-illustration-no-user-profile-picture.jpg"</v>
      </c>
      <c r="S14" s="19" t="str">
        <f>"""data"": {" &amp; _xlfn.TEXTJOIN(", ", TRUE, Original_data[[#This Row],[first_name]],Original_data[[#This Row],[last_name]],Original_data[[#This Row],[gender]],Original_data[[#This Row],[avatar]]) &amp; "}"</f>
        <v>"data": {"first name": "Najah", "last name": "Hamzouq", "gender": "Female", "avatar": "https://static8.depositphotos.com/1009634/988/v/950/depositphotos_9883921-stock-illustration-no-user-profile-picture.jpg"}</v>
      </c>
      <c r="T14" s="19" t="str">
        <f>"""rels"": {" &amp; _xlfn.TEXTJOIN(", ", TRUE, Original_data[[#This Row],[father]],Original_data[[#This Row],[mother]],Original_data[[#This Row],[children]],Original_data[[#This Row],[spouses]]) &amp; "}"</f>
        <v>"rels": {"father": "", "mother": "", "children": ["20"], "spouses": ["18"]}</v>
      </c>
      <c r="U14" s="19" t="str">
        <f>"{" &amp; _xlfn.TEXTJOIN(", ", TRUE, Original_data[[#This Row],[id]],Original_data[[#This Row],[data]],Original_data[[#This Row],[rels]]) &amp; "}"</f>
        <v>{"id": "1013", "data": {"first name": "Najah", "last name": "Hamzouq", "gender": "Female", "avatar": "https://static8.depositphotos.com/1009634/988/v/950/depositphotos_9883921-stock-illustration-no-user-profile-picture.jpg"}, "rels": {"father": "", "mother": "", "children": ["20"], "spouses": ["18"]}}</v>
      </c>
    </row>
    <row r="15" spans="2:21" x14ac:dyDescent="0.25">
      <c r="B15" s="10">
        <v>1014</v>
      </c>
      <c r="C15" s="1" t="s">
        <v>20</v>
      </c>
      <c r="E15" s="10">
        <v>1016</v>
      </c>
      <c r="F15" s="10" t="s">
        <v>23</v>
      </c>
      <c r="G15" s="10">
        <v>50</v>
      </c>
      <c r="H15" s="19" t="str">
        <f>"""id"": """ &amp; Original_data[[#This Row],[person_id]] &amp; """"</f>
        <v>"id": "1014"</v>
      </c>
      <c r="I15" s="19" t="str">
        <f>"""first name"": """ &amp; _xlfn.TEXTBEFORE(Original_data[[#This Row],[name]], " ") &amp; """"</f>
        <v>"first name": "Wael"</v>
      </c>
      <c r="J15" s="19" t="str">
        <f>"""last name"": """ &amp; _xlfn.TEXTAFTER(Original_data[[#This Row],[name]], " ", LEN(Original_data[[#This Row],[name]])-LEN(SUBSTITUTE(Original_data[[#This Row],[name]]," ",""))) &amp; """"</f>
        <v>"last name": "Ramadan"</v>
      </c>
      <c r="K15" s="19" t="str">
        <f>"""gender"": """ &amp; Original_data[[#This Row],[gender_code]] &amp; """"</f>
        <v>"gender": "Male"</v>
      </c>
      <c r="L15" s="19" t="str">
        <f>"""father"": """ &amp; Original_data[[#This Row],[father_id]] &amp; """"</f>
        <v>"father": ""</v>
      </c>
      <c r="M15" s="19" t="str">
        <f>"""mother"": """ &amp; Original_data[[#This Row],[mother_id]] &amp; """"</f>
        <v>"mother": "1016"</v>
      </c>
      <c r="N15" s="19" t="str" cm="1">
        <f t="array" ref="N15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[]</v>
      </c>
      <c r="O15" s="19" t="str" cm="1">
        <f t="array" ref="O15">IFERROR("[" &amp; _xlfn.TEXTJOIN(",", TRUE, _xlfn.UNIQUE(_xlfn._xlws.FILTER("""" &amp; Original_data[mother_id] &amp; """", Original_data[father_id]=Original_data[[#This Row],[person_id]]))) &amp; "]", "[]")</f>
        <v>[]</v>
      </c>
      <c r="P15" s="19" t="str" cm="1">
        <f t="array" ref="P15">IFERROR("[" &amp; _xlfn.TEXTJOIN(",", TRUE, _xlfn.UNIQUE(_xlfn._xlws.FILTER("""" &amp; Original_data[father_id] &amp; """", Original_data[mother_id]=Original_data[[#This Row],[person_id]]))) &amp; "]", "[]")</f>
        <v>[]</v>
      </c>
      <c r="Q15" s="19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[]</v>
      </c>
      <c r="R15" s="19" t="str">
        <f t="shared" si="3"/>
        <v>"avatar": "https://static8.depositphotos.com/1009634/988/v/950/depositphotos_9883921-stock-illustration-no-user-profile-picture.jpg"</v>
      </c>
      <c r="S15" s="19" t="str">
        <f>"""data"": {" &amp; _xlfn.TEXTJOIN(", ", TRUE, Original_data[[#This Row],[first_name]],Original_data[[#This Row],[last_name]],Original_data[[#This Row],[gender]],Original_data[[#This Row],[avatar]]) &amp; "}"</f>
        <v>"data": {"first name": "Wael", "last name": "Ramadan", "gender": "Male", "avatar": "https://static8.depositphotos.com/1009634/988/v/950/depositphotos_9883921-stock-illustration-no-user-profile-picture.jpg"}</v>
      </c>
      <c r="T15" s="19" t="str">
        <f>"""rels"": {" &amp; _xlfn.TEXTJOIN(", ", TRUE, Original_data[[#This Row],[father]],Original_data[[#This Row],[mother]],Original_data[[#This Row],[children]],Original_data[[#This Row],[spouses]]) &amp; "}"</f>
        <v>"rels": {"father": "", "mother": "1016", "children": [], "spouses": []}</v>
      </c>
      <c r="U15" s="19" t="str">
        <f>"{" &amp; _xlfn.TEXTJOIN(", ", TRUE, Original_data[[#This Row],[id]],Original_data[[#This Row],[data]],Original_data[[#This Row],[rels]]) &amp; "}"</f>
        <v>{"id": "1014", "data": {"first name": "Wael", "last name": "Ramadan", "gender": "Male", "avatar": "https://static8.depositphotos.com/1009634/988/v/950/depositphotos_9883921-stock-illustration-no-user-profile-picture.jpg"}, "rels": {"father": "", "mother": "1016", "children": [], "spouses": []}}</v>
      </c>
    </row>
    <row r="16" spans="2:21" x14ac:dyDescent="0.25">
      <c r="B16" s="10">
        <v>1015</v>
      </c>
      <c r="C16" s="1" t="s">
        <v>21</v>
      </c>
      <c r="E16" s="10">
        <v>1016</v>
      </c>
      <c r="F16" s="10" t="s">
        <v>23</v>
      </c>
      <c r="G16" s="10">
        <v>40</v>
      </c>
      <c r="H16" s="19" t="str">
        <f>"""id"": """ &amp; Original_data[[#This Row],[person_id]] &amp; """"</f>
        <v>"id": "1015"</v>
      </c>
      <c r="I16" s="19" t="str">
        <f>"""first name"": """ &amp; _xlfn.TEXTBEFORE(Original_data[[#This Row],[name]], " ") &amp; """"</f>
        <v>"first name": "Liath"</v>
      </c>
      <c r="J16" s="19" t="str">
        <f>"""last name"": """ &amp; _xlfn.TEXTAFTER(Original_data[[#This Row],[name]], " ", LEN(Original_data[[#This Row],[name]])-LEN(SUBSTITUTE(Original_data[[#This Row],[name]]," ",""))) &amp; """"</f>
        <v>"last name": "Ramadan"</v>
      </c>
      <c r="K16" s="19" t="str">
        <f>"""gender"": """ &amp; Original_data[[#This Row],[gender_code]] &amp; """"</f>
        <v>"gender": "Male"</v>
      </c>
      <c r="L16" s="19" t="str">
        <f>"""father"": """ &amp; Original_data[[#This Row],[father_id]] &amp; """"</f>
        <v>"father": ""</v>
      </c>
      <c r="M16" s="19" t="str">
        <f>"""mother"": """ &amp; Original_data[[#This Row],[mother_id]] &amp; """"</f>
        <v>"mother": "1016"</v>
      </c>
      <c r="N16" s="19" t="str" cm="1">
        <f t="array" ref="N16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[]</v>
      </c>
      <c r="O16" s="19" t="str" cm="1">
        <f t="array" ref="O16">IFERROR("[" &amp; _xlfn.TEXTJOIN(",", TRUE, _xlfn.UNIQUE(_xlfn._xlws.FILTER("""" &amp; Original_data[mother_id] &amp; """", Original_data[father_id]=Original_data[[#This Row],[person_id]]))) &amp; "]", "[]")</f>
        <v>[]</v>
      </c>
      <c r="P16" s="19" t="str" cm="1">
        <f t="array" ref="P16">IFERROR("[" &amp; _xlfn.TEXTJOIN(",", TRUE, _xlfn.UNIQUE(_xlfn._xlws.FILTER("""" &amp; Original_data[father_id] &amp; """", Original_data[mother_id]=Original_data[[#This Row],[person_id]]))) &amp; "]", "[]")</f>
        <v>[]</v>
      </c>
      <c r="Q16" s="19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[]</v>
      </c>
      <c r="R16" s="19" t="str">
        <f t="shared" si="3"/>
        <v>"avatar": "https://static8.depositphotos.com/1009634/988/v/950/depositphotos_9883921-stock-illustration-no-user-profile-picture.jpg"</v>
      </c>
      <c r="S16" s="19" t="str">
        <f>"""data"": {" &amp; _xlfn.TEXTJOIN(", ", TRUE, Original_data[[#This Row],[first_name]],Original_data[[#This Row],[last_name]],Original_data[[#This Row],[gender]],Original_data[[#This Row],[avatar]]) &amp; "}"</f>
        <v>"data": {"first name": "Liath", "last name": "Ramadan", "gender": "Male", "avatar": "https://static8.depositphotos.com/1009634/988/v/950/depositphotos_9883921-stock-illustration-no-user-profile-picture.jpg"}</v>
      </c>
      <c r="T16" s="19" t="str">
        <f>"""rels"": {" &amp; _xlfn.TEXTJOIN(", ", TRUE, Original_data[[#This Row],[father]],Original_data[[#This Row],[mother]],Original_data[[#This Row],[children]],Original_data[[#This Row],[spouses]]) &amp; "}"</f>
        <v>"rels": {"father": "", "mother": "1016", "children": [], "spouses": []}</v>
      </c>
      <c r="U16" s="19" t="str">
        <f>"{" &amp; _xlfn.TEXTJOIN(", ", TRUE, Original_data[[#This Row],[id]],Original_data[[#This Row],[data]],Original_data[[#This Row],[rels]]) &amp; "}"</f>
        <v>{"id": "1015", "data": {"first name": "Liath", "last name": "Ramadan", "gender": "Male", "avatar": "https://static8.depositphotos.com/1009634/988/v/950/depositphotos_9883921-stock-illustration-no-user-profile-picture.jpg"}, "rels": {"father": "", "mother": "1016", "children": [], "spouses": []}}</v>
      </c>
    </row>
    <row r="17" spans="2:21" x14ac:dyDescent="0.25">
      <c r="B17" s="10">
        <v>1016</v>
      </c>
      <c r="C17" s="1" t="s">
        <v>22</v>
      </c>
      <c r="E17" s="10">
        <v>1005</v>
      </c>
      <c r="F17" s="10" t="s">
        <v>24</v>
      </c>
      <c r="G17" s="10">
        <v>79</v>
      </c>
      <c r="H17" s="19" t="str">
        <f>"""id"": """ &amp; Original_data[[#This Row],[person_id]] &amp; """"</f>
        <v>"id": "1016"</v>
      </c>
      <c r="I17" s="19" t="str">
        <f>"""first name"": """ &amp; _xlfn.TEXTBEFORE(Original_data[[#This Row],[name]], " ") &amp; """"</f>
        <v>"first name": "Asyat"</v>
      </c>
      <c r="J17" s="19" t="str">
        <f>"""last name"": """ &amp; _xlfn.TEXTAFTER(Original_data[[#This Row],[name]], " ", LEN(Original_data[[#This Row],[name]])-LEN(SUBSTITUTE(Original_data[[#This Row],[name]]," ",""))) &amp; """"</f>
        <v>"last name": "Hamzouq"</v>
      </c>
      <c r="K17" s="19" t="str">
        <f>"""gender"": """ &amp; Original_data[[#This Row],[gender_code]] &amp; """"</f>
        <v>"gender": "Female"</v>
      </c>
      <c r="L17" s="19" t="str">
        <f>"""father"": """ &amp; Original_data[[#This Row],[father_id]] &amp; """"</f>
        <v>"father": ""</v>
      </c>
      <c r="M17" s="19" t="str">
        <f>"""mother"": """ &amp; Original_data[[#This Row],[mother_id]] &amp; """"</f>
        <v>"mother": "1005"</v>
      </c>
      <c r="N17" s="19" t="str" cm="1">
        <f t="array" ref="N17">"""children"": " &amp; IFERROR("[" &amp; _xlfn.TEXTJOIN(",", TRUE, _xlfn._xlws.FILTER("""" &amp; Original_data[person_id] &amp; """", (Original_data[father_id]=Original_data[[#This Row],[person_id]]) + (Original_data[mother_id]=Original_data[[#This Row],[person_id]]))) &amp; "]", "[]")</f>
        <v>"children": ["1012","1014","1015"]</v>
      </c>
      <c r="O17" s="19" t="str" cm="1">
        <f t="array" ref="O17">IFERROR("[" &amp; _xlfn.TEXTJOIN(",", TRUE, _xlfn.UNIQUE(_xlfn._xlws.FILTER("""" &amp; Original_data[mother_id] &amp; """", Original_data[father_id]=Original_data[[#This Row],[person_id]]))) &amp; "]", "[]")</f>
        <v>[]</v>
      </c>
      <c r="P17" s="19" t="str" cm="1">
        <f t="array" ref="P17">IFERROR("[" &amp; _xlfn.TEXTJOIN(",", TRUE, _xlfn.UNIQUE(_xlfn._xlws.FILTER("""" &amp; Original_data[father_id] &amp; """", Original_data[mother_id]=Original_data[[#This Row],[person_id]]))) &amp; "]", "[]")</f>
        <v>[""]</v>
      </c>
      <c r="Q17" s="19" t="str">
        <f>"""spouses"": " &amp; IF(AND(Original_data[[#This Row],[wives]]="[]", Original_data[[#This Row],[husbands]]="[]"), "[]", IF(Original_data[[#This Row],[wives]]&lt;&gt;"[]", Original_data[[#This Row],[wives]], Original_data[[#This Row],[husbands]]))</f>
        <v>"spouses": [""]</v>
      </c>
      <c r="R17" s="19" t="str">
        <f t="shared" si="3"/>
        <v>"avatar": "https://static8.depositphotos.com/1009634/988/v/950/depositphotos_9883921-stock-illustration-no-user-profile-picture.jpg"</v>
      </c>
      <c r="S17" s="19" t="str">
        <f>"""data"": {" &amp; _xlfn.TEXTJOIN(", ", TRUE, Original_data[[#This Row],[first_name]],Original_data[[#This Row],[last_name]],Original_data[[#This Row],[gender]],Original_data[[#This Row],[avatar]]) &amp; "}"</f>
        <v>"data": {"first name": "Asyat", "last name": "Hamzouq", "gender": "Female", "avatar": "https://static8.depositphotos.com/1009634/988/v/950/depositphotos_9883921-stock-illustration-no-user-profile-picture.jpg"}</v>
      </c>
      <c r="T17" s="19" t="str">
        <f>"""rels"": {" &amp; _xlfn.TEXTJOIN(", ", TRUE, Original_data[[#This Row],[father]],Original_data[[#This Row],[mother]],Original_data[[#This Row],[children]],Original_data[[#This Row],[spouses]]) &amp; "}"</f>
        <v>"rels": {"father": "", "mother": "1005", "children": ["1012","1014","1015"], "spouses": [""]}</v>
      </c>
      <c r="U17" s="19" t="str">
        <f>"{" &amp; _xlfn.TEXTJOIN(", ", TRUE, Original_data[[#This Row],[id]],Original_data[[#This Row],[data]],Original_data[[#This Row],[rels]]) &amp; "}"</f>
        <v>{"id": "1016", "data": {"first name": "Asyat", "last name": "Hamzouq", "gender": "Female", "avatar": "https://static8.depositphotos.com/1009634/988/v/950/depositphotos_9883921-stock-illustration-no-user-profile-picture.jpg"}, "rels": {"father": "", "mother": "1005", "children": ["1012","1014","1015"], "spouses": [""]}}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44E3-05B3-40B3-96CF-FF9E1242F761}">
  <dimension ref="C5:G18"/>
  <sheetViews>
    <sheetView topLeftCell="A10" workbookViewId="0">
      <selection activeCell="E23" sqref="E23"/>
    </sheetView>
  </sheetViews>
  <sheetFormatPr defaultRowHeight="15" x14ac:dyDescent="0.25"/>
  <cols>
    <col min="3" max="3" width="12.42578125" bestFit="1" customWidth="1"/>
    <col min="4" max="4" width="16" bestFit="1" customWidth="1"/>
    <col min="5" max="5" width="18.7109375" bestFit="1" customWidth="1"/>
    <col min="6" max="6" width="11" bestFit="1" customWidth="1"/>
    <col min="7" max="7" width="10.5703125" bestFit="1" customWidth="1"/>
  </cols>
  <sheetData>
    <row r="5" spans="3:7" x14ac:dyDescent="0.25">
      <c r="C5" s="11" t="s">
        <v>68</v>
      </c>
      <c r="D5" s="11" t="s">
        <v>69</v>
      </c>
      <c r="E5" s="11" t="s">
        <v>70</v>
      </c>
      <c r="F5" s="11" t="s">
        <v>71</v>
      </c>
      <c r="G5" s="11" t="s">
        <v>72</v>
      </c>
    </row>
    <row r="6" spans="3:7" x14ac:dyDescent="0.25">
      <c r="C6" s="11" t="s">
        <v>73</v>
      </c>
      <c r="D6" s="11" t="s">
        <v>74</v>
      </c>
      <c r="E6" s="11" t="s">
        <v>75</v>
      </c>
      <c r="F6" s="11"/>
      <c r="G6" s="11" t="s">
        <v>76</v>
      </c>
    </row>
    <row r="7" spans="3:7" x14ac:dyDescent="0.25">
      <c r="C7" s="11" t="s">
        <v>77</v>
      </c>
      <c r="D7" s="11" t="s">
        <v>78</v>
      </c>
      <c r="E7" s="11" t="s">
        <v>79</v>
      </c>
      <c r="F7" s="11" t="s">
        <v>73</v>
      </c>
      <c r="G7" s="11" t="s">
        <v>80</v>
      </c>
    </row>
    <row r="8" spans="3:7" x14ac:dyDescent="0.25">
      <c r="C8" s="11" t="s">
        <v>81</v>
      </c>
      <c r="D8" s="11" t="s">
        <v>82</v>
      </c>
      <c r="E8" s="11" t="s">
        <v>83</v>
      </c>
      <c r="F8" s="11" t="s">
        <v>73</v>
      </c>
      <c r="G8" s="11" t="s">
        <v>80</v>
      </c>
    </row>
    <row r="9" spans="3:7" x14ac:dyDescent="0.25">
      <c r="C9" s="11" t="s">
        <v>84</v>
      </c>
      <c r="D9" s="11" t="s">
        <v>85</v>
      </c>
      <c r="E9" s="11" t="s">
        <v>86</v>
      </c>
      <c r="F9" s="11" t="s">
        <v>77</v>
      </c>
      <c r="G9" s="11" t="s">
        <v>87</v>
      </c>
    </row>
    <row r="10" spans="3:7" x14ac:dyDescent="0.25">
      <c r="C10" s="11" t="s">
        <v>88</v>
      </c>
      <c r="D10" s="11" t="s">
        <v>89</v>
      </c>
      <c r="E10" s="11" t="s">
        <v>90</v>
      </c>
      <c r="F10" s="11" t="s">
        <v>77</v>
      </c>
      <c r="G10" s="11" t="s">
        <v>91</v>
      </c>
    </row>
    <row r="11" spans="3:7" x14ac:dyDescent="0.25">
      <c r="C11" s="11" t="s">
        <v>92</v>
      </c>
      <c r="D11" s="11" t="s">
        <v>93</v>
      </c>
      <c r="E11" s="11" t="s">
        <v>94</v>
      </c>
      <c r="F11" s="11" t="s">
        <v>81</v>
      </c>
      <c r="G11" s="11" t="s">
        <v>87</v>
      </c>
    </row>
    <row r="12" spans="3:7" x14ac:dyDescent="0.25">
      <c r="C12" s="11" t="s">
        <v>95</v>
      </c>
      <c r="D12" s="11" t="s">
        <v>96</v>
      </c>
      <c r="E12" s="11" t="s">
        <v>97</v>
      </c>
      <c r="F12" s="11" t="s">
        <v>81</v>
      </c>
      <c r="G12" s="11" t="s">
        <v>87</v>
      </c>
    </row>
    <row r="13" spans="3:7" x14ac:dyDescent="0.25">
      <c r="C13" s="11" t="s">
        <v>98</v>
      </c>
      <c r="D13" s="11" t="s">
        <v>99</v>
      </c>
      <c r="E13" s="11" t="s">
        <v>100</v>
      </c>
      <c r="F13" s="11" t="s">
        <v>84</v>
      </c>
      <c r="G13" s="11" t="s">
        <v>91</v>
      </c>
    </row>
    <row r="14" spans="3:7" x14ac:dyDescent="0.25">
      <c r="C14" s="11" t="s">
        <v>101</v>
      </c>
      <c r="D14" s="11" t="s">
        <v>102</v>
      </c>
      <c r="E14" s="11" t="s">
        <v>103</v>
      </c>
      <c r="F14" s="11" t="s">
        <v>84</v>
      </c>
      <c r="G14" s="11" t="s">
        <v>104</v>
      </c>
    </row>
    <row r="15" spans="3:7" x14ac:dyDescent="0.25">
      <c r="C15" s="11" t="s">
        <v>105</v>
      </c>
      <c r="D15" s="11" t="s">
        <v>106</v>
      </c>
      <c r="E15" s="11" t="s">
        <v>107</v>
      </c>
      <c r="F15" s="11" t="s">
        <v>88</v>
      </c>
      <c r="G15" s="11" t="s">
        <v>91</v>
      </c>
    </row>
    <row r="16" spans="3:7" x14ac:dyDescent="0.25">
      <c r="C16" s="11" t="s">
        <v>108</v>
      </c>
      <c r="D16" s="11" t="s">
        <v>109</v>
      </c>
      <c r="E16" s="11" t="s">
        <v>110</v>
      </c>
      <c r="F16" s="11" t="s">
        <v>92</v>
      </c>
      <c r="G16" s="11" t="s">
        <v>87</v>
      </c>
    </row>
    <row r="17" spans="3:7" x14ac:dyDescent="0.25">
      <c r="C17" s="11" t="s">
        <v>111</v>
      </c>
      <c r="D17" s="11" t="s">
        <v>112</v>
      </c>
      <c r="E17" s="11" t="s">
        <v>113</v>
      </c>
      <c r="F17" s="11" t="s">
        <v>92</v>
      </c>
      <c r="G17" s="11" t="s">
        <v>104</v>
      </c>
    </row>
    <row r="18" spans="3:7" x14ac:dyDescent="0.25">
      <c r="C18" s="11" t="s">
        <v>114</v>
      </c>
      <c r="D18" s="11" t="s">
        <v>115</v>
      </c>
      <c r="E18" s="11" t="s">
        <v>116</v>
      </c>
      <c r="F18" s="11" t="s">
        <v>95</v>
      </c>
      <c r="G18" s="11" t="s">
        <v>87</v>
      </c>
    </row>
  </sheetData>
  <dataValidations count="6">
    <dataValidation type="list" allowBlank="1" showInputMessage="1" sqref="G6:G18" xr:uid="{75114914-1746-414F-B3CF-AC4E2A097D96}">
      <formula1>"Executive, Manager, Position, Assistant, Staff, Consultant, Vacancy"</formula1>
    </dataValidation>
    <dataValidation allowBlank="1" showInputMessage="1" showErrorMessage="1" promptTitle="Employee ID" prompt="Enter a unique ID for each employee." sqref="C5" xr:uid="{6D7825F8-5AB9-467B-8D12-3D00AA4BE29C}"/>
    <dataValidation allowBlank="1" showInputMessage="1" showErrorMessage="1" promptTitle="Name" prompt="Enter the employee name to display in the shape." sqref="D5" xr:uid="{896122DC-0C91-4D20-BD6C-27103D22C1C8}"/>
    <dataValidation allowBlank="1" showInputMessage="1" showErrorMessage="1" promptTitle="Title" prompt="Employee title/ role will be displayed on shape." sqref="E5" xr:uid="{C1B67FEA-061B-4DAF-BCD4-43A2AC359C4F}"/>
    <dataValidation allowBlank="1" showInputMessage="1" showErrorMessage="1" promptTitle="Manager ID" prompt="Enter the Employee ID of the manager. This ID must be present in the Employee ID column." sqref="F5" xr:uid="{0C38285D-D786-4AF1-BA47-0A26AD00B301}"/>
    <dataValidation allowBlank="1" showInputMessage="1" showErrorMessage="1" promptTitle="Role Type" prompt="Choose the role that best represents the employee. This changes the color on the shape." sqref="G5" xr:uid="{932A9B51-42F0-4688-8D34-135744CA6619}"/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6A72-C078-489A-8379-E7DD744B8C9F}">
  <dimension ref="B4:F11"/>
  <sheetViews>
    <sheetView workbookViewId="0">
      <selection activeCell="B4" sqref="B4:F11"/>
    </sheetView>
  </sheetViews>
  <sheetFormatPr defaultRowHeight="15" x14ac:dyDescent="0.25"/>
  <cols>
    <col min="10" max="10" width="12.42578125" bestFit="1" customWidth="1"/>
    <col min="11" max="11" width="15.28515625" bestFit="1" customWidth="1"/>
    <col min="12" max="12" width="18.7109375" bestFit="1" customWidth="1"/>
    <col min="13" max="13" width="11" bestFit="1" customWidth="1"/>
    <col min="14" max="14" width="9.85546875" bestFit="1" customWidth="1"/>
  </cols>
  <sheetData>
    <row r="4" spans="2:6" x14ac:dyDescent="0.25">
      <c r="B4" s="11" t="s">
        <v>68</v>
      </c>
      <c r="C4" s="11" t="s">
        <v>69</v>
      </c>
      <c r="D4" s="11" t="s">
        <v>70</v>
      </c>
      <c r="E4" s="11" t="s">
        <v>71</v>
      </c>
      <c r="F4" s="11" t="s">
        <v>72</v>
      </c>
    </row>
    <row r="5" spans="2:6" x14ac:dyDescent="0.25">
      <c r="B5" s="11" t="s">
        <v>73</v>
      </c>
      <c r="C5" s="11" t="s">
        <v>74</v>
      </c>
      <c r="D5" s="11" t="s">
        <v>75</v>
      </c>
      <c r="E5" s="11"/>
      <c r="F5" s="11" t="s">
        <v>76</v>
      </c>
    </row>
    <row r="6" spans="2:6" x14ac:dyDescent="0.25">
      <c r="B6" s="11" t="s">
        <v>77</v>
      </c>
      <c r="C6" s="11" t="s">
        <v>78</v>
      </c>
      <c r="D6" s="11" t="s">
        <v>79</v>
      </c>
      <c r="E6" s="11" t="s">
        <v>73</v>
      </c>
      <c r="F6" s="11" t="s">
        <v>80</v>
      </c>
    </row>
    <row r="7" spans="2:6" x14ac:dyDescent="0.25">
      <c r="B7" s="11" t="s">
        <v>81</v>
      </c>
      <c r="C7" s="11" t="s">
        <v>82</v>
      </c>
      <c r="D7" s="11" t="s">
        <v>117</v>
      </c>
      <c r="E7" s="11" t="s">
        <v>77</v>
      </c>
      <c r="F7" s="11" t="s">
        <v>87</v>
      </c>
    </row>
    <row r="8" spans="2:6" x14ac:dyDescent="0.25">
      <c r="B8" s="11" t="s">
        <v>84</v>
      </c>
      <c r="C8" s="11" t="s">
        <v>85</v>
      </c>
      <c r="D8" s="11" t="s">
        <v>86</v>
      </c>
      <c r="E8" s="11" t="s">
        <v>77</v>
      </c>
      <c r="F8" s="11" t="s">
        <v>87</v>
      </c>
    </row>
    <row r="9" spans="2:6" x14ac:dyDescent="0.25">
      <c r="B9" s="11" t="s">
        <v>92</v>
      </c>
      <c r="C9" s="11" t="s">
        <v>93</v>
      </c>
      <c r="D9" s="11" t="s">
        <v>83</v>
      </c>
      <c r="E9" s="11" t="s">
        <v>73</v>
      </c>
      <c r="F9" s="11" t="s">
        <v>80</v>
      </c>
    </row>
    <row r="10" spans="2:6" x14ac:dyDescent="0.25">
      <c r="B10" s="11" t="s">
        <v>95</v>
      </c>
      <c r="C10" s="11" t="s">
        <v>96</v>
      </c>
      <c r="D10" s="11" t="s">
        <v>97</v>
      </c>
      <c r="E10" s="11" t="s">
        <v>92</v>
      </c>
      <c r="F10" s="11" t="s">
        <v>87</v>
      </c>
    </row>
    <row r="11" spans="2:6" x14ac:dyDescent="0.25">
      <c r="B11" s="11" t="s">
        <v>98</v>
      </c>
      <c r="C11" s="11" t="s">
        <v>99</v>
      </c>
      <c r="D11" s="11" t="s">
        <v>94</v>
      </c>
      <c r="E11" s="11" t="s">
        <v>92</v>
      </c>
      <c r="F11" s="11" t="s">
        <v>87</v>
      </c>
    </row>
  </sheetData>
  <dataValidations count="6">
    <dataValidation type="list" allowBlank="1" showInputMessage="1" sqref="F5:F11" xr:uid="{3ACC8C99-BAF7-42B7-8137-404A5D2B521C}">
      <formula1>"Executive, Manager, Position, Assistant, Staff, Consultant, Vacancy"</formula1>
    </dataValidation>
    <dataValidation allowBlank="1" showInputMessage="1" showErrorMessage="1" promptTitle="Employee ID" prompt="Enter a unique ID for each employee." sqref="B4" xr:uid="{89CD28C4-7409-4D3F-BB27-5858605A967D}"/>
    <dataValidation allowBlank="1" showInputMessage="1" showErrorMessage="1" promptTitle="Name" prompt="Enter the employee name to display in the shape." sqref="C4" xr:uid="{0A522604-C5E8-4261-8A69-4BFE693D2505}"/>
    <dataValidation allowBlank="1" showInputMessage="1" showErrorMessage="1" promptTitle="Title" prompt="Employee title/ role will be displayed on shape." sqref="D4" xr:uid="{97998811-53DC-4B93-90D4-B00754541400}"/>
    <dataValidation allowBlank="1" showInputMessage="1" showErrorMessage="1" promptTitle="Manager ID" prompt="Enter the Employee ID of the manager. This ID must be present in the Employee ID column." sqref="E4" xr:uid="{5C433E1D-73F7-414E-A454-DB1865D4D02F}"/>
    <dataValidation allowBlank="1" showInputMessage="1" showErrorMessage="1" promptTitle="Role Type" prompt="Choose the role that best represents the employee. This changes the color on the shape." sqref="F4" xr:uid="{50DC33EA-34CB-49EC-8ADB-5E5CCA2EDF5A}"/>
  </dataValidation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CAD2-BB72-4970-A8E9-149D711A4156}">
  <dimension ref="B2:B6"/>
  <sheetViews>
    <sheetView workbookViewId="0">
      <selection activeCell="B6" sqref="B6"/>
    </sheetView>
  </sheetViews>
  <sheetFormatPr defaultRowHeight="15" x14ac:dyDescent="0.25"/>
  <cols>
    <col min="1" max="1" width="19.42578125" customWidth="1"/>
    <col min="2" max="2" width="81.140625" bestFit="1" customWidth="1"/>
  </cols>
  <sheetData>
    <row r="2" spans="2:2" ht="27.75" customHeight="1" x14ac:dyDescent="0.25"/>
    <row r="5" spans="2:2" x14ac:dyDescent="0.25">
      <c r="B5" s="2" t="s">
        <v>53</v>
      </c>
    </row>
    <row r="6" spans="2:2" ht="409.5" x14ac:dyDescent="0.25">
      <c r="B6" s="2" t="s">
        <v>130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0315-CF7E-4569-8562-C6B9FCE43856}">
  <dimension ref="A1:I14"/>
  <sheetViews>
    <sheetView tabSelected="1" workbookViewId="0"/>
  </sheetViews>
  <sheetFormatPr defaultRowHeight="15" x14ac:dyDescent="0.25"/>
  <cols>
    <col min="1" max="1" width="5" bestFit="1" customWidth="1"/>
    <col min="2" max="2" width="12.42578125" bestFit="1" customWidth="1"/>
    <col min="3" max="3" width="12" bestFit="1" customWidth="1"/>
    <col min="4" max="4" width="9.5703125" bestFit="1" customWidth="1"/>
    <col min="5" max="5" width="81.140625" bestFit="1" customWidth="1"/>
    <col min="6" max="6" width="8.7109375" bestFit="1" customWidth="1"/>
    <col min="7" max="7" width="9.85546875" bestFit="1" customWidth="1"/>
    <col min="8" max="8" width="10.7109375" bestFit="1" customWidth="1"/>
    <col min="9" max="9" width="10.85546875" bestFit="1" customWidth="1"/>
  </cols>
  <sheetData>
    <row r="1" spans="1:9" x14ac:dyDescent="0.25">
      <c r="A1" t="s">
        <v>41</v>
      </c>
      <c r="B1" t="s">
        <v>134</v>
      </c>
      <c r="C1" t="s">
        <v>135</v>
      </c>
      <c r="D1" t="s">
        <v>31</v>
      </c>
      <c r="E1" t="s">
        <v>50</v>
      </c>
      <c r="F1" t="s">
        <v>33</v>
      </c>
      <c r="G1" t="s">
        <v>34</v>
      </c>
      <c r="H1" t="s">
        <v>37</v>
      </c>
      <c r="I1" t="s">
        <v>40</v>
      </c>
    </row>
    <row r="2" spans="1:9" x14ac:dyDescent="0.25">
      <c r="A2" t="s">
        <v>44</v>
      </c>
      <c r="B2" t="s">
        <v>136</v>
      </c>
      <c r="C2" t="s">
        <v>137</v>
      </c>
      <c r="D2" t="s">
        <v>35</v>
      </c>
      <c r="E2" t="s">
        <v>138</v>
      </c>
      <c r="F2" t="s">
        <v>64</v>
      </c>
      <c r="G2" t="s">
        <v>123</v>
      </c>
      <c r="H2" t="s">
        <v>139</v>
      </c>
      <c r="I2" t="s">
        <v>139</v>
      </c>
    </row>
    <row r="3" spans="1:9" x14ac:dyDescent="0.25">
      <c r="A3" t="s">
        <v>45</v>
      </c>
      <c r="B3" t="s">
        <v>140</v>
      </c>
      <c r="C3" t="s">
        <v>137</v>
      </c>
      <c r="D3" t="s">
        <v>35</v>
      </c>
      <c r="E3" t="s">
        <v>138</v>
      </c>
      <c r="F3" t="s">
        <v>44</v>
      </c>
      <c r="G3" t="s">
        <v>46</v>
      </c>
      <c r="H3" t="s">
        <v>139</v>
      </c>
      <c r="I3" t="s">
        <v>139</v>
      </c>
    </row>
    <row r="4" spans="1:9" x14ac:dyDescent="0.25">
      <c r="A4" t="s">
        <v>47</v>
      </c>
      <c r="B4" t="s">
        <v>141</v>
      </c>
      <c r="C4" t="s">
        <v>137</v>
      </c>
      <c r="D4" t="s">
        <v>35</v>
      </c>
      <c r="E4" t="s">
        <v>138</v>
      </c>
      <c r="F4" t="s">
        <v>44</v>
      </c>
      <c r="G4" t="s">
        <v>46</v>
      </c>
      <c r="H4" t="s">
        <v>139</v>
      </c>
      <c r="I4" t="s">
        <v>139</v>
      </c>
    </row>
    <row r="5" spans="1:9" x14ac:dyDescent="0.25">
      <c r="A5" t="s">
        <v>46</v>
      </c>
      <c r="B5" t="s">
        <v>142</v>
      </c>
      <c r="C5" t="s">
        <v>137</v>
      </c>
      <c r="D5" t="s">
        <v>36</v>
      </c>
      <c r="E5" t="s">
        <v>138</v>
      </c>
      <c r="F5" t="s">
        <v>66</v>
      </c>
      <c r="G5" t="s">
        <v>67</v>
      </c>
      <c r="H5" t="s">
        <v>139</v>
      </c>
      <c r="I5" t="s">
        <v>139</v>
      </c>
    </row>
    <row r="6" spans="1:9" x14ac:dyDescent="0.25">
      <c r="A6" t="s">
        <v>64</v>
      </c>
      <c r="B6" t="s">
        <v>143</v>
      </c>
      <c r="C6" t="s">
        <v>144</v>
      </c>
      <c r="D6" t="s">
        <v>35</v>
      </c>
      <c r="E6" t="s">
        <v>138</v>
      </c>
      <c r="F6" t="s">
        <v>145</v>
      </c>
      <c r="G6" t="s">
        <v>145</v>
      </c>
      <c r="H6" t="s">
        <v>139</v>
      </c>
      <c r="I6" t="s">
        <v>139</v>
      </c>
    </row>
    <row r="7" spans="1:9" x14ac:dyDescent="0.25">
      <c r="A7" t="s">
        <v>65</v>
      </c>
      <c r="B7" t="s">
        <v>146</v>
      </c>
      <c r="C7" t="s">
        <v>147</v>
      </c>
      <c r="D7" t="s">
        <v>36</v>
      </c>
      <c r="E7" t="s">
        <v>138</v>
      </c>
      <c r="F7" t="s">
        <v>66</v>
      </c>
      <c r="G7" t="s">
        <v>67</v>
      </c>
      <c r="H7" t="s">
        <v>139</v>
      </c>
      <c r="I7" t="s">
        <v>139</v>
      </c>
    </row>
    <row r="8" spans="1:9" x14ac:dyDescent="0.25">
      <c r="A8" t="s">
        <v>66</v>
      </c>
      <c r="B8" t="s">
        <v>148</v>
      </c>
      <c r="C8" t="s">
        <v>137</v>
      </c>
      <c r="D8" t="s">
        <v>35</v>
      </c>
      <c r="E8" t="s">
        <v>138</v>
      </c>
      <c r="F8" t="s">
        <v>145</v>
      </c>
      <c r="G8" t="s">
        <v>145</v>
      </c>
      <c r="H8" t="s">
        <v>139</v>
      </c>
      <c r="I8" t="s">
        <v>139</v>
      </c>
    </row>
    <row r="9" spans="1:9" x14ac:dyDescent="0.25">
      <c r="A9" t="s">
        <v>67</v>
      </c>
      <c r="B9" t="s">
        <v>149</v>
      </c>
      <c r="C9" t="s">
        <v>150</v>
      </c>
      <c r="D9" t="s">
        <v>36</v>
      </c>
      <c r="E9" t="s">
        <v>138</v>
      </c>
      <c r="F9" t="s">
        <v>145</v>
      </c>
      <c r="G9" t="s">
        <v>145</v>
      </c>
      <c r="H9" t="s">
        <v>139</v>
      </c>
      <c r="I9" t="s">
        <v>139</v>
      </c>
    </row>
    <row r="10" spans="1:9" x14ac:dyDescent="0.25">
      <c r="A10" t="s">
        <v>121</v>
      </c>
      <c r="B10" t="s">
        <v>151</v>
      </c>
      <c r="C10" t="s">
        <v>152</v>
      </c>
      <c r="D10" t="s">
        <v>23</v>
      </c>
      <c r="E10" t="s">
        <v>138</v>
      </c>
      <c r="F10" t="s">
        <v>145</v>
      </c>
      <c r="G10" t="s">
        <v>128</v>
      </c>
      <c r="H10" t="s">
        <v>139</v>
      </c>
      <c r="I10" t="s">
        <v>139</v>
      </c>
    </row>
    <row r="11" spans="1:9" x14ac:dyDescent="0.25">
      <c r="A11" t="s">
        <v>123</v>
      </c>
      <c r="B11" t="s">
        <v>153</v>
      </c>
      <c r="C11" t="s">
        <v>154</v>
      </c>
      <c r="D11" t="s">
        <v>24</v>
      </c>
      <c r="E11" t="s">
        <v>138</v>
      </c>
      <c r="F11" t="s">
        <v>145</v>
      </c>
      <c r="G11" t="s">
        <v>145</v>
      </c>
      <c r="H11" t="s">
        <v>139</v>
      </c>
      <c r="I11" t="s">
        <v>139</v>
      </c>
    </row>
    <row r="12" spans="1:9" x14ac:dyDescent="0.25">
      <c r="A12" t="s">
        <v>124</v>
      </c>
      <c r="B12" t="s">
        <v>155</v>
      </c>
      <c r="C12" t="s">
        <v>152</v>
      </c>
      <c r="D12" t="s">
        <v>23</v>
      </c>
      <c r="E12" t="s">
        <v>138</v>
      </c>
      <c r="F12" t="s">
        <v>145</v>
      </c>
      <c r="G12" t="s">
        <v>128</v>
      </c>
      <c r="H12" t="s">
        <v>139</v>
      </c>
      <c r="I12" t="s">
        <v>139</v>
      </c>
    </row>
    <row r="13" spans="1:9" x14ac:dyDescent="0.25">
      <c r="A13" t="s">
        <v>126</v>
      </c>
      <c r="B13" t="s">
        <v>156</v>
      </c>
      <c r="C13" t="s">
        <v>152</v>
      </c>
      <c r="D13" t="s">
        <v>23</v>
      </c>
      <c r="E13" t="s">
        <v>138</v>
      </c>
      <c r="F13" t="s">
        <v>145</v>
      </c>
      <c r="G13" t="s">
        <v>128</v>
      </c>
      <c r="H13" t="s">
        <v>139</v>
      </c>
      <c r="I13" t="s">
        <v>139</v>
      </c>
    </row>
    <row r="14" spans="1:9" x14ac:dyDescent="0.25">
      <c r="A14" t="s">
        <v>128</v>
      </c>
      <c r="B14" t="s">
        <v>157</v>
      </c>
      <c r="C14" t="s">
        <v>154</v>
      </c>
      <c r="D14" t="s">
        <v>24</v>
      </c>
      <c r="E14" t="s">
        <v>138</v>
      </c>
      <c r="F14" t="s">
        <v>145</v>
      </c>
      <c r="G14" t="s">
        <v>158</v>
      </c>
      <c r="H14" t="s">
        <v>139</v>
      </c>
      <c r="I14" t="s">
        <v>139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788D-4F5A-46B2-BC40-225861B3E4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9A9D-AFC0-4353-A5E7-4340DB011A66}">
  <dimension ref="A5:D39"/>
  <sheetViews>
    <sheetView topLeftCell="A6" workbookViewId="0">
      <selection activeCell="B5" sqref="B5:D13"/>
    </sheetView>
  </sheetViews>
  <sheetFormatPr defaultRowHeight="15" x14ac:dyDescent="0.25"/>
  <cols>
    <col min="1" max="2" width="12.140625" style="1" bestFit="1" customWidth="1"/>
    <col min="3" max="3" width="27.42578125" style="2" customWidth="1"/>
    <col min="4" max="4" width="65" style="2" customWidth="1"/>
    <col min="5" max="5" width="8.5703125" bestFit="1" customWidth="1"/>
    <col min="6" max="6" width="20.140625" bestFit="1" customWidth="1"/>
    <col min="7" max="7" width="18.85546875" bestFit="1" customWidth="1"/>
    <col min="8" max="8" width="12.42578125" bestFit="1" customWidth="1"/>
    <col min="9" max="9" width="12" bestFit="1" customWidth="1"/>
    <col min="10" max="10" width="13.28515625" bestFit="1" customWidth="1"/>
    <col min="11" max="11" width="19.5703125" bestFit="1" customWidth="1"/>
    <col min="12" max="12" width="15.5703125" bestFit="1" customWidth="1"/>
    <col min="13" max="14" width="81.140625" bestFit="1" customWidth="1"/>
    <col min="15" max="15" width="8.42578125" bestFit="1" customWidth="1"/>
    <col min="16" max="16" width="12" bestFit="1" customWidth="1"/>
    <col min="17" max="17" width="15.5703125" bestFit="1" customWidth="1"/>
    <col min="18" max="18" width="8.5703125" bestFit="1" customWidth="1"/>
    <col min="19" max="19" width="12.42578125" bestFit="1" customWidth="1"/>
  </cols>
  <sheetData>
    <row r="5" spans="2:4" x14ac:dyDescent="0.25">
      <c r="B5" s="1" t="s">
        <v>29</v>
      </c>
      <c r="C5" s="1" t="s">
        <v>27</v>
      </c>
      <c r="D5" s="2" t="s">
        <v>52</v>
      </c>
    </row>
    <row r="6" spans="2:4" ht="90" x14ac:dyDescent="0.25">
      <c r="B6" s="1" t="s">
        <v>44</v>
      </c>
      <c r="C6" s="1" t="s">
        <v>2</v>
      </c>
      <c r="D6" s="2" t="s">
        <v>131</v>
      </c>
    </row>
    <row r="7" spans="2:4" ht="75" x14ac:dyDescent="0.25">
      <c r="B7" s="1" t="s">
        <v>45</v>
      </c>
      <c r="C7" s="1" t="s">
        <v>3</v>
      </c>
      <c r="D7" s="2" t="s">
        <v>54</v>
      </c>
    </row>
    <row r="8" spans="2:4" ht="75" x14ac:dyDescent="0.25">
      <c r="B8" s="1" t="s">
        <v>47</v>
      </c>
      <c r="C8" s="1" t="s">
        <v>4</v>
      </c>
      <c r="D8" s="2" t="s">
        <v>55</v>
      </c>
    </row>
    <row r="9" spans="2:4" ht="75" x14ac:dyDescent="0.25">
      <c r="B9" s="1" t="s">
        <v>46</v>
      </c>
      <c r="C9" s="1" t="s">
        <v>5</v>
      </c>
      <c r="D9" s="2" t="s">
        <v>63</v>
      </c>
    </row>
    <row r="10" spans="2:4" ht="75" x14ac:dyDescent="0.25">
      <c r="B10" s="1" t="s">
        <v>64</v>
      </c>
      <c r="C10" s="1" t="s">
        <v>0</v>
      </c>
      <c r="D10" s="2" t="s">
        <v>132</v>
      </c>
    </row>
    <row r="11" spans="2:4" ht="75" x14ac:dyDescent="0.25">
      <c r="B11" s="1" t="s">
        <v>65</v>
      </c>
      <c r="C11" s="1" t="s">
        <v>1</v>
      </c>
      <c r="D11" s="2" t="s">
        <v>118</v>
      </c>
    </row>
    <row r="12" spans="2:4" ht="75" x14ac:dyDescent="0.25">
      <c r="B12" s="1" t="s">
        <v>66</v>
      </c>
      <c r="C12" s="1" t="s">
        <v>6</v>
      </c>
      <c r="D12" s="2" t="s">
        <v>119</v>
      </c>
    </row>
    <row r="13" spans="2:4" ht="75" x14ac:dyDescent="0.25">
      <c r="B13" s="1" t="s">
        <v>67</v>
      </c>
      <c r="C13" s="1" t="s">
        <v>7</v>
      </c>
      <c r="D13" s="2" t="s">
        <v>120</v>
      </c>
    </row>
    <row r="14" spans="2:4" ht="75" x14ac:dyDescent="0.25">
      <c r="B14" s="1" t="s">
        <v>121</v>
      </c>
      <c r="C14" s="1" t="s">
        <v>19</v>
      </c>
      <c r="D14" s="2" t="s">
        <v>122</v>
      </c>
    </row>
    <row r="15" spans="2:4" ht="75" x14ac:dyDescent="0.25">
      <c r="B15" s="1" t="s">
        <v>123</v>
      </c>
      <c r="C15" s="1" t="s">
        <v>14</v>
      </c>
      <c r="D15" s="2" t="s">
        <v>133</v>
      </c>
    </row>
    <row r="16" spans="2:4" ht="75" x14ac:dyDescent="0.25">
      <c r="B16" s="1" t="s">
        <v>124</v>
      </c>
      <c r="C16" s="1" t="s">
        <v>20</v>
      </c>
      <c r="D16" s="2" t="s">
        <v>125</v>
      </c>
    </row>
    <row r="17" spans="2:4" ht="75" x14ac:dyDescent="0.25">
      <c r="B17" s="1" t="s">
        <v>126</v>
      </c>
      <c r="C17" s="1" t="s">
        <v>21</v>
      </c>
      <c r="D17" s="2" t="s">
        <v>127</v>
      </c>
    </row>
    <row r="18" spans="2:4" ht="90" x14ac:dyDescent="0.25">
      <c r="B18" s="1" t="s">
        <v>128</v>
      </c>
      <c r="C18" s="1" t="s">
        <v>22</v>
      </c>
      <c r="D18" s="2" t="s">
        <v>129</v>
      </c>
    </row>
    <row r="19" spans="2:4" x14ac:dyDescent="0.25">
      <c r="C19" s="1"/>
    </row>
    <row r="20" spans="2:4" x14ac:dyDescent="0.25">
      <c r="C20" s="1"/>
    </row>
    <row r="21" spans="2:4" x14ac:dyDescent="0.25">
      <c r="C21" s="1"/>
    </row>
    <row r="22" spans="2:4" x14ac:dyDescent="0.25">
      <c r="C22" s="1"/>
    </row>
    <row r="23" spans="2:4" x14ac:dyDescent="0.25">
      <c r="C23" s="1"/>
    </row>
    <row r="24" spans="2:4" x14ac:dyDescent="0.25">
      <c r="C24" s="1"/>
    </row>
    <row r="25" spans="2:4" x14ac:dyDescent="0.25">
      <c r="C25" s="1"/>
    </row>
    <row r="26" spans="2:4" x14ac:dyDescent="0.25">
      <c r="C26" s="1"/>
    </row>
    <row r="27" spans="2:4" x14ac:dyDescent="0.25">
      <c r="C27" s="1"/>
    </row>
    <row r="28" spans="2:4" x14ac:dyDescent="0.25">
      <c r="C28" s="1"/>
    </row>
    <row r="29" spans="2:4" x14ac:dyDescent="0.25">
      <c r="C29" s="1"/>
    </row>
    <row r="30" spans="2:4" x14ac:dyDescent="0.25">
      <c r="C30" s="1"/>
    </row>
    <row r="31" spans="2:4" x14ac:dyDescent="0.25">
      <c r="C31" s="1"/>
    </row>
    <row r="32" spans="2:4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DBD3-A73C-4FEA-B8BF-881A2A3AB6C5}">
  <dimension ref="C2:H36"/>
  <sheetViews>
    <sheetView topLeftCell="A10" workbookViewId="0">
      <selection activeCell="C36" sqref="C32:H36"/>
    </sheetView>
  </sheetViews>
  <sheetFormatPr defaultRowHeight="15" x14ac:dyDescent="0.25"/>
  <cols>
    <col min="4" max="4" width="37" bestFit="1" customWidth="1"/>
  </cols>
  <sheetData>
    <row r="2" spans="3:8" x14ac:dyDescent="0.25">
      <c r="C2" t="s">
        <v>29</v>
      </c>
      <c r="D2" t="s">
        <v>27</v>
      </c>
      <c r="E2" t="s">
        <v>28</v>
      </c>
      <c r="F2" t="s">
        <v>30</v>
      </c>
      <c r="G2" t="s">
        <v>31</v>
      </c>
      <c r="H2" t="s">
        <v>32</v>
      </c>
    </row>
    <row r="3" spans="3:8" x14ac:dyDescent="0.25">
      <c r="C3">
        <v>16</v>
      </c>
      <c r="D3" t="s">
        <v>25</v>
      </c>
      <c r="F3">
        <v>19</v>
      </c>
      <c r="G3" t="s">
        <v>24</v>
      </c>
      <c r="H3">
        <v>12</v>
      </c>
    </row>
    <row r="4" spans="3:8" x14ac:dyDescent="0.25">
      <c r="C4">
        <v>17</v>
      </c>
      <c r="D4" t="s">
        <v>26</v>
      </c>
      <c r="E4">
        <v>18</v>
      </c>
      <c r="G4" t="s">
        <v>23</v>
      </c>
      <c r="H4">
        <v>41</v>
      </c>
    </row>
    <row r="5" spans="3:8" x14ac:dyDescent="0.25">
      <c r="C5">
        <v>18</v>
      </c>
      <c r="D5" t="s">
        <v>0</v>
      </c>
      <c r="G5" t="s">
        <v>23</v>
      </c>
      <c r="H5">
        <v>73</v>
      </c>
    </row>
    <row r="6" spans="3:8" x14ac:dyDescent="0.25">
      <c r="C6">
        <v>19</v>
      </c>
      <c r="D6" t="s">
        <v>1</v>
      </c>
      <c r="E6">
        <v>24</v>
      </c>
      <c r="F6">
        <v>25</v>
      </c>
      <c r="G6" t="s">
        <v>24</v>
      </c>
      <c r="H6">
        <v>44</v>
      </c>
    </row>
    <row r="7" spans="3:8" x14ac:dyDescent="0.25">
      <c r="C7">
        <v>20</v>
      </c>
      <c r="D7" t="s">
        <v>2</v>
      </c>
      <c r="E7">
        <v>18</v>
      </c>
      <c r="F7">
        <v>33</v>
      </c>
      <c r="G7" t="s">
        <v>23</v>
      </c>
      <c r="H7">
        <v>51</v>
      </c>
    </row>
    <row r="8" spans="3:8" x14ac:dyDescent="0.25">
      <c r="C8">
        <v>21</v>
      </c>
      <c r="D8" t="s">
        <v>3</v>
      </c>
      <c r="E8">
        <v>20</v>
      </c>
      <c r="F8">
        <v>23</v>
      </c>
      <c r="G8" t="s">
        <v>23</v>
      </c>
      <c r="H8">
        <v>24</v>
      </c>
    </row>
    <row r="9" spans="3:8" x14ac:dyDescent="0.25">
      <c r="C9">
        <v>22</v>
      </c>
      <c r="D9" t="s">
        <v>4</v>
      </c>
      <c r="E9">
        <v>20</v>
      </c>
      <c r="F9">
        <v>23</v>
      </c>
      <c r="G9" t="s">
        <v>23</v>
      </c>
      <c r="H9">
        <v>18</v>
      </c>
    </row>
    <row r="10" spans="3:8" x14ac:dyDescent="0.25">
      <c r="C10">
        <v>23</v>
      </c>
      <c r="D10" t="s">
        <v>5</v>
      </c>
      <c r="E10">
        <v>24</v>
      </c>
      <c r="F10">
        <v>25</v>
      </c>
      <c r="G10" t="s">
        <v>24</v>
      </c>
      <c r="H10">
        <v>47</v>
      </c>
    </row>
    <row r="11" spans="3:8" x14ac:dyDescent="0.25">
      <c r="C11">
        <v>24</v>
      </c>
      <c r="D11" t="s">
        <v>6</v>
      </c>
      <c r="G11" t="s">
        <v>23</v>
      </c>
      <c r="H11">
        <v>82</v>
      </c>
    </row>
    <row r="12" spans="3:8" x14ac:dyDescent="0.25">
      <c r="C12">
        <v>25</v>
      </c>
      <c r="D12" t="s">
        <v>7</v>
      </c>
      <c r="G12" t="s">
        <v>24</v>
      </c>
      <c r="H12">
        <v>76</v>
      </c>
    </row>
    <row r="13" spans="3:8" x14ac:dyDescent="0.25">
      <c r="C13">
        <v>26</v>
      </c>
      <c r="D13" t="s">
        <v>8</v>
      </c>
      <c r="E13">
        <v>24</v>
      </c>
      <c r="F13">
        <v>25</v>
      </c>
      <c r="G13" t="s">
        <v>23</v>
      </c>
      <c r="H13">
        <v>39</v>
      </c>
    </row>
    <row r="14" spans="3:8" x14ac:dyDescent="0.25">
      <c r="C14">
        <v>27</v>
      </c>
      <c r="D14" t="s">
        <v>58</v>
      </c>
      <c r="E14">
        <v>26</v>
      </c>
      <c r="G14" t="s">
        <v>23</v>
      </c>
      <c r="H14">
        <v>9</v>
      </c>
    </row>
    <row r="15" spans="3:8" x14ac:dyDescent="0.25">
      <c r="C15">
        <v>28</v>
      </c>
      <c r="D15" t="s">
        <v>9</v>
      </c>
      <c r="F15">
        <v>29</v>
      </c>
      <c r="G15" t="s">
        <v>23</v>
      </c>
      <c r="H15">
        <v>9</v>
      </c>
    </row>
    <row r="16" spans="3:8" x14ac:dyDescent="0.25">
      <c r="C16">
        <v>29</v>
      </c>
      <c r="D16" t="s">
        <v>10</v>
      </c>
      <c r="E16">
        <v>18</v>
      </c>
      <c r="G16" t="s">
        <v>24</v>
      </c>
      <c r="H16">
        <v>35</v>
      </c>
    </row>
    <row r="17" spans="3:8" x14ac:dyDescent="0.25">
      <c r="C17">
        <v>30</v>
      </c>
      <c r="D17" t="s">
        <v>11</v>
      </c>
      <c r="E17">
        <v>18</v>
      </c>
      <c r="G17" t="s">
        <v>24</v>
      </c>
      <c r="H17">
        <v>43</v>
      </c>
    </row>
    <row r="18" spans="3:8" x14ac:dyDescent="0.25">
      <c r="C18">
        <v>31</v>
      </c>
      <c r="D18" t="s">
        <v>12</v>
      </c>
      <c r="F18">
        <v>32</v>
      </c>
      <c r="G18" t="s">
        <v>23</v>
      </c>
      <c r="H18">
        <v>8</v>
      </c>
    </row>
    <row r="19" spans="3:8" x14ac:dyDescent="0.25">
      <c r="C19">
        <v>32</v>
      </c>
      <c r="D19" t="s">
        <v>13</v>
      </c>
      <c r="E19">
        <v>24</v>
      </c>
      <c r="F19">
        <v>25</v>
      </c>
      <c r="G19" t="s">
        <v>24</v>
      </c>
      <c r="H19">
        <v>42</v>
      </c>
    </row>
    <row r="20" spans="3:8" x14ac:dyDescent="0.25">
      <c r="C20">
        <v>33</v>
      </c>
      <c r="D20" t="s">
        <v>14</v>
      </c>
      <c r="G20" t="s">
        <v>24</v>
      </c>
      <c r="H20">
        <v>74</v>
      </c>
    </row>
    <row r="21" spans="3:8" x14ac:dyDescent="0.25">
      <c r="C21">
        <v>34</v>
      </c>
      <c r="D21" t="s">
        <v>15</v>
      </c>
      <c r="E21">
        <v>18</v>
      </c>
      <c r="G21" t="s">
        <v>23</v>
      </c>
      <c r="H21">
        <v>45</v>
      </c>
    </row>
    <row r="22" spans="3:8" x14ac:dyDescent="0.25">
      <c r="C22">
        <v>1002</v>
      </c>
      <c r="D22" t="s">
        <v>16</v>
      </c>
      <c r="G22" t="s">
        <v>24</v>
      </c>
    </row>
    <row r="23" spans="3:8" x14ac:dyDescent="0.25">
      <c r="C23">
        <v>1003</v>
      </c>
      <c r="D23" t="s">
        <v>56</v>
      </c>
    </row>
    <row r="24" spans="3:8" x14ac:dyDescent="0.25">
      <c r="C24">
        <v>1004</v>
      </c>
      <c r="D24" t="s">
        <v>57</v>
      </c>
      <c r="G24" t="s">
        <v>23</v>
      </c>
    </row>
    <row r="25" spans="3:8" x14ac:dyDescent="0.25">
      <c r="C25">
        <v>1005</v>
      </c>
      <c r="D25" t="s">
        <v>17</v>
      </c>
      <c r="G25" t="s">
        <v>24</v>
      </c>
      <c r="H25">
        <v>111</v>
      </c>
    </row>
    <row r="26" spans="3:8" x14ac:dyDescent="0.25">
      <c r="C26">
        <v>1006</v>
      </c>
      <c r="D26" t="s">
        <v>18</v>
      </c>
      <c r="E26">
        <v>1003</v>
      </c>
      <c r="F26">
        <v>1005</v>
      </c>
      <c r="G26" t="s">
        <v>24</v>
      </c>
      <c r="H26">
        <v>85</v>
      </c>
    </row>
    <row r="27" spans="3:8" x14ac:dyDescent="0.25">
      <c r="C27">
        <v>1007</v>
      </c>
      <c r="D27" t="s">
        <v>0</v>
      </c>
      <c r="E27">
        <v>1004</v>
      </c>
      <c r="F27">
        <v>1002</v>
      </c>
      <c r="G27" t="s">
        <v>23</v>
      </c>
      <c r="H27">
        <v>73</v>
      </c>
    </row>
    <row r="28" spans="3:8" x14ac:dyDescent="0.25">
      <c r="C28">
        <v>1008</v>
      </c>
      <c r="D28" t="s">
        <v>2</v>
      </c>
      <c r="E28">
        <v>1007</v>
      </c>
      <c r="F28">
        <v>1013</v>
      </c>
      <c r="G28" t="s">
        <v>23</v>
      </c>
      <c r="H28">
        <v>51</v>
      </c>
    </row>
    <row r="29" spans="3:8" x14ac:dyDescent="0.25">
      <c r="C29">
        <v>1009</v>
      </c>
      <c r="D29" t="s">
        <v>3</v>
      </c>
      <c r="E29">
        <v>1008</v>
      </c>
      <c r="F29">
        <v>1011</v>
      </c>
      <c r="G29" t="s">
        <v>23</v>
      </c>
      <c r="H29">
        <v>24</v>
      </c>
    </row>
    <row r="30" spans="3:8" x14ac:dyDescent="0.25">
      <c r="C30">
        <v>1010</v>
      </c>
      <c r="D30" t="s">
        <v>4</v>
      </c>
      <c r="E30">
        <v>1008</v>
      </c>
      <c r="F30">
        <v>1011</v>
      </c>
      <c r="G30" t="s">
        <v>23</v>
      </c>
      <c r="H30">
        <v>18</v>
      </c>
    </row>
    <row r="31" spans="3:8" x14ac:dyDescent="0.25">
      <c r="C31">
        <v>1011</v>
      </c>
      <c r="D31" t="s">
        <v>5</v>
      </c>
      <c r="G31" t="s">
        <v>24</v>
      </c>
      <c r="H31">
        <v>47</v>
      </c>
    </row>
    <row r="32" spans="3:8" x14ac:dyDescent="0.25">
      <c r="C32">
        <v>1012</v>
      </c>
      <c r="D32" t="s">
        <v>19</v>
      </c>
      <c r="F32">
        <v>1016</v>
      </c>
      <c r="G32" t="s">
        <v>23</v>
      </c>
      <c r="H32">
        <v>61</v>
      </c>
    </row>
    <row r="33" spans="3:8" x14ac:dyDescent="0.25">
      <c r="C33">
        <v>1013</v>
      </c>
      <c r="D33" t="s">
        <v>14</v>
      </c>
      <c r="E33">
        <v>1003</v>
      </c>
      <c r="F33">
        <v>1005</v>
      </c>
      <c r="G33" t="s">
        <v>24</v>
      </c>
      <c r="H33">
        <v>74</v>
      </c>
    </row>
    <row r="34" spans="3:8" x14ac:dyDescent="0.25">
      <c r="C34">
        <v>1014</v>
      </c>
      <c r="D34" t="s">
        <v>20</v>
      </c>
      <c r="F34">
        <v>1016</v>
      </c>
      <c r="G34" t="s">
        <v>23</v>
      </c>
      <c r="H34">
        <v>50</v>
      </c>
    </row>
    <row r="35" spans="3:8" x14ac:dyDescent="0.25">
      <c r="C35">
        <v>1015</v>
      </c>
      <c r="D35" t="s">
        <v>21</v>
      </c>
      <c r="F35">
        <v>1016</v>
      </c>
      <c r="G35" t="s">
        <v>23</v>
      </c>
      <c r="H35">
        <v>40</v>
      </c>
    </row>
    <row r="36" spans="3:8" x14ac:dyDescent="0.25">
      <c r="C36">
        <v>1016</v>
      </c>
      <c r="D36" t="s">
        <v>22</v>
      </c>
      <c r="F36">
        <v>1005</v>
      </c>
      <c r="G36" t="s">
        <v>24</v>
      </c>
      <c r="H36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45A950-3B34-4124-B709-EAEE6D7187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Setup</vt:lpstr>
      <vt:lpstr>Original_data</vt:lpstr>
      <vt:lpstr>Sheet1</vt:lpstr>
      <vt:lpstr>Sheet3</vt:lpstr>
      <vt:lpstr>FinalJSON</vt:lpstr>
      <vt:lpstr>family_json</vt:lpstr>
      <vt:lpstr>Sheet4</vt:lpstr>
      <vt:lpstr>data_json_records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Sober</dc:creator>
  <cp:lastModifiedBy>Rami Sober</cp:lastModifiedBy>
  <dcterms:created xsi:type="dcterms:W3CDTF">2025-03-08T17:43:15Z</dcterms:created>
  <dcterms:modified xsi:type="dcterms:W3CDTF">2025-03-10T02:26:23Z</dcterms:modified>
</cp:coreProperties>
</file>