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SEL@Local\SIAD\com.isel.siad.sv1213.bit\#Excel\"/>
    </mc:Choice>
  </mc:AlternateContent>
  <bookViews>
    <workbookView xWindow="0" yWindow="0" windowWidth="20490" windowHeight="8340" firstSheet="4" activeTab="4"/>
  </bookViews>
  <sheets>
    <sheet name="01-FactBaixaLisboa2012-Mes-Tipo" sheetId="4" r:id="rId1"/>
    <sheet name="02-NumEntMed-Horas-UltMes" sheetId="5" r:id="rId2"/>
    <sheet name="03-CrescEnt-Urg-UltTri-Fact1.5K" sheetId="3" r:id="rId3"/>
    <sheet name="04-EstafMaisEnt-ForaHor-UltMes" sheetId="7" r:id="rId4"/>
    <sheet name="05-Entr-Prog-ForaSLA" sheetId="9" r:id="rId5"/>
    <sheet name="08-Fin-BalancoMensal" sheetId="8" r:id="rId6"/>
  </sheets>
  <calcPr calcId="152511"/>
  <pivotCaches>
    <pivotCache cacheId="11" r:id="rId7"/>
    <pivotCache cacheId="14" r:id="rId8"/>
    <pivotCache cacheId="17" r:id="rId9"/>
    <pivotCache cacheId="20" r:id="rId10"/>
    <pivotCache cacheId="23" r:id="rId11"/>
    <pivotCache cacheId="26" r:id="rId1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5" l="1"/>
  <c r="C22" i="5"/>
  <c r="D22" i="5"/>
  <c r="E22" i="5"/>
  <c r="F22" i="5"/>
  <c r="G22" i="5"/>
  <c r="H22" i="5"/>
  <c r="I22" i="5"/>
  <c r="J22" i="5"/>
</calcChain>
</file>

<file path=xl/connections.xml><?xml version="1.0" encoding="utf-8"?>
<connections xmlns="http://schemas.openxmlformats.org/spreadsheetml/2006/main">
  <connection id="1" odcFile="D:\ISEL@Local\SIAD\com.isel.siad.sv1213.bit\#Excel\._SQLSERVER2008R2 com isel siad sv1213 bit ssas Entregas de Funcionarios.odc" keepAlive="1" name="._SQLSERVER2008R2 com isel siad sv1213 bit ssas Entregas de Funcionario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Entregas de Funcionarios" commandType="1"/>
    <olapPr sendLocale="1" rowDrillCount="1000"/>
  </connection>
  <connection id="2" odcFile="D:\Documents\My Data Sources\._SQLSERVER2008R2 com isel siad sv1213 bit ssas Financeiro.odc" keepAlive="1" name="._SQLSERVER2008R2 com isel siad sv1213 bit ssas Financeiro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Financeiro" commandType="1"/>
    <olapPr sendLocale="1" rowDrillCount="1000"/>
  </connection>
  <connection id="3" odcFile="D:\ISEL@Local\SIAD\com.isel.siad.sv1213.bit\#Excel\._SQLSERVER2008R2 com isel siad sv1213 bit ssas Operacoes.odc" keepAlive="1" name="._SQLSERVER2008R2 com isel siad sv1213 bit ssas Operacoe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4" odcFile="D:\ISEL@Local\SIAD\com.isel.siad.sv1213.bit\#Excel\._SQLSERVER2008R2 com isel siad sv1213 bit ssas Operacoes.odc" keepAlive="1" name="._SQLSERVER2008R2 com isel siad sv1213 bit ssas Operacoe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5" odcFile="D:\ISEL@Local\SIAD\com.isel.siad.sv1213.bit\#Excel\._SQLSERVER2008R2 com isel siad sv1213 bit ssas Operacoes.odc" keepAlive="1" name="._SQLSERVER2008R2 com isel siad sv1213 bit ssas Operacoes2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Operacoes" commandType="1"/>
    <olapPr sendLocale="1" rowDrillCount="1000"/>
  </connection>
  <connection id="6" odcFile="D:\ISEL@Local\SIAD\com.isel.siad.sv1213.bit\#Excel\._SQLSERVER2008R2 com isel siad sv1213 bit ssas Servicos apenas.odc" keepAlive="1" name="._SQLSERVER2008R2 com isel siad sv1213 bit ssas Servicos apenas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7" odcFile="D:\ISEL@Local\SIAD\com.isel.siad.sv1213.bit\#Excel\._SQLSERVER2008R2 com isel siad sv1213 bit ssas Servicos apenas.odc" keepAlive="1" name="._SQLSERVER2008R2 com isel siad sv1213 bit ssas Servicos apenas1" type="5" refreshedVersion="5" background="1">
    <dbPr connection="Provider=MSOLAP.5;Integrated Security=SSPI;Persist Security Info=True;Initial Catalog=com isel siad sv1213 bit ssas;Data Source=.\SQLSERVER2008R2;MDX Compatibility=1;Safety Options=2;MDX Missing Member Mode=Error" command="Servicos apenas" commandType="1"/>
    <olapPr sendLocale="1" rowDrillCount="1000"/>
  </connection>
  <connection id="8" odcFile="D:\ISEL@Local\SIAD\com.isel.siad.sv1213.bit\#Excel\._SQLSERVER2008R2 com isel siad sv1213 bit ssas Servicos de Clientes.odc" keepAlive="1" name="._SQLSERVER2008R2 com isel siad sv1213 bit ssas Servicos de Clientes" type="5" refreshedVersion="5" background="1" saveData="1">
    <dbPr connection="Provider=MSOLAP.5;Integrated Security=SSPI;Persist Security Info=True;Initial Catalog=com isel siad sv1213 bit ssas;Data Source=.\SQLSERVER2008R2;MDX Compatibility=1;Safety Options=2;MDX Missing Member Mode=Error" command="Servicos de Clientes" commandType="1"/>
    <olapPr sendLocale="1"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7">
    <s v="{[Data Requisicao].[Ano - Dia].[Ano].&amp;[2012]}"/>
    <s v="{[Morada Facturacao].[Distrito - Número Da Porta].[Freguesia].&amp;[Lisboa]&amp;[Lisboa]&amp;[Madalena],[Morada Facturacao].[Distrito - Número Da Porta].[Freguesia].&amp;[Lisboa]&amp;[Lisboa]&amp;[Mártires],[Morada Facturacao].[Distrito - Número Da Porta].[Freguesia].&amp;[Lisboa]&amp;[Lisboa]&amp;[Sacramento],[Morada Facturacao].[Distrito - Número Da Porta].[Freguesia].&amp;[Lisboa]&amp;[Lisboa]&amp;[Santa Justa],[Morada Facturacao].[Distrito - Número Da Porta].[Freguesia].&amp;[Lisboa]&amp;[Lisboa]&amp;[São Nicolau],[Morada Facturacao].[Distrito - Número Da Porta].[Freguesia].&amp;[Lisboa]&amp;[Lisboa]&amp;[São Cristóvão]}"/>
    <s v="._SQLSERVER2008R2 com isel siad sv1213 bit ssas Operacoes"/>
    <s v="{[Tipo Servico].[Tipo].&amp;[Urgente]}"/>
    <s v="._SQLSERVER2008R2 com isel siad sv1213 bit ssas Servicos apenas1"/>
    <s v="._SQLSERVER2008R2 com isel siad sv1213 bit ssas Operacoes2"/>
    <s v="{[Tipo Servico].[Tipo].&amp;[Programado]}"/>
  </metadataStrings>
  <mdxMetadata count="4">
    <mdx n="4" f="s">
      <ms ns="0" c="0"/>
    </mdx>
    <mdx n="4" f="s">
      <ms ns="1" c="0"/>
    </mdx>
    <mdx n="5" f="s">
      <ms ns="3" c="0"/>
    </mdx>
    <mdx n="2" f="s">
      <ms ns="6" c="0"/>
    </mdx>
  </mdxMetadata>
  <valueMetadata count="4">
    <bk>
      <rc t="1" v="0"/>
    </bk>
    <bk>
      <rc t="1" v="1"/>
    </bk>
    <bk>
      <rc t="1" v="2"/>
    </bk>
    <bk>
      <rc t="1" v="3"/>
    </bk>
  </valueMetadata>
</metadata>
</file>

<file path=xl/sharedStrings.xml><?xml version="1.0" encoding="utf-8"?>
<sst xmlns="http://schemas.openxmlformats.org/spreadsheetml/2006/main" count="249" uniqueCount="131">
  <si>
    <t>Valor</t>
  </si>
  <si>
    <t>Row Labels</t>
  </si>
  <si>
    <t>Normal</t>
  </si>
  <si>
    <t>Programado</t>
  </si>
  <si>
    <t>Urgente</t>
  </si>
  <si>
    <t>Grand Total</t>
  </si>
  <si>
    <t>Column Labels</t>
  </si>
  <si>
    <t>setembro</t>
  </si>
  <si>
    <t>outubro</t>
  </si>
  <si>
    <t>novembro</t>
  </si>
  <si>
    <t>dezembro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</si>
  <si>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</si>
  <si>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</si>
  <si>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</si>
  <si>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</si>
  <si>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</si>
  <si>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</si>
  <si>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</si>
  <si>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</si>
  <si>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2012</t>
  </si>
  <si>
    <t>Data Requisicao.Ano - Dia</t>
  </si>
  <si>
    <t>Morada Facturacao.Distrito - Número Da Porta</t>
  </si>
  <si>
    <t>(Multiple Items)</t>
  </si>
  <si>
    <t>Contagem de Entregas</t>
  </si>
  <si>
    <t>2010</t>
  </si>
  <si>
    <t>2011</t>
  </si>
  <si>
    <t>2013</t>
  </si>
  <si>
    <t>4</t>
  </si>
  <si>
    <t>2013 Total</t>
  </si>
  <si>
    <t>09:00</t>
  </si>
  <si>
    <t>10:00</t>
  </si>
  <si>
    <t>11:00</t>
  </si>
  <si>
    <t>12:00</t>
  </si>
  <si>
    <t>13:00</t>
  </si>
  <si>
    <t>14:00</t>
  </si>
  <si>
    <t>15:00</t>
  </si>
  <si>
    <t>16:00</t>
  </si>
  <si>
    <t>17:00</t>
  </si>
  <si>
    <t>18:00</t>
  </si>
  <si>
    <t>19:00</t>
  </si>
  <si>
    <t>20:00</t>
  </si>
  <si>
    <t>21:00</t>
  </si>
  <si>
    <t>22:00</t>
  </si>
  <si>
    <t>23:00</t>
  </si>
  <si>
    <t>00:00</t>
  </si>
  <si>
    <t>1</t>
  </si>
  <si>
    <t>2</t>
  </si>
  <si>
    <t>2 Total</t>
  </si>
  <si>
    <t>5</t>
  </si>
  <si>
    <t>Média</t>
  </si>
  <si>
    <t>Tipo</t>
  </si>
  <si>
    <t>Lisboa</t>
  </si>
  <si>
    <t>Porto</t>
  </si>
  <si>
    <t>Aldoar</t>
  </si>
  <si>
    <t>Bonfim</t>
  </si>
  <si>
    <t>Campanhã</t>
  </si>
  <si>
    <t>Cedofeita</t>
  </si>
  <si>
    <t>Lordelo do Ouro</t>
  </si>
  <si>
    <t>Massarelos</t>
  </si>
  <si>
    <t>Paranhos</t>
  </si>
  <si>
    <t>Ramalde</t>
  </si>
  <si>
    <t>Santo Ildefonso</t>
  </si>
  <si>
    <t>Sé</t>
  </si>
  <si>
    <t>Vitória</t>
  </si>
  <si>
    <t>Ajuda</t>
  </si>
  <si>
    <t>Alcântara</t>
  </si>
  <si>
    <t>Alvalade</t>
  </si>
  <si>
    <t>Anjos</t>
  </si>
  <si>
    <t>Beato</t>
  </si>
  <si>
    <t>Benfica</t>
  </si>
  <si>
    <t>Campo Grande</t>
  </si>
  <si>
    <t>Campolide</t>
  </si>
  <si>
    <t>Carnide</t>
  </si>
  <si>
    <t>Coração de Jesus</t>
  </si>
  <si>
    <t>Encarnação</t>
  </si>
  <si>
    <t>Lapa</t>
  </si>
  <si>
    <t>Lumiar</t>
  </si>
  <si>
    <t>Madalena</t>
  </si>
  <si>
    <t>Mártires</t>
  </si>
  <si>
    <t>Marvila</t>
  </si>
  <si>
    <t>Nossa Senhora de Fátima</t>
  </si>
  <si>
    <t>Pena</t>
  </si>
  <si>
    <t>Penha de França</t>
  </si>
  <si>
    <t>Prazeres</t>
  </si>
  <si>
    <t>Sacramento</t>
  </si>
  <si>
    <t>Santa Catarina</t>
  </si>
  <si>
    <t>Santa Engrácia</t>
  </si>
  <si>
    <t>Santa Isabel</t>
  </si>
  <si>
    <t>Santa Maria de Belém</t>
  </si>
  <si>
    <t>Santa Maria dos Olivais</t>
  </si>
  <si>
    <t>Santo Condestável</t>
  </si>
  <si>
    <t>Santos-o-Velho</t>
  </si>
  <si>
    <t>São Cristóvão</t>
  </si>
  <si>
    <t>São Domingos de Benfica</t>
  </si>
  <si>
    <t>São João de Brito</t>
  </si>
  <si>
    <t>São João de Deus</t>
  </si>
  <si>
    <t>São Jorge de Arroios</t>
  </si>
  <si>
    <t>São José</t>
  </si>
  <si>
    <t>São Mamede</t>
  </si>
  <si>
    <t>São Nicolau</t>
  </si>
  <si>
    <t>São Paulo</t>
  </si>
  <si>
    <t>São Sebastião da Pedreira</t>
  </si>
  <si>
    <t>São Vicente de Fora</t>
  </si>
  <si>
    <t>2013 Contagem de Entregas</t>
  </si>
  <si>
    <t>2013 Contagem de Entregas2</t>
  </si>
  <si>
    <t>Total Contagem de Entregas</t>
  </si>
  <si>
    <t>Total Contagem de Entregas2</t>
  </si>
  <si>
    <t>Contagem de Entregas2</t>
  </si>
  <si>
    <t>Sede</t>
  </si>
  <si>
    <t>Filial1</t>
  </si>
  <si>
    <t>Vasco Moita</t>
  </si>
  <si>
    <t>3</t>
  </si>
  <si>
    <t>6</t>
  </si>
  <si>
    <t>7</t>
  </si>
  <si>
    <t>8</t>
  </si>
  <si>
    <t>9</t>
  </si>
  <si>
    <t>10</t>
  </si>
  <si>
    <t>11</t>
  </si>
  <si>
    <t>12</t>
  </si>
  <si>
    <t>Balanço (Valor)</t>
  </si>
  <si>
    <t>Custo</t>
  </si>
  <si>
    <t>Proveito</t>
  </si>
  <si>
    <t>Custo Total</t>
  </si>
  <si>
    <t>Financeiro</t>
  </si>
  <si>
    <t>Material</t>
  </si>
  <si>
    <t>Outros</t>
  </si>
  <si>
    <t>Salarios</t>
  </si>
  <si>
    <t>Serviço Dentro Do SLA</t>
  </si>
  <si>
    <t>Contagem de Servicos</t>
  </si>
  <si>
    <t>Alarico Medina</t>
  </si>
  <si>
    <t>Sucesso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</si>
</sst>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\ [$€-816];\-#,##0.00\ [$€-816]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1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1" fillId="0" borderId="0" xfId="0" applyFont="1" applyAlignment="1">
      <alignment horizontal="left"/>
    </xf>
  </cellXfs>
  <cellStyles count="1">
    <cellStyle name="Normal" xfId="0" builtinId="0"/>
  </cellStyles>
  <dxfs count="2"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13" Type="http://schemas.openxmlformats.org/officeDocument/2006/relationships/theme" Target="theme/theme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pivotCacheDefinition" Target="pivotCache/pivotCacheDefinition6.xml"/><Relationship Id="rId17" Type="http://schemas.openxmlformats.org/officeDocument/2006/relationships/sheetMetadata" Target="metadata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pivotCacheDefinition" Target="pivotCache/pivotCacheDefinition4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3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[Analises.xlsx]08-Fin-BalancoMensal!PivotTable1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'08-Fin-BalancoMensal'!$B$30:$B$32</c:f>
              <c:strCache>
                <c:ptCount val="1"/>
                <c:pt idx="0">
                  <c:v>Custo - Financeiro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'08-Fin-BalancoMensal'!$B$33:$B$101</c:f>
              <c:numCache>
                <c:formatCode>#,##0.00\ [$€-816];\-#,##0.00\ [$€-816]</c:formatCode>
                <c:ptCount val="48"/>
                <c:pt idx="8">
                  <c:v>-2000</c:v>
                </c:pt>
                <c:pt idx="9">
                  <c:v>-2000</c:v>
                </c:pt>
                <c:pt idx="10">
                  <c:v>-2000</c:v>
                </c:pt>
                <c:pt idx="11">
                  <c:v>-2000</c:v>
                </c:pt>
                <c:pt idx="12">
                  <c:v>-2000</c:v>
                </c:pt>
                <c:pt idx="13">
                  <c:v>-2040.03</c:v>
                </c:pt>
                <c:pt idx="14">
                  <c:v>-2041.03</c:v>
                </c:pt>
                <c:pt idx="15">
                  <c:v>-2042.03</c:v>
                </c:pt>
                <c:pt idx="16">
                  <c:v>-2043.03</c:v>
                </c:pt>
                <c:pt idx="17">
                  <c:v>-2044.03</c:v>
                </c:pt>
                <c:pt idx="18">
                  <c:v>-2045.03</c:v>
                </c:pt>
                <c:pt idx="19">
                  <c:v>-1923.04</c:v>
                </c:pt>
                <c:pt idx="20">
                  <c:v>-1923.04</c:v>
                </c:pt>
                <c:pt idx="21">
                  <c:v>-1923.04</c:v>
                </c:pt>
                <c:pt idx="22">
                  <c:v>-1923.04</c:v>
                </c:pt>
                <c:pt idx="23">
                  <c:v>-1923.04</c:v>
                </c:pt>
                <c:pt idx="24">
                  <c:v>-1923.04</c:v>
                </c:pt>
                <c:pt idx="25">
                  <c:v>-1920.06</c:v>
                </c:pt>
                <c:pt idx="26">
                  <c:v>-1920.06</c:v>
                </c:pt>
                <c:pt idx="27">
                  <c:v>-1920.06</c:v>
                </c:pt>
                <c:pt idx="28">
                  <c:v>-1920.06</c:v>
                </c:pt>
                <c:pt idx="29">
                  <c:v>-1920.06</c:v>
                </c:pt>
                <c:pt idx="30">
                  <c:v>-1920.06</c:v>
                </c:pt>
                <c:pt idx="31">
                  <c:v>-1700.07</c:v>
                </c:pt>
                <c:pt idx="32">
                  <c:v>-1700.07</c:v>
                </c:pt>
                <c:pt idx="33">
                  <c:v>-1700.07</c:v>
                </c:pt>
                <c:pt idx="34">
                  <c:v>-1700.07</c:v>
                </c:pt>
                <c:pt idx="35">
                  <c:v>-1700.07</c:v>
                </c:pt>
                <c:pt idx="36">
                  <c:v>-1700.07</c:v>
                </c:pt>
                <c:pt idx="37">
                  <c:v>-1700.07</c:v>
                </c:pt>
                <c:pt idx="38">
                  <c:v>-1700.07</c:v>
                </c:pt>
                <c:pt idx="39">
                  <c:v>-1700.07</c:v>
                </c:pt>
              </c:numCache>
            </c:numRef>
          </c:val>
        </c:ser>
        <c:ser>
          <c:idx val="1"/>
          <c:order val="1"/>
          <c:tx>
            <c:strRef>
              <c:f>'08-Fin-BalancoMensal'!$C$30:$C$32</c:f>
              <c:strCache>
                <c:ptCount val="1"/>
                <c:pt idx="0">
                  <c:v>Custo - Material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'08-Fin-BalancoMensal'!$C$33:$C$101</c:f>
              <c:numCache>
                <c:formatCode>#,##0.00\ [$€-816];\-#,##0.00\ [$€-816]</c:formatCode>
                <c:ptCount val="48"/>
                <c:pt idx="8">
                  <c:v>-300</c:v>
                </c:pt>
                <c:pt idx="9">
                  <c:v>-301.52999999999997</c:v>
                </c:pt>
                <c:pt idx="10">
                  <c:v>-321.33999999999997</c:v>
                </c:pt>
                <c:pt idx="11">
                  <c:v>-296.2</c:v>
                </c:pt>
                <c:pt idx="12">
                  <c:v>-244.74</c:v>
                </c:pt>
                <c:pt idx="13">
                  <c:v>-318.47000000000003</c:v>
                </c:pt>
                <c:pt idx="14">
                  <c:v>-345.24</c:v>
                </c:pt>
                <c:pt idx="15">
                  <c:v>-265.05</c:v>
                </c:pt>
                <c:pt idx="16">
                  <c:v>-165.25</c:v>
                </c:pt>
                <c:pt idx="17">
                  <c:v>-274.58</c:v>
                </c:pt>
                <c:pt idx="18">
                  <c:v>-75.78</c:v>
                </c:pt>
                <c:pt idx="19">
                  <c:v>-339.48</c:v>
                </c:pt>
                <c:pt idx="20">
                  <c:v>-237.76</c:v>
                </c:pt>
                <c:pt idx="21">
                  <c:v>-347.64</c:v>
                </c:pt>
                <c:pt idx="22">
                  <c:v>-303.81</c:v>
                </c:pt>
                <c:pt idx="23">
                  <c:v>-222.26</c:v>
                </c:pt>
                <c:pt idx="24">
                  <c:v>-324.68</c:v>
                </c:pt>
                <c:pt idx="25">
                  <c:v>-333.81</c:v>
                </c:pt>
                <c:pt idx="26">
                  <c:v>-214.49</c:v>
                </c:pt>
                <c:pt idx="27">
                  <c:v>-271.88</c:v>
                </c:pt>
                <c:pt idx="28">
                  <c:v>-329.28</c:v>
                </c:pt>
                <c:pt idx="29">
                  <c:v>-163.30000000000001</c:v>
                </c:pt>
                <c:pt idx="30">
                  <c:v>-111.99</c:v>
                </c:pt>
                <c:pt idx="31">
                  <c:v>-340.05</c:v>
                </c:pt>
                <c:pt idx="32">
                  <c:v>-239.28</c:v>
                </c:pt>
                <c:pt idx="33">
                  <c:v>-149.82</c:v>
                </c:pt>
                <c:pt idx="34">
                  <c:v>-146.82</c:v>
                </c:pt>
                <c:pt idx="35">
                  <c:v>-229.4</c:v>
                </c:pt>
                <c:pt idx="36">
                  <c:v>-167.21</c:v>
                </c:pt>
                <c:pt idx="37">
                  <c:v>-125</c:v>
                </c:pt>
                <c:pt idx="38">
                  <c:v>-189.32</c:v>
                </c:pt>
                <c:pt idx="39">
                  <c:v>-199.68</c:v>
                </c:pt>
              </c:numCache>
            </c:numRef>
          </c:val>
        </c:ser>
        <c:ser>
          <c:idx val="2"/>
          <c:order val="2"/>
          <c:tx>
            <c:strRef>
              <c:f>'08-Fin-BalancoMensal'!$D$30:$D$32</c:f>
              <c:strCache>
                <c:ptCount val="1"/>
                <c:pt idx="0">
                  <c:v>Custo - Outros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'08-Fin-BalancoMensal'!$D$33:$D$101</c:f>
              <c:numCache>
                <c:formatCode>#,##0.00\ [$€-816];\-#,##0.00\ [$€-816]</c:formatCode>
                <c:ptCount val="48"/>
                <c:pt idx="8">
                  <c:v>-500</c:v>
                </c:pt>
                <c:pt idx="9">
                  <c:v>-335.06</c:v>
                </c:pt>
                <c:pt idx="10">
                  <c:v>-166.83</c:v>
                </c:pt>
                <c:pt idx="11">
                  <c:v>-259.76</c:v>
                </c:pt>
                <c:pt idx="12">
                  <c:v>-296.86</c:v>
                </c:pt>
                <c:pt idx="13">
                  <c:v>-95.1</c:v>
                </c:pt>
                <c:pt idx="14">
                  <c:v>-119.41</c:v>
                </c:pt>
                <c:pt idx="15">
                  <c:v>-254.82</c:v>
                </c:pt>
                <c:pt idx="16">
                  <c:v>-88.76</c:v>
                </c:pt>
                <c:pt idx="17">
                  <c:v>-406.16</c:v>
                </c:pt>
                <c:pt idx="18">
                  <c:v>-408.49</c:v>
                </c:pt>
                <c:pt idx="19">
                  <c:v>-388.21</c:v>
                </c:pt>
                <c:pt idx="20">
                  <c:v>-40.54</c:v>
                </c:pt>
                <c:pt idx="21">
                  <c:v>-394.47</c:v>
                </c:pt>
                <c:pt idx="22">
                  <c:v>-238.56</c:v>
                </c:pt>
                <c:pt idx="23">
                  <c:v>-37.4</c:v>
                </c:pt>
                <c:pt idx="24">
                  <c:v>-332.9</c:v>
                </c:pt>
                <c:pt idx="25">
                  <c:v>-68.25</c:v>
                </c:pt>
                <c:pt idx="26">
                  <c:v>-403.65</c:v>
                </c:pt>
                <c:pt idx="27">
                  <c:v>-311.31</c:v>
                </c:pt>
                <c:pt idx="28">
                  <c:v>-287.58</c:v>
                </c:pt>
                <c:pt idx="29">
                  <c:v>-299.49</c:v>
                </c:pt>
                <c:pt idx="30">
                  <c:v>-283.69</c:v>
                </c:pt>
                <c:pt idx="31">
                  <c:v>-38.65</c:v>
                </c:pt>
                <c:pt idx="32">
                  <c:v>-382.16</c:v>
                </c:pt>
                <c:pt idx="33">
                  <c:v>-270.43</c:v>
                </c:pt>
                <c:pt idx="34">
                  <c:v>-291.02999999999997</c:v>
                </c:pt>
                <c:pt idx="35">
                  <c:v>-115.25</c:v>
                </c:pt>
                <c:pt idx="36">
                  <c:v>-399.53</c:v>
                </c:pt>
                <c:pt idx="37">
                  <c:v>-203.45</c:v>
                </c:pt>
                <c:pt idx="38">
                  <c:v>-115</c:v>
                </c:pt>
                <c:pt idx="39">
                  <c:v>-600</c:v>
                </c:pt>
              </c:numCache>
            </c:numRef>
          </c:val>
        </c:ser>
        <c:ser>
          <c:idx val="3"/>
          <c:order val="3"/>
          <c:tx>
            <c:strRef>
              <c:f>'08-Fin-BalancoMensal'!$E$30:$E$32</c:f>
              <c:strCache>
                <c:ptCount val="1"/>
                <c:pt idx="0">
                  <c:v>Custo - Salarios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'08-Fin-BalancoMensal'!$E$33:$E$101</c:f>
              <c:numCache>
                <c:formatCode>#,##0.00\ [$€-816];\-#,##0.00\ [$€-816]</c:formatCode>
                <c:ptCount val="48"/>
                <c:pt idx="0">
                  <c:v>-15881.1</c:v>
                </c:pt>
                <c:pt idx="1">
                  <c:v>-15881.1</c:v>
                </c:pt>
                <c:pt idx="2">
                  <c:v>-15881.1</c:v>
                </c:pt>
                <c:pt idx="3">
                  <c:v>-15881.1</c:v>
                </c:pt>
                <c:pt idx="4">
                  <c:v>-15881.1</c:v>
                </c:pt>
                <c:pt idx="5">
                  <c:v>-15881.1</c:v>
                </c:pt>
                <c:pt idx="6">
                  <c:v>-15881.1</c:v>
                </c:pt>
                <c:pt idx="7">
                  <c:v>-15881.1</c:v>
                </c:pt>
                <c:pt idx="8">
                  <c:v>-15881.1</c:v>
                </c:pt>
                <c:pt idx="9">
                  <c:v>-15881.1</c:v>
                </c:pt>
                <c:pt idx="10">
                  <c:v>-15881.1</c:v>
                </c:pt>
                <c:pt idx="11">
                  <c:v>-15881.1</c:v>
                </c:pt>
                <c:pt idx="12">
                  <c:v>-15881.1</c:v>
                </c:pt>
                <c:pt idx="13">
                  <c:v>-15881.1</c:v>
                </c:pt>
                <c:pt idx="14">
                  <c:v>-15881.1</c:v>
                </c:pt>
                <c:pt idx="15">
                  <c:v>-15881.1</c:v>
                </c:pt>
                <c:pt idx="16">
                  <c:v>-15881.1</c:v>
                </c:pt>
                <c:pt idx="17">
                  <c:v>-15881.1</c:v>
                </c:pt>
                <c:pt idx="18">
                  <c:v>-15881.1</c:v>
                </c:pt>
                <c:pt idx="19">
                  <c:v>-15881.1</c:v>
                </c:pt>
                <c:pt idx="20">
                  <c:v>-15881.1</c:v>
                </c:pt>
                <c:pt idx="21">
                  <c:v>-15881.1</c:v>
                </c:pt>
                <c:pt idx="22">
                  <c:v>-15881.1</c:v>
                </c:pt>
                <c:pt idx="23">
                  <c:v>-15881.1</c:v>
                </c:pt>
                <c:pt idx="24">
                  <c:v>-15881.1</c:v>
                </c:pt>
                <c:pt idx="25">
                  <c:v>-15881.1</c:v>
                </c:pt>
                <c:pt idx="26">
                  <c:v>-15881.1</c:v>
                </c:pt>
                <c:pt idx="27">
                  <c:v>-15881.1</c:v>
                </c:pt>
                <c:pt idx="28">
                  <c:v>-15881.1</c:v>
                </c:pt>
                <c:pt idx="29">
                  <c:v>-15881.1</c:v>
                </c:pt>
                <c:pt idx="30">
                  <c:v>-15881.1</c:v>
                </c:pt>
                <c:pt idx="31">
                  <c:v>-15881.1</c:v>
                </c:pt>
                <c:pt idx="32">
                  <c:v>-15881.1</c:v>
                </c:pt>
                <c:pt idx="33">
                  <c:v>-15881.1</c:v>
                </c:pt>
                <c:pt idx="34">
                  <c:v>-15881.1</c:v>
                </c:pt>
                <c:pt idx="35">
                  <c:v>-15881.1</c:v>
                </c:pt>
                <c:pt idx="36">
                  <c:v>-15881.1</c:v>
                </c:pt>
                <c:pt idx="37">
                  <c:v>-15881.1</c:v>
                </c:pt>
                <c:pt idx="38">
                  <c:v>-15881.1</c:v>
                </c:pt>
                <c:pt idx="39">
                  <c:v>-15881.1</c:v>
                </c:pt>
                <c:pt idx="40">
                  <c:v>-15881.1</c:v>
                </c:pt>
                <c:pt idx="41">
                  <c:v>-15881.1</c:v>
                </c:pt>
                <c:pt idx="42">
                  <c:v>-15881.1</c:v>
                </c:pt>
                <c:pt idx="43">
                  <c:v>-15881.1</c:v>
                </c:pt>
                <c:pt idx="44">
                  <c:v>-15881.1</c:v>
                </c:pt>
                <c:pt idx="45">
                  <c:v>-15881.1</c:v>
                </c:pt>
                <c:pt idx="46">
                  <c:v>-15881.1</c:v>
                </c:pt>
                <c:pt idx="47">
                  <c:v>-15881.1</c:v>
                </c:pt>
              </c:numCache>
            </c:numRef>
          </c:val>
        </c:ser>
        <c:ser>
          <c:idx val="4"/>
          <c:order val="4"/>
          <c:tx>
            <c:strRef>
              <c:f>'08-Fin-BalancoMensal'!$G$30:$G$32</c:f>
              <c:strCache>
                <c:ptCount val="1"/>
                <c:pt idx="0">
                  <c:v>Proveito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'08-Fin-BalancoMensal'!$A$33:$A$101</c:f>
              <c:multiLvlStrCache>
                <c:ptCount val="48"/>
                <c:lvl>
                  <c:pt idx="0">
                    <c:v>1</c:v>
                  </c:pt>
                  <c:pt idx="1">
                    <c:v>2</c:v>
                  </c:pt>
                  <c:pt idx="2">
                    <c:v>3</c:v>
                  </c:pt>
                  <c:pt idx="3">
                    <c:v>4</c:v>
                  </c:pt>
                  <c:pt idx="4">
                    <c:v>5</c:v>
                  </c:pt>
                  <c:pt idx="5">
                    <c:v>6</c:v>
                  </c:pt>
                  <c:pt idx="6">
                    <c:v>7</c:v>
                  </c:pt>
                  <c:pt idx="7">
                    <c:v>8</c:v>
                  </c:pt>
                  <c:pt idx="8">
                    <c:v>9</c:v>
                  </c:pt>
                  <c:pt idx="9">
                    <c:v>10</c:v>
                  </c:pt>
                  <c:pt idx="10">
                    <c:v>11</c:v>
                  </c:pt>
                  <c:pt idx="11">
                    <c:v>12</c:v>
                  </c:pt>
                  <c:pt idx="12">
                    <c:v>1</c:v>
                  </c:pt>
                  <c:pt idx="13">
                    <c:v>2</c:v>
                  </c:pt>
                  <c:pt idx="14">
                    <c:v>3</c:v>
                  </c:pt>
                  <c:pt idx="15">
                    <c:v>4</c:v>
                  </c:pt>
                  <c:pt idx="16">
                    <c:v>5</c:v>
                  </c:pt>
                  <c:pt idx="17">
                    <c:v>6</c:v>
                  </c:pt>
                  <c:pt idx="18">
                    <c:v>7</c:v>
                  </c:pt>
                  <c:pt idx="19">
                    <c:v>8</c:v>
                  </c:pt>
                  <c:pt idx="20">
                    <c:v>9</c:v>
                  </c:pt>
                  <c:pt idx="21">
                    <c:v>10</c:v>
                  </c:pt>
                  <c:pt idx="22">
                    <c:v>11</c:v>
                  </c:pt>
                  <c:pt idx="23">
                    <c:v>12</c:v>
                  </c:pt>
                  <c:pt idx="24">
                    <c:v>1</c:v>
                  </c:pt>
                  <c:pt idx="25">
                    <c:v>2</c:v>
                  </c:pt>
                  <c:pt idx="26">
                    <c:v>3</c:v>
                  </c:pt>
                  <c:pt idx="27">
                    <c:v>4</c:v>
                  </c:pt>
                  <c:pt idx="28">
                    <c:v>5</c:v>
                  </c:pt>
                  <c:pt idx="29">
                    <c:v>6</c:v>
                  </c:pt>
                  <c:pt idx="30">
                    <c:v>7</c:v>
                  </c:pt>
                  <c:pt idx="31">
                    <c:v>8</c:v>
                  </c:pt>
                  <c:pt idx="32">
                    <c:v>9</c:v>
                  </c:pt>
                  <c:pt idx="33">
                    <c:v>10</c:v>
                  </c:pt>
                  <c:pt idx="34">
                    <c:v>11</c:v>
                  </c:pt>
                  <c:pt idx="35">
                    <c:v>12</c:v>
                  </c:pt>
                  <c:pt idx="36">
                    <c:v>1</c:v>
                  </c:pt>
                  <c:pt idx="37">
                    <c:v>2</c:v>
                  </c:pt>
                  <c:pt idx="38">
                    <c:v>3</c:v>
                  </c:pt>
                  <c:pt idx="39">
                    <c:v>4</c:v>
                  </c:pt>
                  <c:pt idx="40">
                    <c:v>5</c:v>
                  </c:pt>
                  <c:pt idx="41">
                    <c:v>6</c:v>
                  </c:pt>
                  <c:pt idx="42">
                    <c:v>7</c:v>
                  </c:pt>
                  <c:pt idx="43">
                    <c:v>8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11</c:v>
                  </c:pt>
                  <c:pt idx="47">
                    <c:v>12</c:v>
                  </c:pt>
                </c:lvl>
                <c:lvl>
                  <c:pt idx="0">
                    <c:v>1</c:v>
                  </c:pt>
                  <c:pt idx="3">
                    <c:v>2</c:v>
                  </c:pt>
                  <c:pt idx="6">
                    <c:v>3</c:v>
                  </c:pt>
                  <c:pt idx="9">
                    <c:v>4</c:v>
                  </c:pt>
                  <c:pt idx="12">
                    <c:v>1</c:v>
                  </c:pt>
                  <c:pt idx="15">
                    <c:v>2</c:v>
                  </c:pt>
                  <c:pt idx="18">
                    <c:v>3</c:v>
                  </c:pt>
                  <c:pt idx="21">
                    <c:v>4</c:v>
                  </c:pt>
                  <c:pt idx="24">
                    <c:v>1</c:v>
                  </c:pt>
                  <c:pt idx="27">
                    <c:v>2</c:v>
                  </c:pt>
                  <c:pt idx="30">
                    <c:v>3</c:v>
                  </c:pt>
                  <c:pt idx="33">
                    <c:v>4</c:v>
                  </c:pt>
                  <c:pt idx="36">
                    <c:v>1</c:v>
                  </c:pt>
                  <c:pt idx="39">
                    <c:v>2</c:v>
                  </c:pt>
                  <c:pt idx="42">
                    <c:v>3</c:v>
                  </c:pt>
                  <c:pt idx="45">
                    <c:v>4</c:v>
                  </c:pt>
                </c:lvl>
                <c:lvl>
                  <c:pt idx="0">
                    <c:v>2010</c:v>
                  </c:pt>
                  <c:pt idx="12">
                    <c:v>2011</c:v>
                  </c:pt>
                  <c:pt idx="24">
                    <c:v>2012</c:v>
                  </c:pt>
                  <c:pt idx="36">
                    <c:v>2013</c:v>
                  </c:pt>
                </c:lvl>
              </c:multiLvlStrCache>
            </c:multiLvlStrRef>
          </c:cat>
          <c:val>
            <c:numRef>
              <c:f>'08-Fin-BalancoMensal'!$G$33:$G$101</c:f>
              <c:numCache>
                <c:formatCode>#,##0.00\ [$€-816];\-#,##0.00\ [$€-816]</c:formatCode>
                <c:ptCount val="48"/>
                <c:pt idx="8">
                  <c:v>12343</c:v>
                </c:pt>
                <c:pt idx="9">
                  <c:v>23915</c:v>
                </c:pt>
                <c:pt idx="10">
                  <c:v>24238</c:v>
                </c:pt>
                <c:pt idx="11">
                  <c:v>25317.8</c:v>
                </c:pt>
                <c:pt idx="12">
                  <c:v>24618.720000000001</c:v>
                </c:pt>
                <c:pt idx="13">
                  <c:v>22641.96</c:v>
                </c:pt>
                <c:pt idx="14">
                  <c:v>25336.799999999999</c:v>
                </c:pt>
                <c:pt idx="15">
                  <c:v>24165.84</c:v>
                </c:pt>
                <c:pt idx="16">
                  <c:v>24505.5</c:v>
                </c:pt>
                <c:pt idx="17">
                  <c:v>13303.86</c:v>
                </c:pt>
                <c:pt idx="18">
                  <c:v>18453.84</c:v>
                </c:pt>
                <c:pt idx="19">
                  <c:v>20124.599999999999</c:v>
                </c:pt>
                <c:pt idx="20">
                  <c:v>22237.02</c:v>
                </c:pt>
                <c:pt idx="21">
                  <c:v>24160.74</c:v>
                </c:pt>
                <c:pt idx="22">
                  <c:v>24267.84</c:v>
                </c:pt>
                <c:pt idx="23">
                  <c:v>25099.07</c:v>
                </c:pt>
                <c:pt idx="24">
                  <c:v>25351.52</c:v>
                </c:pt>
                <c:pt idx="25">
                  <c:v>24294.6</c:v>
                </c:pt>
                <c:pt idx="26">
                  <c:v>25398.400000000001</c:v>
                </c:pt>
                <c:pt idx="27">
                  <c:v>24029.29</c:v>
                </c:pt>
                <c:pt idx="28">
                  <c:v>25530.43</c:v>
                </c:pt>
                <c:pt idx="29">
                  <c:v>14123.76</c:v>
                </c:pt>
                <c:pt idx="30">
                  <c:v>19092.830000000002</c:v>
                </c:pt>
                <c:pt idx="31">
                  <c:v>20181.86</c:v>
                </c:pt>
                <c:pt idx="32">
                  <c:v>21262.76</c:v>
                </c:pt>
                <c:pt idx="33">
                  <c:v>25861.47</c:v>
                </c:pt>
                <c:pt idx="34">
                  <c:v>24689.79</c:v>
                </c:pt>
                <c:pt idx="35">
                  <c:v>24801.79</c:v>
                </c:pt>
                <c:pt idx="36">
                  <c:v>26555.15</c:v>
                </c:pt>
                <c:pt idx="37">
                  <c:v>22821.4</c:v>
                </c:pt>
                <c:pt idx="38">
                  <c:v>27153</c:v>
                </c:pt>
                <c:pt idx="39">
                  <c:v>28433.5</c:v>
                </c:pt>
                <c:pt idx="40">
                  <c:v>31588</c:v>
                </c:pt>
                <c:pt idx="41">
                  <c:v>9570.9500000000007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5021664"/>
        <c:axId val="115021104"/>
      </c:barChart>
      <c:catAx>
        <c:axId val="11502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021104"/>
        <c:crosses val="autoZero"/>
        <c:auto val="1"/>
        <c:lblAlgn val="ctr"/>
        <c:lblOffset val="100"/>
        <c:noMultiLvlLbl val="0"/>
      </c:catAx>
      <c:valAx>
        <c:axId val="11502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€-816];\-#,##0.00\ [$€-816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15021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723900</xdr:colOff>
      <xdr:row>28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Rui Miranda" refreshedDate="41444.125931249997" backgroundQuery="1" createdVersion="5" refreshedVersion="5" minRefreshableVersion="3" recordCount="0" supportSubquery="1" supportAdvancedDrill="1">
  <cacheSource type="external" connectionId="2"/>
  <cacheFields count="9">
    <cacheField name="[Measures].[Valor]" caption="Valor" numFmtId="0" hierarchy="10" level="32767"/>
    <cacheField name="[Meses].[Ano - Mês Número].[Ano]" caption="Ano" numFmtId="0" level="1">
      <sharedItems count="4">
        <s v="[Meses].[Ano - Mês Número].[Ano].&amp;[2010]" c="2010"/>
        <s v="[Meses].[Ano - Mês Número].[Ano].&amp;[2011]" c="2011"/>
        <s v="[Meses].[Ano - Mês Número].[Ano].&amp;[2012]" c="2012"/>
        <s v="[Meses].[Ano - Mês Número].[Ano].&amp;[2013]" c="2013"/>
      </sharedItems>
    </cacheField>
    <cacheField name="[Meses].[Ano - Mês Número].[Trimestre]" caption="Trimestre" numFmtId="0" level="2" mappingCount="1">
      <sharedItems count="16">
        <s v="[Meses].[Ano - Mês Número].[Trimestre].&amp;[2010]&amp;[1]" c="1" cp="1">
          <x/>
        </s>
        <s v="[Meses].[Ano - Mês Número].[Trimestre].&amp;[2010]&amp;[2]" c="2" cp="1">
          <x/>
        </s>
        <s v="[Meses].[Ano - Mês Número].[Trimestre].&amp;[2010]&amp;[3]" c="3" cp="1">
          <x/>
        </s>
        <s v="[Meses].[Ano - Mês Número].[Trimestre].&amp;[2010]&amp;[4]" c="4" cp="1">
          <x/>
        </s>
        <s v="[Meses].[Ano - Mês Número].[Trimestre].&amp;[2011]&amp;[1]" c="1" cp="1">
          <x v="1"/>
        </s>
        <s v="[Meses].[Ano - Mês Número].[Trimestre].&amp;[2011]&amp;[2]" c="2" cp="1">
          <x v="1"/>
        </s>
        <s v="[Meses].[Ano - Mês Número].[Trimestre].&amp;[2011]&amp;[3]" c="3" cp="1">
          <x v="1"/>
        </s>
        <s v="[Meses].[Ano - Mês Número].[Trimestre].&amp;[2011]&amp;[4]" c="4" cp="1">
          <x v="1"/>
        </s>
        <s v="[Meses].[Ano - Mês Número].[Trimestre].&amp;[2012]&amp;[1]" c="1" cp="1">
          <x v="2"/>
        </s>
        <s v="[Meses].[Ano - Mês Número].[Trimestre].&amp;[2012]&amp;[2]" c="2" cp="1">
          <x v="2"/>
        </s>
        <s v="[Meses].[Ano - Mês Número].[Trimestre].&amp;[2012]&amp;[3]" c="3" cp="1">
          <x v="2"/>
        </s>
        <s v="[Meses].[Ano - Mês Número].[Trimestre].&amp;[2012]&amp;[4]" c="4" cp="1">
          <x v="2"/>
        </s>
        <s v="[Meses].[Ano - Mês Número].[Trimestre].&amp;[2013]&amp;[1]" c="1" cp="1">
          <x v="3"/>
        </s>
        <s v="[Meses].[Ano - Mês Número].[Trimestre].&amp;[2013]&amp;[2]" c="2" cp="1">
          <x v="3"/>
        </s>
        <s v="[Meses].[Ano - Mês Número].[Trimestre].&amp;[2013]&amp;[3]" c="3" cp="1">
          <x v="3"/>
        </s>
        <s v="[Meses].[Ano - Mês Número].[Trimestre].&amp;[2013]&amp;[4]" c="4" cp="1">
          <x v="3"/>
        </s>
      </sharedItems>
      <mpMap v="4"/>
    </cacheField>
    <cacheField name="[Meses].[Ano - Mês Número].[Mês Número]" caption="Mês Número" numFmtId="0" level="3" mappingCount="1">
      <sharedItems count="48">
        <s v="[Meses].[Ano - Mês Número].[Mês Número].&amp;[2010]&amp;[1]&amp;[1]" c="1" cp="1">
          <x/>
        </s>
        <s v="[Meses].[Ano - Mês Número].[Mês Número].&amp;[2010]&amp;[1]&amp;[2]" c="2" cp="1">
          <x/>
        </s>
        <s v="[Meses].[Ano - Mês Número].[Mês Número].&amp;[2010]&amp;[1]&amp;[3]" c="3" cp="1">
          <x/>
        </s>
        <s v="[Meses].[Ano - Mês Número].[Mês Número].&amp;[2010]&amp;[2]&amp;[4]" c="4" cp="1">
          <x v="1"/>
        </s>
        <s v="[Meses].[Ano - Mês Número].[Mês Número].&amp;[2010]&amp;[2]&amp;[5]" c="5" cp="1">
          <x v="1"/>
        </s>
        <s v="[Meses].[Ano - Mês Número].[Mês Número].&amp;[2010]&amp;[2]&amp;[6]" c="6" cp="1">
          <x v="1"/>
        </s>
        <s v="[Meses].[Ano - Mês Número].[Mês Número].&amp;[2010]&amp;[3]&amp;[7]" c="7" cp="1">
          <x v="2"/>
        </s>
        <s v="[Meses].[Ano - Mês Número].[Mês Número].&amp;[2010]&amp;[3]&amp;[8]" c="8" cp="1">
          <x v="2"/>
        </s>
        <s v="[Meses].[Ano - Mês Número].[Mês Número].&amp;[2010]&amp;[3]&amp;[9]" c="9" cp="1">
          <x v="2"/>
        </s>
        <s v="[Meses].[Ano - Mês Número].[Mês Número].&amp;[2010]&amp;[4]&amp;[10]" c="10" cp="1">
          <x v="3"/>
        </s>
        <s v="[Meses].[Ano - Mês Número].[Mês Número].&amp;[2010]&amp;[4]&amp;[11]" c="11" cp="1">
          <x v="3"/>
        </s>
        <s v="[Meses].[Ano - Mês Número].[Mês Número].&amp;[2010]&amp;[4]&amp;[12]" c="12" cp="1">
          <x v="3"/>
        </s>
        <s v="[Meses].[Ano - Mês Número].[Mês Número].&amp;[2011]&amp;[1]&amp;[1]" c="1" cp="1">
          <x/>
        </s>
        <s v="[Meses].[Ano - Mês Número].[Mês Número].&amp;[2011]&amp;[1]&amp;[2]" c="2" cp="1">
          <x/>
        </s>
        <s v="[Meses].[Ano - Mês Número].[Mês Número].&amp;[2011]&amp;[1]&amp;[3]" c="3" cp="1">
          <x/>
        </s>
        <s v="[Meses].[Ano - Mês Número].[Mês Número].&amp;[2011]&amp;[2]&amp;[4]" c="4" cp="1">
          <x v="1"/>
        </s>
        <s v="[Meses].[Ano - Mês Número].[Mês Número].&amp;[2011]&amp;[2]&amp;[5]" c="5" cp="1">
          <x v="1"/>
        </s>
        <s v="[Meses].[Ano - Mês Número].[Mês Número].&amp;[2011]&amp;[2]&amp;[6]" c="6" cp="1">
          <x v="1"/>
        </s>
        <s v="[Meses].[Ano - Mês Número].[Mês Número].&amp;[2011]&amp;[3]&amp;[7]" c="7" cp="1">
          <x v="2"/>
        </s>
        <s v="[Meses].[Ano - Mês Número].[Mês Número].&amp;[2011]&amp;[3]&amp;[8]" c="8" cp="1">
          <x v="2"/>
        </s>
        <s v="[Meses].[Ano - Mês Número].[Mês Número].&amp;[2011]&amp;[3]&amp;[9]" c="9" cp="1">
          <x v="2"/>
        </s>
        <s v="[Meses].[Ano - Mês Número].[Mês Número].&amp;[2011]&amp;[4]&amp;[10]" c="10" cp="1">
          <x v="3"/>
        </s>
        <s v="[Meses].[Ano - Mês Número].[Mês Número].&amp;[2011]&amp;[4]&amp;[11]" c="11" cp="1">
          <x v="3"/>
        </s>
        <s v="[Meses].[Ano - Mês Número].[Mês Número].&amp;[2011]&amp;[4]&amp;[12]" c="12" cp="1">
          <x v="3"/>
        </s>
        <s v="[Meses].[Ano - Mês Número].[Mês Número].&amp;[2012]&amp;[1]&amp;[1]" c="1" cp="1">
          <x/>
        </s>
        <s v="[Meses].[Ano - Mês Número].[Mês Número].&amp;[2012]&amp;[1]&amp;[2]" c="2" cp="1">
          <x/>
        </s>
        <s v="[Meses].[Ano - Mês Número].[Mês Número].&amp;[2012]&amp;[1]&amp;[3]" c="3" cp="1">
          <x/>
        </s>
        <s v="[Meses].[Ano - Mês Número].[Mês Número].&amp;[2012]&amp;[2]&amp;[4]" c="4" cp="1">
          <x v="1"/>
        </s>
        <s v="[Meses].[Ano - Mês Número].[Mês Número].&amp;[2012]&amp;[2]&amp;[5]" c="5" cp="1">
          <x v="1"/>
        </s>
        <s v="[Meses].[Ano - Mês Número].[Mês Número].&amp;[2012]&amp;[2]&amp;[6]" c="6" cp="1">
          <x v="1"/>
        </s>
        <s v="[Meses].[Ano - Mês Número].[Mês Número].&amp;[2012]&amp;[3]&amp;[7]" c="7" cp="1">
          <x v="2"/>
        </s>
        <s v="[Meses].[Ano - Mês Número].[Mês Número].&amp;[2012]&amp;[3]&amp;[8]" c="8" cp="1">
          <x v="2"/>
        </s>
        <s v="[Meses].[Ano - Mês Número].[Mês Número].&amp;[2012]&amp;[3]&amp;[9]" c="9" cp="1">
          <x v="2"/>
        </s>
        <s v="[Meses].[Ano - Mês Número].[Mês Número].&amp;[2012]&amp;[4]&amp;[10]" c="10" cp="1">
          <x v="3"/>
        </s>
        <s v="[Meses].[Ano - Mês Número].[Mês Número].&amp;[2012]&amp;[4]&amp;[11]" c="11" cp="1">
          <x v="3"/>
        </s>
        <s v="[Meses].[Ano - Mês Número].[Mês Número].&amp;[2012]&amp;[4]&amp;[12]" c="12" cp="1">
          <x v="3"/>
        </s>
        <s v="[Meses].[Ano - Mês Número].[Mês Número].&amp;[2013]&amp;[1]&amp;[1]" c="1" cp="1">
          <x/>
        </s>
        <s v="[Meses].[Ano - Mês Número].[Mês Número].&amp;[2013]&amp;[1]&amp;[2]" c="2" cp="1">
          <x/>
        </s>
        <s v="[Meses].[Ano - Mês Número].[Mês Número].&amp;[2013]&amp;[1]&amp;[3]" c="3" cp="1">
          <x/>
        </s>
        <s v="[Meses].[Ano - Mês Número].[Mês Número].&amp;[2013]&amp;[2]&amp;[4]" c="4" cp="1">
          <x v="1"/>
        </s>
        <s v="[Meses].[Ano - Mês Número].[Mês Número].&amp;[2013]&amp;[2]&amp;[5]" c="5" cp="1">
          <x v="1"/>
        </s>
        <s v="[Meses].[Ano - Mês Número].[Mês Número].&amp;[2013]&amp;[2]&amp;[6]" c="6" cp="1">
          <x v="1"/>
        </s>
        <s v="[Meses].[Ano - Mês Número].[Mês Número].&amp;[2013]&amp;[3]&amp;[7]" c="7" cp="1">
          <x v="2"/>
        </s>
        <s v="[Meses].[Ano - Mês Número].[Mês Número].&amp;[2013]&amp;[3]&amp;[8]" c="8" cp="1">
          <x v="2"/>
        </s>
        <s v="[Meses].[Ano - Mês Número].[Mês Número].&amp;[2013]&amp;[3]&amp;[9]" c="9" cp="1">
          <x v="2"/>
        </s>
        <s v="[Meses].[Ano - Mês Número].[Mês Número].&amp;[2013]&amp;[4]&amp;[10]" c="10" cp="1">
          <x v="3"/>
        </s>
        <s v="[Meses].[Ano - Mês Número].[Mês Número].&amp;[2013]&amp;[4]&amp;[11]" c="11" cp="1">
          <x v="3"/>
        </s>
        <s v="[Meses].[Ano - Mês Número].[Mês Número].&amp;[2013]&amp;[4]&amp;[12]" c="12" cp="1">
          <x v="3"/>
        </s>
      </sharedItems>
      <mpMap v="5"/>
    </cacheField>
    <cacheField name="[Meses].[Ano - Mês Número].[Trimestre].[Ano]" caption="Ano" propertyName="Ano" numFmtId="0" level="2" memberPropertyField="1">
      <sharedItems containsSemiMixedTypes="0" containsString="0" containsNumber="1" containsInteger="1" minValue="2010" maxValue="2013" count="4">
        <n v="2010"/>
        <n v="2011"/>
        <n v="2012"/>
        <n v="2013"/>
      </sharedItems>
    </cacheField>
    <cacheField name="[Meses].[Ano - Mês Número].[Mês Número].[Trimestre]" caption="Trimestre" propertyName="Trimestre" numFmtId="0" level="3" memberPropertyField="1">
      <sharedItems count="4">
        <s v="1"/>
        <s v="2"/>
        <s v="3"/>
        <s v="4"/>
      </sharedItems>
    </cacheField>
    <cacheField name="[Rubrica].[Classe - Nome].[Classe]" caption="Classe" numFmtId="0" hierarchy="3" level="1">
      <sharedItems count="2">
        <s v="[Rubrica].[Classe - Nome].[Classe].&amp;[Custo]" c="Custo"/>
        <s v="[Rubrica].[Classe - Nome].[Classe].&amp;[Proveito]" c="Proveito"/>
      </sharedItems>
    </cacheField>
    <cacheField name="[Rubrica].[Classe - Nome].[Nome]" caption="Nome" numFmtId="0" hierarchy="3" level="2" mappingCount="1">
      <sharedItems count="4">
        <s v="[Rubrica].[Classe - Nome].[Nome].&amp;[Custo]&amp;[Financeiro]" c="Financeiro" cp="1">
          <x/>
        </s>
        <s v="[Rubrica].[Classe - Nome].[Nome].&amp;[Custo]&amp;[Material]" c="Material" cp="1">
          <x/>
        </s>
        <s v="[Rubrica].[Classe - Nome].[Nome].&amp;[Custo]&amp;[Outros]" c="Outros" cp="1">
          <x/>
        </s>
        <s v="[Rubrica].[Classe - Nome].[Nome].&amp;[Custo]&amp;[Salarios]" c="Salarios" cp="1">
          <x/>
        </s>
      </sharedItems>
      <mpMap v="8"/>
    </cacheField>
    <cacheField name="[Rubrica].[Classe - Nome].[Nome].[Classe]" caption="Classe" propertyName="Classe" numFmtId="0" hierarchy="3" level="2" memberPropertyField="1">
      <sharedItems count="1">
        <s v="Custo"/>
      </sharedItems>
    </cacheField>
  </cacheFields>
  <cacheHierarchies count="12">
    <cacheHierarchy uniqueName="[Meses].[Ano - Mês Número]" caption="Ano - Mês Número" time="1" defaultMemberUniqueName="[Meses].[Ano - Mês Número].[All]" allUniqueName="[Meses].[Ano - Mês Número].[All]" dimensionUniqueName="[Meses]" displayFolder="" count="4" unbalanced="0">
      <fieldsUsage count="4">
        <fieldUsage x="-1"/>
        <fieldUsage x="1"/>
        <fieldUsage x="2"/>
        <fieldUsage x="3"/>
      </fieldsUsage>
    </cacheHierarchy>
    <cacheHierarchy uniqueName="[Meses].[Mês Nome]" caption="Mês Nome" attribute="1" time="1" defaultMemberUniqueName="[Meses].[Mês Nome].[All]" allUniqueName="[Meses].[Mês Nome].[All]" dimensionUniqueName="[Meses]" displayFolder="" count="0" unbalanced="0"/>
    <cacheHierarchy uniqueName="[Rubrica].[Classe]" caption="Classe" attribute="1" defaultMemberUniqueName="[Rubrica].[Classe].[All]" allUniqueName="[Rubrica].[Classe].[All]" dimensionUniqueName="[Rubrica]" displayFolder="" count="0" unbalanced="0"/>
    <cacheHierarchy uniqueName="[Rubrica].[Classe - Nome]" caption="Classe - Nome" defaultMemberUniqueName="[Rubrica].[Classe - Nome].[All]" allUniqueName="[Rubrica].[Classe - Nome].[All]" dimensionUniqueName="[Rubrica]" displayFolder="" count="3" unbalanced="0">
      <fieldsUsage count="3">
        <fieldUsage x="-1"/>
        <fieldUsage x="6"/>
        <fieldUsage x="7"/>
      </fieldsUsage>
    </cacheHierarchy>
    <cacheHierarchy uniqueName="[Rubrica].[Nome]" caption="Nome" attribute="1" defaultMemberUniqueName="[Rubrica].[Nome].[All]" allUniqueName="[Rubrica].[Nome].[All]" dimensionUniqueName="[Rubrica]" displayFolder="" count="0" unbalanced="0"/>
    <cacheHierarchy uniqueName="[Meses].[Ano]" caption="Ano" attribute="1" time="1" defaultMemberUniqueName="[Meses].[Ano].[All]" allUniqueName="[Meses].[Ano].[All]" dimensionUniqueName="[Meses]" displayFolder="" count="0" unbalanced="0" hidden="1"/>
    <cacheHierarchy uniqueName="[Meses].[Keycol]" caption="Keycol" attribute="1" time="1" keyAttribute="1" defaultMemberUniqueName="[Meses].[Keycol].[All]" allUniqueName="[Meses].[Keycol].[All]" dimensionUniqueName="[Meses]" displayFolder="" count="0" memberValueDatatype="3" unbalanced="0" hidden="1"/>
    <cacheHierarchy uniqueName="[Meses].[Mês Número]" caption="Mês Número" attribute="1" time="1" defaultMemberUniqueName="[Meses].[Mês Número].[All]" allUniqueName="[Meses].[Mês Número].[All]" dimensionUniqueName="[Meses]" displayFolder="" count="0" unbalanced="0" hidden="1"/>
    <cacheHierarchy uniqueName="[Meses].[Trimestre]" caption="Trimestre" attribute="1" time="1" defaultMemberUniqueName="[Meses].[Trimestre].[All]" allUniqueName="[Meses].[Trimestre].[All]" dimensionUniqueName="[Meses]" displayFolder="" count="0" unbalanced="0" hidden="1"/>
    <cacheHierarchy uniqueName="[Rubrica].[Keycol]" caption="Keycol" attribute="1" keyAttribute="1" defaultMemberUniqueName="[Rubrica].[Keycol].[All]" allUniqueName="[Rubrica].[Keycol].[All]" dimensionUniqueName="[Rubrica]" displayFolder="" count="0" unbalanced="0" hidden="1"/>
    <cacheHierarchy uniqueName="[Measures].[Valor]" caption="Valor" measure="1" displayFolder="" measureGroup="Resultados" count="0" oneField="1">
      <fieldsUsage count="1">
        <fieldUsage x="0"/>
      </fieldsUsage>
    </cacheHierarchy>
    <cacheHierarchy uniqueName="[Measures].[Contagem de Resultados]" caption="Contagem de Resultados" measure="1" displayFolder="" measureGroup="Resultados" count="0"/>
  </cacheHierarchies>
  <kpis count="0"/>
  <dimensions count="3">
    <dimension measure="1" name="Measures" uniqueName="[Measures]" caption="Measures"/>
    <dimension name="Meses" uniqueName="[Meses]" caption="Meses"/>
    <dimension name="Rubrica" uniqueName="[Rubrica]" caption="Rubrica"/>
  </dimensions>
  <measureGroups count="1">
    <measureGroup name="Resultados" caption="Resultados"/>
  </measureGroups>
  <maps count="2">
    <map measureGroup="0" dimension="1"/>
    <map measureGroup="0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saveData="0" refreshedBy="Rui Miranda" refreshedDate="41444.125963425926" backgroundQuery="1" createdVersion="5" refreshedVersion="5" minRefreshableVersion="3" recordCount="0" supportSubquery="1" supportAdvancedDrill="1">
  <cacheSource type="external" connectionId="3"/>
  <cacheFields count="16">
    <cacheField name="[Measures].[Contagem de Entregas]" caption="Contagem de Entregas" numFmtId="0" hierarchy="129" level="32767"/>
    <cacheField name="[Funcionário].[Localização - Loja].[Localização]" caption="Localização" numFmtId="0" hierarchy="35" level="1">
      <sharedItems count="2">
        <s v="[Funcionário].[Localização - Loja].[Localização].&amp;[Lisboa]" c="Lisboa"/>
        <s v="[Funcionário].[Localização - Loja].[Localização].&amp;[Porto]" c="Porto"/>
      </sharedItems>
    </cacheField>
    <cacheField name="[Funcionário].[Localização - Loja].[Loja]" caption="Loja" numFmtId="0" hierarchy="35" level="2" mappingCount="1">
      <sharedItems count="2">
        <s v="[Funcionário].[Localização - Loja].[Loja].&amp;[Lisboa]&amp;[Sede]" c="Sede" cp="1">
          <x/>
        </s>
        <s v="[Funcionário].[Localização - Loja].[Loja].&amp;[Porto]&amp;[Filial1]" c="Filial1" cp="1">
          <x v="1"/>
        </s>
      </sharedItems>
      <mpMap v="4"/>
    </cacheField>
    <cacheField name="[Funcionário].[Localização - Loja].[Nome Completo]" caption="Nome Completo" numFmtId="0" hierarchy="35" level="3" mappingCount="3">
      <sharedItems count="3">
        <s v="[Funcionário].[Localização - Loja].[Nome Completo].&amp;[Luciano Salgado]&amp;[Alarico Medina]" c="Alarico Medina" cp="3">
          <x/>
          <x/>
          <x/>
        </s>
        <s v="[Funcionário].[Localização - Loja].[Nome Completo].&amp;[Sabrina Prada]&amp;[Vasco Moita]" c="Vasco Moita" cp="3">
          <x/>
          <x v="1"/>
          <x v="1"/>
        </s>
        <s v="[Funcionário].[Localização - Loja].[Nome Completo].&amp;[Luciano Salgado]&amp;[Vanda Seabra]" u="1" c="Vanda Seabra"/>
      </sharedItems>
      <mpMap v="5"/>
      <mpMap v="6"/>
      <mpMap v="7"/>
    </cacheField>
    <cacheField name="[Funcionário].[Localização - Loja].[Loja].[Localização]" caption="Localização" propertyName="Localização" numFmtId="0" hierarchy="35" level="2" memberPropertyField="1">
      <sharedItems count="2">
        <s v="Lisboa"/>
        <s v="Porto"/>
      </sharedItems>
    </cacheField>
    <cacheField name="[Funcionário].[Localização - Loja].[Nome Completo].[Função]" caption="Função" propertyName="Função" numFmtId="0" hierarchy="35" level="3" memberPropertyField="1">
      <sharedItems count="1">
        <s v="Paquete"/>
      </sharedItems>
    </cacheField>
    <cacheField name="[Funcionário].[Localização - Loja].[Nome Completo].[Loja]" caption="Loja" propertyName="Loja" numFmtId="0" hierarchy="35" level="3" memberPropertyField="1">
      <sharedItems count="2">
        <s v="Sede"/>
        <s v="Filial1"/>
      </sharedItems>
    </cacheField>
    <cacheField name="[Funcionário].[Localização - Loja].[Nome Completo].[Nome Completo Do Chefe]" caption="Nome Completo Do Chefe" propertyName="Nome Completo Do Chefe" numFmtId="0" hierarchy="35" level="3" memberPropertyField="1">
      <sharedItems count="2">
        <s v="Luciano Salgado"/>
        <s v="Sabrina Prada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2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13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8"/>
        <fieldUsage x="9"/>
        <fieldUsage x="10"/>
        <fieldUsage x="11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4" unbalanced="0">
      <fieldsUsage count="4">
        <fieldUsage x="-1"/>
        <fieldUsage x="1"/>
        <fieldUsage x="2"/>
        <fieldUsage x="3"/>
      </fieldsUsage>
    </cacheHierarchy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5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saveData="0" refreshedBy="Rui Miranda" refreshedDate="41444.125984722225" backgroundQuery="1" createdVersion="5" refreshedVersion="5" minRefreshableVersion="3" recordCount="0" supportSubquery="1" supportAdvancedDrill="1">
  <cacheSource type="external" connectionId="5"/>
  <cacheFields count="19">
    <cacheField name="[Measures].[Contagem de Entregas]" caption="Contagem de Entregas" numFmtId="0" hierarchy="129" level="32767"/>
    <cacheField name="[Morada Facturacao].[Distrito - Número Da Porta].[Distrito]" caption="Distrito" numFmtId="0" hierarchy="69" level="1">
      <sharedItems count="2">
        <s v="[Morada Facturacao].[Distrito - Número Da Porta].[Distrito].&amp;[Lisboa]" c="Lisboa"/>
        <s v="[Morada Facturacao].[Distrito - Número Da Porta].[Distrito].&amp;[Porto]" c="Porto"/>
      </sharedItems>
    </cacheField>
    <cacheField name="[Morada Facturacao].[Distrito - Número Da Porta].[Concelho]" caption="Concelho" numFmtId="0" hierarchy="69" level="2" mappingCount="1">
      <sharedItems count="2">
        <s v="[Morada Facturacao].[Distrito - Número Da Porta].[Concelho].&amp;[Lisboa]&amp;[Lisboa]" c="Lisboa" cp="1">
          <x/>
        </s>
        <s v="[Morada Facturacao].[Distrito - Número Da Porta].[Concelho].&amp;[Porto]&amp;[Porto]" c="Porto" cp="1">
          <x v="1"/>
        </s>
      </sharedItems>
      <mpMap v="6"/>
    </cacheField>
    <cacheField name="[Morada Facturacao].[Distrito - Número Da Porta].[Freguesia]" caption="Freguesia" numFmtId="0" hierarchy="69" level="3" mappingCount="1">
      <sharedItems count="50">
        <s v="[Morada Facturacao].[Distrito - Número Da Porta].[Freguesia].&amp;[Lisboa]&amp;[Lisboa]&amp;[Ajuda]" c="Ajuda" cp="1">
          <x/>
        </s>
        <s v="[Morada Facturacao].[Distrito - Número Da Porta].[Freguesia].&amp;[Lisboa]&amp;[Lisboa]&amp;[Alcântara]" c="Alcântara" cp="1">
          <x/>
        </s>
        <s v="[Morada Facturacao].[Distrito - Número Da Porta].[Freguesia].&amp;[Lisboa]&amp;[Lisboa]&amp;[Alvalade]" c="Alvalade" cp="1">
          <x/>
        </s>
        <s v="[Morada Facturacao].[Distrito - Número Da Porta].[Freguesia].&amp;[Lisboa]&amp;[Lisboa]&amp;[Anjos]" c="Anjos" cp="1">
          <x/>
        </s>
        <s v="[Morada Facturacao].[Distrito - Número Da Porta].[Freguesia].&amp;[Lisboa]&amp;[Lisboa]&amp;[Beato]" c="Beato" cp="1">
          <x/>
        </s>
        <s v="[Morada Facturacao].[Distrito - Número Da Porta].[Freguesia].&amp;[Lisboa]&amp;[Lisboa]&amp;[Benfica]" c="Benfica" cp="1">
          <x/>
        </s>
        <s v="[Morada Facturacao].[Distrito - Número Da Porta].[Freguesia].&amp;[Lisboa]&amp;[Lisboa]&amp;[Campo Grande]" c="Campo Grande" cp="1">
          <x/>
        </s>
        <s v="[Morada Facturacao].[Distrito - Número Da Porta].[Freguesia].&amp;[Lisboa]&amp;[Lisboa]&amp;[Campolide]" c="Campolide" cp="1">
          <x/>
        </s>
        <s v="[Morada Facturacao].[Distrito - Número Da Porta].[Freguesia].&amp;[Lisboa]&amp;[Lisboa]&amp;[Carnide]" c="Carnide" cp="1">
          <x/>
        </s>
        <s v="[Morada Facturacao].[Distrito - Número Da Porta].[Freguesia].&amp;[Lisboa]&amp;[Lisboa]&amp;[Coração de Jesus]" c="Coração de Jesus" cp="1">
          <x/>
        </s>
        <s v="[Morada Facturacao].[Distrito - Número Da Porta].[Freguesia].&amp;[Lisboa]&amp;[Lisboa]&amp;[Encarnação]" c="Encarnação" cp="1">
          <x/>
        </s>
        <s v="[Morada Facturacao].[Distrito - Número Da Porta].[Freguesia].&amp;[Lisboa]&amp;[Lisboa]&amp;[Lapa]" c="Lapa" cp="1">
          <x/>
        </s>
        <s v="[Morada Facturacao].[Distrito - Número Da Porta].[Freguesia].&amp;[Lisboa]&amp;[Lisboa]&amp;[Lumiar]" c="Lumiar" cp="1">
          <x/>
        </s>
        <s v="[Morada Facturacao].[Distrito - Número Da Porta].[Freguesia].&amp;[Lisboa]&amp;[Lisboa]&amp;[Madalena]" c="Madalena" cp="1">
          <x/>
        </s>
        <s v="[Morada Facturacao].[Distrito - Número Da Porta].[Freguesia].&amp;[Lisboa]&amp;[Lisboa]&amp;[Mártires]" c="Mártires" cp="1">
          <x/>
        </s>
        <s v="[Morada Facturacao].[Distrito - Número Da Porta].[Freguesia].&amp;[Lisboa]&amp;[Lisboa]&amp;[Marvila]" c="Marvila" cp="1">
          <x/>
        </s>
        <s v="[Morada Facturacao].[Distrito - Número Da Porta].[Freguesia].&amp;[Lisboa]&amp;[Lisboa]&amp;[Nossa Senhora de Fátima]" c="Nossa Senhora de Fátima" cp="1">
          <x/>
        </s>
        <s v="[Morada Facturacao].[Distrito - Número Da Porta].[Freguesia].&amp;[Lisboa]&amp;[Lisboa]&amp;[Pena]" c="Pena" cp="1">
          <x/>
        </s>
        <s v="[Morada Facturacao].[Distrito - Número Da Porta].[Freguesia].&amp;[Lisboa]&amp;[Lisboa]&amp;[Penha de França]" c="Penha de França" cp="1">
          <x/>
        </s>
        <s v="[Morada Facturacao].[Distrito - Número Da Porta].[Freguesia].&amp;[Lisboa]&amp;[Lisboa]&amp;[Prazeres]" c="Prazeres" cp="1">
          <x/>
        </s>
        <s v="[Morada Facturacao].[Distrito - Número Da Porta].[Freguesia].&amp;[Lisboa]&amp;[Lisboa]&amp;[Sacramento]" c="Sacramento" cp="1">
          <x/>
        </s>
        <s v="[Morada Facturacao].[Distrito - Número Da Porta].[Freguesia].&amp;[Lisboa]&amp;[Lisboa]&amp;[Santa Catarina]" c="Santa Catarina" cp="1">
          <x/>
        </s>
        <s v="[Morada Facturacao].[Distrito - Número Da Porta].[Freguesia].&amp;[Lisboa]&amp;[Lisboa]&amp;[Santa Engrácia]" c="Santa Engrácia" cp="1">
          <x/>
        </s>
        <s v="[Morada Facturacao].[Distrito - Número Da Porta].[Freguesia].&amp;[Lisboa]&amp;[Lisboa]&amp;[Santa Isabel]" c="Santa Isabel" cp="1">
          <x/>
        </s>
        <s v="[Morada Facturacao].[Distrito - Número Da Porta].[Freguesia].&amp;[Lisboa]&amp;[Lisboa]&amp;[Santa Maria de Belém]" c="Santa Maria de Belém" cp="1">
          <x/>
        </s>
        <s v="[Morada Facturacao].[Distrito - Número Da Porta].[Freguesia].&amp;[Lisboa]&amp;[Lisboa]&amp;[Santa Maria dos Olivais]" c="Santa Maria dos Olivais" cp="1">
          <x/>
        </s>
        <s v="[Morada Facturacao].[Distrito - Número Da Porta].[Freguesia].&amp;[Lisboa]&amp;[Lisboa]&amp;[Santo Condestável]" c="Santo Condestável" cp="1">
          <x/>
        </s>
        <s v="[Morada Facturacao].[Distrito - Número Da Porta].[Freguesia].&amp;[Lisboa]&amp;[Lisboa]&amp;[Santos-o-Velho]" c="Santos-o-Velho" cp="1">
          <x/>
        </s>
        <s v="[Morada Facturacao].[Distrito - Número Da Porta].[Freguesia].&amp;[Lisboa]&amp;[Lisboa]&amp;[São Cristóvão]" c="São Cristóvão" cp="1">
          <x/>
        </s>
        <s v="[Morada Facturacao].[Distrito - Número Da Porta].[Freguesia].&amp;[Lisboa]&amp;[Lisboa]&amp;[São Domingos de Benfica]" c="São Domingos de Benfica" cp="1">
          <x/>
        </s>
        <s v="[Morada Facturacao].[Distrito - Número Da Porta].[Freguesia].&amp;[Lisboa]&amp;[Lisboa]&amp;[São João de Brito]" c="São João de Brito" cp="1">
          <x/>
        </s>
        <s v="[Morada Facturacao].[Distrito - Número Da Porta].[Freguesia].&amp;[Lisboa]&amp;[Lisboa]&amp;[São João de Deus]" c="São João de Deus" cp="1">
          <x/>
        </s>
        <s v="[Morada Facturacao].[Distrito - Número Da Porta].[Freguesia].&amp;[Lisboa]&amp;[Lisboa]&amp;[São Jorge de Arroios]" c="São Jorge de Arroios" cp="1">
          <x/>
        </s>
        <s v="[Morada Facturacao].[Distrito - Número Da Porta].[Freguesia].&amp;[Lisboa]&amp;[Lisboa]&amp;[São José]" c="São José" cp="1">
          <x/>
        </s>
        <s v="[Morada Facturacao].[Distrito - Número Da Porta].[Freguesia].&amp;[Lisboa]&amp;[Lisboa]&amp;[São Mamede]" c="São Mamede" cp="1">
          <x/>
        </s>
        <s v="[Morada Facturacao].[Distrito - Número Da Porta].[Freguesia].&amp;[Lisboa]&amp;[Lisboa]&amp;[São Nicolau]" c="São Nicolau" cp="1">
          <x/>
        </s>
        <s v="[Morada Facturacao].[Distrito - Número Da Porta].[Freguesia].&amp;[Lisboa]&amp;[Lisboa]&amp;[São Paulo]" c="São Paulo" cp="1">
          <x/>
        </s>
        <s v="[Morada Facturacao].[Distrito - Número Da Porta].[Freguesia].&amp;[Lisboa]&amp;[Lisboa]&amp;[São Sebastião da Pedreira]" c="São Sebastião da Pedreira" cp="1">
          <x/>
        </s>
        <s v="[Morada Facturacao].[Distrito - Número Da Porta].[Freguesia].&amp;[Lisboa]&amp;[Lisboa]&amp;[São Vicente de Fora]" c="São Vicente de Fora" cp="1">
          <x/>
        </s>
        <s v="[Morada Facturacao].[Distrito - Número Da Porta].[Freguesia].&amp;[Lisboa]&amp;[Lisboa]&amp;[Sé]" c="Sé" cp="1">
          <x/>
        </s>
        <s v="[Morada Facturacao].[Distrito - Número Da Porta].[Freguesia].&amp;[Porto]&amp;[Porto]&amp;[Aldoar]" c="Aldoar" cp="1">
          <x v="1"/>
        </s>
        <s v="[Morada Facturacao].[Distrito - Número Da Porta].[Freguesia].&amp;[Porto]&amp;[Porto]&amp;[Bonfim]" c="Bonfim" cp="1">
          <x v="1"/>
        </s>
        <s v="[Morada Facturacao].[Distrito - Número Da Porta].[Freguesia].&amp;[Porto]&amp;[Porto]&amp;[Campanhã]" c="Campanhã" cp="1">
          <x v="1"/>
        </s>
        <s v="[Morada Facturacao].[Distrito - Número Da Porta].[Freguesia].&amp;[Porto]&amp;[Porto]&amp;[Cedofeita]" c="Cedofeita" cp="1">
          <x v="1"/>
        </s>
        <s v="[Morada Facturacao].[Distrito - Número Da Porta].[Freguesia].&amp;[Porto]&amp;[Porto]&amp;[Lordelo do Ouro]" c="Lordelo do Ouro" cp="1">
          <x v="1"/>
        </s>
        <s v="[Morada Facturacao].[Distrito - Número Da Porta].[Freguesia].&amp;[Porto]&amp;[Porto]&amp;[Massarelos]" c="Massarelos" cp="1">
          <x v="1"/>
        </s>
        <s v="[Morada Facturacao].[Distrito - Número Da Porta].[Freguesia].&amp;[Porto]&amp;[Porto]&amp;[Paranhos]" c="Paranhos" cp="1">
          <x v="1"/>
        </s>
        <s v="[Morada Facturacao].[Distrito - Número Da Porta].[Freguesia].&amp;[Porto]&amp;[Porto]&amp;[Ramalde]" c="Ramalde" cp="1">
          <x v="1"/>
        </s>
        <s v="[Morada Facturacao].[Distrito - Número Da Porta].[Freguesia].&amp;[Porto]&amp;[Porto]&amp;[Santo Ildefonso]" c="Santo Ildefonso" cp="1">
          <x v="1"/>
        </s>
        <s v="[Morada Facturacao].[Distrito - Número Da Porta].[Freguesia].&amp;[Porto]&amp;[Porto]&amp;[Vitória]" c="Vitória" cp="1">
          <x v="1"/>
        </s>
      </sharedItems>
      <mpMap v="7"/>
    </cacheField>
    <cacheField name="[Morada Facturacao].[Distrito - Número Da Porta].[Rua]" caption="Rua" numFmtId="0" hierarchy="69" level="4">
      <sharedItems containsSemiMixedTypes="0" containsString="0"/>
    </cacheField>
    <cacheField name="[Morada Facturacao].[Distrito - Número Da Porta].[Número Da Porta]" caption="Número Da Porta" numFmtId="0" hierarchy="69" level="5">
      <sharedItems containsSemiMixedTypes="0" containsString="0"/>
    </cacheField>
    <cacheField name="[Morada Facturacao].[Distrito - Número Da Porta].[Concelho].[Distrito]" caption="Distrito" propertyName="Distrito" numFmtId="0" hierarchy="69" level="2" memberPropertyField="1">
      <sharedItems count="2">
        <s v="Lisboa"/>
        <s v="Porto"/>
      </sharedItems>
    </cacheField>
    <cacheField name="[Morada Facturacao].[Distrito - Número Da Porta].[Freguesia].[Concelho]" caption="Concelho" propertyName="Concelho" numFmtId="0" hierarchy="69" level="3" memberPropertyField="1">
      <sharedItems count="2">
        <s v="Lisboa"/>
        <s v="Porto"/>
      </sharedItems>
    </cacheField>
    <cacheField name="[Morada Facturacao].[Distrito - Número Da Porta].[Rua].[Freguesia]" caption="Freguesia" propertyName="Freguesia" numFmtId="0" hierarchy="69" level="4" memberPropertyField="1">
      <sharedItems containsSemiMixedTypes="0" containsString="0"/>
    </cacheField>
    <cacheField name="[Morada Facturacao].[Distrito - Número Da Porta].[Número Da Porta].[Rua]" caption="Rua" propertyName="Rua" numFmtId="0" hierarchy="69" level="5" memberPropertyField="1">
      <sharedItems containsSemiMixedTypes="0" containsString="0"/>
    </cacheField>
    <cacheField name="[Tipo Servico].[Tipo].[Tipo]" caption="Tipo" numFmtId="0" hierarchy="72" level="1">
      <sharedItems containsSemiMixedTypes="0" containsString="0"/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15"/>
    </cacheField>
    <cacheField name="[Data Tentativa].[Ano - Dia].[Mês Número]" caption="Mês Número" numFmtId="0" hierarchy="29" level="3">
      <sharedItems containsSemiMixedTypes="0" containsString="0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ntainsSemiMixedTypes="0" containsString="0"/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  <cacheField name="Dummy0" numFmtId="0" hierarchy="130" level="32767">
      <extLst>
        <ext xmlns:x14="http://schemas.microsoft.com/office/spreadsheetml/2009/9/main" uri="{63CAB8AC-B538-458d-9737-405883B0398D}">
          <x14:cacheField ignore="1"/>
        </ext>
      </extLst>
    </cacheField>
  </cacheFields>
  <cacheHierarchies count="131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11"/>
        <fieldUsage x="12"/>
        <fieldUsage x="13"/>
        <fieldUsage x="14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1"/>
        <fieldUsage x="2"/>
        <fieldUsage x="3"/>
        <fieldUsage x="4"/>
        <fieldUsage x="5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  <cacheHierarchy uniqueName="Dummy0" caption="Activo" measure="1" count="0">
      <extLst>
        <ext xmlns:x14="http://schemas.microsoft.com/office/spreadsheetml/2009/9/main" uri="{8CF416AD-EC4C-4aba-99F5-12A058AE0983}">
          <x14:cacheHierarchy ignore="1"/>
        </ext>
      </extLst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saveData="0" refreshedBy="Rui Miranda" refreshedDate="41444.126004166668" backgroundQuery="1" createdVersion="5" refreshedVersion="5" minRefreshableVersion="3" recordCount="0" supportSubquery="1" supportAdvancedDrill="1">
  <cacheSource type="external" connectionId="4"/>
  <cacheFields count="9">
    <cacheField name="[Measures].[Contagem de Entregas]" caption="Contagem de Entregas" numFmtId="0" hierarchy="129" level="32767"/>
    <cacheField name="[Hora Tentativa].[Hora 24h].[Hora 24h]" caption="Hora 24h" numFmtId="0" hierarchy="49" level="1">
      <sharedItems count="16">
        <s v="[Hora Tentativa].[Hora 24h].&amp;[00:00]" c="00:00"/>
        <s v="[Hora Tentativa].[Hora 24h].&amp;[09:00]" c="09:00"/>
        <s v="[Hora Tentativa].[Hora 24h].&amp;[10:00]" c="10:00"/>
        <s v="[Hora Tentativa].[Hora 24h].&amp;[11:00]" c="11:00"/>
        <s v="[Hora Tentativa].[Hora 24h].&amp;[12:00]" c="12:00"/>
        <s v="[Hora Tentativa].[Hora 24h].&amp;[13:00]" c="13:00"/>
        <s v="[Hora Tentativa].[Hora 24h].&amp;[14:00]" c="14:00"/>
        <s v="[Hora Tentativa].[Hora 24h].&amp;[15:00]" c="15:00"/>
        <s v="[Hora Tentativa].[Hora 24h].&amp;[16:00]" c="16:00"/>
        <s v="[Hora Tentativa].[Hora 24h].&amp;[17:00]" c="17:00"/>
        <s v="[Hora Tentativa].[Hora 24h].&amp;[18:00]" c="18:00"/>
        <s v="[Hora Tentativa].[Hora 24h].&amp;[19:00]" c="19:00"/>
        <s v="[Hora Tentativa].[Hora 24h].&amp;[20:00]" c="20:00"/>
        <s v="[Hora Tentativa].[Hora 24h].&amp;[21:00]" c="21:00"/>
        <s v="[Hora Tentativa].[Hora 24h].&amp;[22:00]" c="22:00"/>
        <s v="[Hora Tentativa].[Hora 24h].&amp;[23:00]" c="23:00"/>
      </sharedItems>
    </cacheField>
    <cacheField name="[Data Tentativa].[Ano - Dia].[Ano]" caption="Ano" numFmtId="0" hierarchy="29" level="1">
      <sharedItems count="4">
        <s v="[Data Tentativa].[Ano - Dia].[Ano].&amp;[2010]" c="2010"/>
        <s v="[Data Tentativa].[Ano - Dia].[Ano].&amp;[2011]" c="2011"/>
        <s v="[Data Tentativa].[Ano - Dia].[Ano].&amp;[2012]" c="2012"/>
        <s v="[Data Tentativa].[Ano - Dia].[Ano].&amp;[2013]" c="2013"/>
      </sharedItems>
    </cacheField>
    <cacheField name="[Data Tentativa].[Ano - Dia].[Trimestre]" caption="Trimestre" numFmtId="0" hierarchy="29" level="2" mappingCount="1">
      <sharedItems count="2">
        <s v="[Data Tentativa].[Ano - Dia].[Trimestre].&amp;[2013]&amp;[1]" c="1" cp="1">
          <x/>
        </s>
        <s v="[Data Tentativa].[Ano - Dia].[Trimestre].&amp;[2013]&amp;[2]" c="2" cp="1">
          <x/>
        </s>
      </sharedItems>
      <mpMap v="6"/>
    </cacheField>
    <cacheField name="[Data Tentativa].[Ano - Dia].[Mês Número]" caption="Mês Número" numFmtId="0" hierarchy="29" level="3" mappingCount="1">
      <sharedItems count="3">
        <s v="[Data Tentativa].[Ano - Dia].[Mês Número].&amp;[2013]&amp;[2]&amp;[4]" c="4" cp="1">
          <x/>
        </s>
        <s v="[Data Tentativa].[Ano - Dia].[Mês Número].&amp;[2013]&amp;[2]&amp;[5]" c="5" cp="1">
          <x/>
        </s>
        <s v="[Data Tentativa].[Ano - Dia].[Mês Número].&amp;[2013]&amp;[2]&amp;[6]" c="6" cp="1">
          <x/>
        </s>
      </sharedItems>
      <mpMap v="7"/>
    </cacheField>
    <cacheField name="[Data Tentativa].[Ano - Dia].[Dia]" caption="Dia" numFmtId="0" hierarchy="29" level="4">
      <sharedItems containsSemiMixedTypes="0" containsString="0"/>
    </cacheField>
    <cacheField name="[Data Tentativa].[Ano - Dia].[Trimestre].[Ano]" caption="Ano" propertyName="Ano" numFmtId="0" hierarchy="29" level="2" memberPropertyField="1">
      <sharedItems containsSemiMixedTypes="0" containsString="0" containsNumber="1" containsInteger="1" minValue="2013" maxValue="2013" count="1">
        <n v="2013"/>
      </sharedItems>
    </cacheField>
    <cacheField name="[Data Tentativa].[Ano - Dia].[Mês Número].[Trimestre]" caption="Trimestre" propertyName="Trimestre" numFmtId="0" hierarchy="29" level="3" memberPropertyField="1">
      <sharedItems count="1">
        <s v="2"/>
      </sharedItems>
    </cacheField>
    <cacheField name="[Data Tentativa].[Ano - Dia].[Dia].[Mês Número]" caption="Mês Número" propertyName="Mês Número" numFmtId="0" hierarchy="29" level="4" memberPropertyField="1">
      <sharedItems containsSemiMixedTypes="0" containsString="0"/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5" unbalanced="0">
      <fieldsUsage count="5">
        <fieldUsage x="-1"/>
        <fieldUsage x="2"/>
        <fieldUsage x="3"/>
        <fieldUsage x="4"/>
        <fieldUsage x="5"/>
      </fieldsUsage>
    </cacheHierarchy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2" unbalanced="0">
      <fieldsUsage count="2">
        <fieldUsage x="-1"/>
        <fieldUsage x="1"/>
      </fieldsUsage>
    </cacheHierarchy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0" unbalanced="0"/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/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/>
    <cacheHierarchy uniqueName="[Measures].[Contagem de Entregas]" caption="Contagem de Entregas" measure="1" displayFolder="" measureGroup="Entregas Dos Servicos" count="0" oneField="1">
      <fieldsUsage count="1">
        <fieldUsage x="0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saveData="0" refreshedBy="Rui Miranda" refreshedDate="41444.12602476852" backgroundQuery="1" createdVersion="5" refreshedVersion="5" minRefreshableVersion="3" recordCount="0" supportSubquery="1" supportAdvancedDrill="1">
  <cacheSource type="external" connectionId="7"/>
  <cacheFields count="19">
    <cacheField name="[Measures].[Valor]" caption="Valor" numFmtId="0" hierarchy="120" level="32767"/>
    <cacheField name="[Data Requisicao].[Ano - Dia].[Ano]" caption="Ano" numFmtId="0" hierarchy="24" level="1">
      <sharedItems containsSemiMixedTypes="0" containsString="0"/>
    </cacheField>
    <cacheField name="[Data Requisicao].[Ano - Dia].[Trimestre]" caption="Trimestre" numFmtId="0" hierarchy="24" level="2">
      <sharedItems containsSemiMixedTypes="0" containsString="0"/>
    </cacheField>
    <cacheField name="[Data Requisicao].[Ano - Dia].[Mês Número]" caption="Mês Número" numFmtId="0" hierarchy="24" level="3">
      <sharedItems containsSemiMixedTypes="0" containsString="0"/>
    </cacheField>
    <cacheField name="[Data Requisicao].[Ano - Dia].[Dia]" caption="Dia" numFmtId="0" hierarchy="24" level="4">
      <sharedItems containsSemiMixedTypes="0" containsString="0"/>
    </cacheField>
    <cacheField name="[Data Requisicao].[Ano - Dia].[Trimestre].[Ano]" caption="Ano" propertyName="Ano" numFmtId="0" hierarchy="24" level="2" memberPropertyField="1">
      <sharedItems containsSemiMixedTypes="0" containsString="0"/>
    </cacheField>
    <cacheField name="[Data Requisicao].[Ano - Dia].[Mês Número].[Trimestre]" caption="Trimestre" propertyName="Trimestre" numFmtId="0" hierarchy="24" level="3" memberPropertyField="1">
      <sharedItems containsSemiMixedTypes="0" containsString="0"/>
    </cacheField>
    <cacheField name="[Data Requisicao].[Ano - Dia].[Dia].[Mês Número]" caption="Mês Número" propertyName="Mês Número" numFmtId="0" hierarchy="24" level="4" memberPropertyField="1">
      <sharedItems containsSemiMixedTypes="0" containsString="0"/>
    </cacheField>
    <cacheField name="[Morada Facturacao].[Distrito - Número Da Porta].[Distrito]" caption="Distrito" numFmtId="0" hierarchy="49" level="1">
      <sharedItems containsSemiMixedTypes="0" containsString="0"/>
    </cacheField>
    <cacheField name="[Morada Facturacao].[Distrito - Número Da Porta].[Concelho]" caption="Concelho" numFmtId="0" hierarchy="49" level="2">
      <sharedItems containsSemiMixedTypes="0" containsString="0"/>
    </cacheField>
    <cacheField name="[Morada Facturacao].[Distrito - Número Da Porta].[Freguesia]" caption="Freguesia" numFmtId="0" hierarchy="49" level="3">
      <sharedItems containsSemiMixedTypes="0" containsString="0"/>
    </cacheField>
    <cacheField name="[Morada Facturacao].[Distrito - Número Da Porta].[Rua]" caption="Rua" numFmtId="0" hierarchy="49" level="4">
      <sharedItems containsSemiMixedTypes="0" containsString="0"/>
    </cacheField>
    <cacheField name="[Morada Facturacao].[Distrito - Número Da Porta].[Número Da Porta]" caption="Número Da Porta" numFmtId="0" hierarchy="49" level="5">
      <sharedItems containsSemiMixedTypes="0" containsString="0"/>
    </cacheField>
    <cacheField name="[Morada Facturacao].[Distrito - Número Da Porta].[Concelho].[Distrito]" caption="Distrito" propertyName="Distrito" numFmtId="0" hierarchy="49" level="2" memberPropertyField="1">
      <sharedItems containsSemiMixedTypes="0" containsString="0"/>
    </cacheField>
    <cacheField name="[Morada Facturacao].[Distrito - Número Da Porta].[Freguesia].[Concelho]" caption="Concelho" propertyName="Concelho" numFmtId="0" hierarchy="49" level="3" memberPropertyField="1">
      <sharedItems containsSemiMixedTypes="0" containsString="0"/>
    </cacheField>
    <cacheField name="[Morada Facturacao].[Distrito - Número Da Porta].[Rua].[Freguesia]" caption="Freguesia" propertyName="Freguesia" numFmtId="0" hierarchy="49" level="4" memberPropertyField="1">
      <sharedItems containsSemiMixedTypes="0" containsString="0"/>
    </cacheField>
    <cacheField name="[Morada Facturacao].[Distrito - Número Da Porta].[Número Da Porta].[Rua]" caption="Rua" propertyName="Rua" numFmtId="0" hierarchy="49" level="5" memberPropertyField="1">
      <sharedItems containsSemiMixedTypes="0" containsString="0"/>
    </cacheField>
    <cacheField name="[Data Requisicao].[Mês Nome].[Mês Nome]" caption="Mês Nome" numFmtId="0" hierarchy="28" level="1">
      <sharedItems count="12">
        <s v="[Data Requisicao].[Mês Nome].&amp;[2012]&amp;[1]&amp;[1]" c="janeiro"/>
        <s v="[Data Requisicao].[Mês Nome].&amp;[2012]&amp;[1]&amp;[2]" c="fevereiro"/>
        <s v="[Data Requisicao].[Mês Nome].&amp;[2012]&amp;[1]&amp;[3]" c="março"/>
        <s v="[Data Requisicao].[Mês Nome].&amp;[2012]&amp;[2]&amp;[4]" c="abril"/>
        <s v="[Data Requisicao].[Mês Nome].&amp;[2012]&amp;[2]&amp;[5]" c="maio"/>
        <s v="[Data Requisicao].[Mês Nome].&amp;[2012]&amp;[2]&amp;[6]" c="junho"/>
        <s v="[Data Requisicao].[Mês Nome].&amp;[2012]&amp;[3]&amp;[7]" c="julho"/>
        <s v="[Data Requisicao].[Mês Nome].&amp;[2012]&amp;[3]&amp;[8]" c="agosto"/>
        <s v="[Data Requisicao].[Mês Nome].&amp;[2012]&amp;[3]&amp;[9]" c="setembro"/>
        <s v="[Data Requisicao].[Mês Nome].&amp;[2012]&amp;[4]&amp;[10]" c="outubro"/>
        <s v="[Data Requisicao].[Mês Nome].&amp;[2012]&amp;[4]&amp;[11]" c="novembro"/>
        <s v="[Data Requisicao].[Mês Nome].&amp;[2012]&amp;[4]&amp;[12]" c="dezembro"/>
      </sharedItems>
    </cacheField>
    <cacheField name="[Tipo Servico].[Tipo].[Tipo]" caption="Tipo" numFmtId="0" hierarchy="5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5" unbalanced="0">
      <fieldsUsage count="5">
        <fieldUsage x="-1"/>
        <fieldUsage x="1"/>
        <fieldUsage x="2"/>
        <fieldUsage x="3"/>
        <fieldUsage x="4"/>
      </fieldsUsage>
    </cacheHierarchy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2" unbalanced="0">
      <fieldsUsage count="2">
        <fieldUsage x="-1"/>
        <fieldUsage x="17"/>
      </fieldsUsage>
    </cacheHierarchy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6" unbalanced="0">
      <fieldsUsage count="6">
        <fieldUsage x="-1"/>
        <fieldUsage x="8"/>
        <fieldUsage x="9"/>
        <fieldUsage x="10"/>
        <fieldUsage x="11"/>
        <fieldUsage x="12"/>
      </fieldsUsage>
    </cacheHierarchy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18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 hidden="1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 hidden="1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Activo]" caption="Activo" attribute="1" defaultMemberUniqueName="[Funcionário].[Activo].[All]" allUniqueName="[Funcionário].[Activo].[All]" dimensionUniqueName="[Funcionário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]" caption="Nome" attribute="1" defaultMemberUniqueName="[Funcionário].[Nome].[All]" allUniqueName="[Funcionário].[Nome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 hidden="1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 hidden="1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 hidden="1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 hidden="1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 hidden="1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 hidden="1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 hidden="1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 oneField="1">
      <fieldsUsage count="1">
        <fieldUsage x="0"/>
      </fieldsUsage>
    </cacheHierarchy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/>
    <cacheHierarchy uniqueName="[Measures].[Número Entregas por Serviço]" caption="Número Entregas por Serviço" measure="1" displayFolder="" measureGroup="Entregas Dos Servicos" count="0" hidden="1"/>
    <cacheHierarchy uniqueName="[Measures].[Valor do Serviço]" caption="Valor do Serviço" measure="1" displayFolder="" measureGroup="Entregas Dos Servicos" count="0" hidden="1"/>
    <cacheHierarchy uniqueName="[Measures].[Serviço Dentro Do SLA]" caption="Serviço Dentro Do SLA" measure="1" displayFolder="" measureGroup="Entregas Dos Servicos" count="0" hidden="1"/>
    <cacheHierarchy uniqueName="[Measures].[Serviço Concluido]" caption="Serviço Concluido" measure="1" displayFolder="" measureGroup="Entregas Dos Servicos" count="0" hidden="1"/>
    <cacheHierarchy uniqueName="[Measures].[Sucesso]" caption="Sucesso" measure="1" displayFolder="" measureGroup="Entregas Dos Servicos" count="0" hidden="1"/>
    <cacheHierarchy uniqueName="[Measures].[Contagem de Entregas]" caption="Contagem de Entregas" measure="1" displayFolder="" measureGroup="Entregas Dos Servicos" count="0" hidden="1"/>
  </cacheHierarchies>
  <kpis count="0"/>
  <dimensions count="12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Intervalo Idade Na Requisição" uniqueName="[Intervalo Idade Na Requisição]" caption="Intervalo Idade Na Requisição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1">
    <measureGroup name="Servicos" caption="Servicos"/>
  </measureGroups>
  <maps count="11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9"/>
    <map measureGroup="0" dimension="10"/>
    <map measureGroup="0" dimension="1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saveData="0" refreshedBy="Rui Miranda" refreshedDate="41444.126183564818" backgroundQuery="1" createdVersion="5" refreshedVersion="5" minRefreshableVersion="3" recordCount="0" supportSubquery="1" supportAdvancedDrill="1">
  <cacheSource type="external" connectionId="3"/>
  <cacheFields count="5">
    <cacheField name="[Tipo Servico].[Tipo].[Tipo]" caption="Tipo" numFmtId="0" hierarchy="72" level="1">
      <sharedItems count="3">
        <s v="[Tipo Servico].[Tipo].&amp;[Normal]" c="Normal"/>
        <s v="[Tipo Servico].[Tipo].&amp;[Programado]" c="Programado"/>
        <s v="[Tipo Servico].[Tipo].&amp;[Urgente]" c="Urgente"/>
      </sharedItems>
    </cacheField>
    <cacheField name="[Measures].[Serviço Dentro Do SLA]" caption="Serviço Dentro Do SLA" numFmtId="0" hierarchy="126" level="32767"/>
    <cacheField name="[Measures].[Contagem de Servicos]" caption="Contagem de Servicos" numFmtId="0" hierarchy="123" level="32767"/>
    <cacheField name="[Measures].[Contagem de Entregas]" caption="Contagem de Entregas" numFmtId="0" hierarchy="129" level="32767"/>
    <cacheField name="[Measures].[Sucesso]" caption="Sucesso" numFmtId="0" hierarchy="128" level="32767"/>
  </cacheFields>
  <cacheHierarchies count="130">
    <cacheHierarchy uniqueName="[Cliente].[Activo]" caption="Activo" attribute="1" defaultMemberUniqueName="[Cliente].[Activo].[All]" allUniqueName="[Cliente].[Activo].[All]" dimensionUniqueName="[Cliente]" displayFolder="" count="0" unbalanced="0"/>
    <cacheHierarchy uniqueName="[Cliente].[Codigo Postal]" caption="Codigo Postal" attribute="1" defaultMemberUniqueName="[Cliente].[Codigo Postal].[All]" allUniqueName="[Cliente].[Codigo Postal].[All]" dimensionUniqueName="[Cliente]" displayFolder="" count="0" unbalanced="0"/>
    <cacheHierarchy uniqueName="[Cliente].[Educação]" caption="Educação" attribute="1" defaultMemberUniqueName="[Cliente].[Educação].[All]" allUniqueName="[Cliente].[Educação].[All]" dimensionUniqueName="[Cliente]" displayFolder="" count="0" unbalanced="0"/>
    <cacheHierarchy uniqueName="[Cliente].[Estado Civil]" caption="Estado Civil" attribute="1" defaultMemberUniqueName="[Cliente].[Estado Civil].[All]" allUniqueName="[Cliente].[Estado Civil].[All]" dimensionUniqueName="[Cliente]" displayFolder="" count="0" unbalanced="0"/>
    <cacheHierarchy uniqueName="[Cliente].[Género]" caption="Género" attribute="1" defaultMemberUniqueName="[Cliente].[Género].[All]" allUniqueName="[Cliente].[Género].[All]" dimensionUniqueName="[Cliente]" displayFolder="" count="0" unbalanced="0"/>
    <cacheHierarchy uniqueName="[Cliente].[Intervalo Idade]" caption="Intervalo Idade" attribute="1" defaultMemberUniqueName="[Cliente].[Intervalo Idade].[All]" allUniqueName="[Cliente].[Intervalo Idade].[All]" dimensionUniqueName="[Cliente]" displayFolder="" count="0" unbalanced="0"/>
    <cacheHierarchy uniqueName="[Cliente].[Intervalo Idade Nome]" caption="Intervalo Idade Nome" attribute="1" defaultMemberUniqueName="[Cliente].[Intervalo Idade Nome].[All]" allUniqueName="[Cliente].[Intervalo Idade Nome].[All]" dimensionUniqueName="[Cliente]" displayFolder="" count="0" unbalanced="0"/>
    <cacheHierarchy uniqueName="[Cliente].[Intervalo Rendimento]" caption="Intervalo Rendimento" attribute="1" defaultMemberUniqueName="[Cliente].[Intervalo Rendimento].[All]" allUniqueName="[Cliente].[Intervalo Rendimento].[All]" dimensionUniqueName="[Cliente]" displayFolder="" count="0" unbalanced="0"/>
    <cacheHierarchy uniqueName="[Cliente].[Intervalo Rendimento Classe]" caption="Intervalo Rendimento Classe" attribute="1" defaultMemberUniqueName="[Cliente].[Intervalo Rendimento Classe].[All]" allUniqueName="[Cliente].[Intervalo Rendimento Classe].[All]" dimensionUniqueName="[Cliente]" displayFolder="" count="0" unbalanced="0"/>
    <cacheHierarchy uniqueName="[Cliente].[Intervalo Rendimento Codigo]" caption="Intervalo Rendimento Codigo" attribute="1" defaultMemberUniqueName="[Cliente].[Intervalo Rendimento Codigo].[All]" allUniqueName="[Cliente].[Intervalo Rendimento Codigo].[All]" dimensionUniqueName="[Cliente]" displayFolder="" count="0" unbalanced="0"/>
    <cacheHierarchy uniqueName="[Cliente].[Nome De Contacto]" caption="Nome De Contacto" attribute="1" defaultMemberUniqueName="[Cliente].[Nome De Contacto].[All]" allUniqueName="[Cliente].[Nome De Contacto].[All]" dimensionUniqueName="[Cliente]" displayFolder="" count="0" unbalanced="0"/>
    <cacheHierarchy uniqueName="[Cliente].[Número De Carros Possuidos]" caption="Número De Carros Possuidos" attribute="1" defaultMemberUniqueName="[Cliente].[Número De Carros Possuidos].[All]" allUniqueName="[Cliente].[Número De Carros Possuidos].[All]" dimensionUniqueName="[Cliente]" displayFolder="" count="0" unbalanced="0"/>
    <cacheHierarchy uniqueName="[Cliente].[Número De Filhos]" caption="Número De Filhos" attribute="1" defaultMemberUniqueName="[Cliente].[Número De Filhos].[All]" allUniqueName="[Cliente].[Número De Filhos].[All]" dimensionUniqueName="[Cliente]" displayFolder="" count="0" unbalanced="0"/>
    <cacheHierarchy uniqueName="[Cliente].[Número De Filhos Em Casa]" caption="Número De Filhos Em Casa" attribute="1" defaultMemberUniqueName="[Cliente].[Número De Filhos Em Casa].[All]" allUniqueName="[Cliente].[Número De Filhos Em Casa].[All]" dimensionUniqueName="[Cliente]" displayFolder="" count="0" unbalanced="0"/>
    <cacheHierarchy uniqueName="[Cliente].[Ocupação]" caption="Ocupação" attribute="1" defaultMemberUniqueName="[Cliente].[Ocupação].[All]" allUniqueName="[Cliente].[Ocupação].[All]" dimensionUniqueName="[Cliente]" displayFolder="" count="0" unbalanced="0"/>
    <cacheHierarchy uniqueName="[Cliente].[Por Designação]" caption="Por Designação" defaultMemberUniqueName="[Cliente].[Por Designação].[All]" allUniqueName="[Cliente].[Por Designação].[All]" dimensionUniqueName="[Cliente]" displayFolder="" count="0" unbalanced="0"/>
    <cacheHierarchy uniqueName="[Cliente].[Possui Casa]" caption="Possui Casa" attribute="1" defaultMemberUniqueName="[Cliente].[Possui Casa].[All]" allUniqueName="[Cliente].[Possui Casa].[All]" dimensionUniqueName="[Cliente]" displayFolder="" count="0" unbalanced="0"/>
    <cacheHierarchy uniqueName="[Cliente].[Singular]" caption="Singular" attribute="1" defaultMemberUniqueName="[Cliente].[Singular].[All]" allUniqueName="[Cliente].[Singular].[All]" dimensionUniqueName="[Cliente]" displayFolder="" count="0" unbalanced="0"/>
    <cacheHierarchy uniqueName="[Cliente].[Sobrenome De Contacto]" caption="Sobrenome De Contacto" attribute="1" defaultMemberUniqueName="[Cliente].[Sobrenome De Contacto].[All]" allUniqueName="[Cliente].[Sobrenome De Contacto].[All]" dimensionUniqueName="[Cliente]" displayFolder="" count="0" unbalanced="0"/>
    <cacheHierarchy uniqueName="[Data Conclusao].[Ano - Dia]" caption="Data Conclusao.Ano - Dia" time="1" defaultMemberUniqueName="[Data Conclusao].[Ano - Dia].[All]" allUniqueName="[Data Conclusao].[Ano - Dia].[All]" dimensionUniqueName="[Data Conclusao]" displayFolder="" count="0" unbalanced="0"/>
    <cacheHierarchy uniqueName="[Data Conclusao].[Data]" caption="Data Conclusao.Data" attribute="1" time="1" defaultMemberUniqueName="[Data Conclusao].[Data].[All]" allUniqueName="[Data Conclusao].[Data].[All]" dimensionUniqueName="[Data Conclusao]" displayFolder="" count="0" unbalanced="0"/>
    <cacheHierarchy uniqueName="[Data Conclusao].[Dia Da Semana Nome]" caption="Data Conclusao.Dia Da Semana Nome" attribute="1" time="1" defaultMemberUniqueName="[Data Conclusao].[Dia Da Semana Nome].[All]" allUniqueName="[Data Conclusao].[Dia Da Semana Nome].[All]" dimensionUniqueName="[Data Conclusao]" displayFolder="" count="0" unbalanced="0"/>
    <cacheHierarchy uniqueName="[Data Conclusao].[Dia Da Semana Número]" caption="Data Conclusao.Dia Da Semana Número" attribute="1" time="1" defaultMemberUniqueName="[Data Conclusao].[Dia Da Semana Número].[All]" allUniqueName="[Data Conclusao].[Dia Da Semana Número].[All]" dimensionUniqueName="[Data Conclusao]" displayFolder="" count="0" unbalanced="0"/>
    <cacheHierarchy uniqueName="[Data Conclusao].[Mês Nome]" caption="Data Conclusao.Mês Nome" attribute="1" time="1" defaultMemberUniqueName="[Data Conclusao].[Mês Nome].[All]" allUniqueName="[Data Conclusao].[Mês Nome].[All]" dimensionUniqueName="[Data Conclusao]" displayFolder="" count="0" unbalanced="0"/>
    <cacheHierarchy uniqueName="[Data Requisicao].[Ano - Dia]" caption="Data Requisicao.Ano - Dia" time="1" defaultMemberUniqueName="[Data Requisicao].[Ano - Dia].[All]" allUniqueName="[Data Requisicao].[Ano - Dia].[All]" dimensionUniqueName="[Data Requisicao]" displayFolder="" count="0" unbalanced="0"/>
    <cacheHierarchy uniqueName="[Data Requisicao].[Data]" caption="Data Requisicao.Data" attribute="1" time="1" defaultMemberUniqueName="[Data Requisicao].[Data].[All]" allUniqueName="[Data Requisicao].[Data].[All]" dimensionUniqueName="[Data Requisicao]" displayFolder="" count="0" unbalanced="0"/>
    <cacheHierarchy uniqueName="[Data Requisicao].[Dia Da Semana Nome]" caption="Data Requisicao.Dia Da Semana Nome" attribute="1" time="1" defaultMemberUniqueName="[Data Requisicao].[Dia Da Semana Nome].[All]" allUniqueName="[Data Requisicao].[Dia Da Semana Nome].[All]" dimensionUniqueName="[Data Requisicao]" displayFolder="" count="0" unbalanced="0"/>
    <cacheHierarchy uniqueName="[Data Requisicao].[Dia Da Semana Número]" caption="Data Requisicao.Dia Da Semana Número" attribute="1" time="1" defaultMemberUniqueName="[Data Requisicao].[Dia Da Semana Número].[All]" allUniqueName="[Data Requisicao].[Dia Da Semana Número].[All]" dimensionUniqueName="[Data Requisicao]" displayFolder="" count="0" unbalanced="0"/>
    <cacheHierarchy uniqueName="[Data Requisicao].[Mês Nome]" caption="Data Requisicao.Mês Nome" attribute="1" time="1" defaultMemberUniqueName="[Data Requisicao].[Mês Nome].[All]" allUniqueName="[Data Requisicao].[Mês Nome].[All]" dimensionUniqueName="[Data Requisicao]" displayFolder="" count="0" unbalanced="0"/>
    <cacheHierarchy uniqueName="[Data Tentativa].[Ano - Dia]" caption="Data Tentativa.Ano - Dia" time="1" defaultMemberUniqueName="[Data Tentativa].[Ano - Dia].[All]" allUniqueName="[Data Tentativa].[Ano - Dia].[All]" dimensionUniqueName="[Data Tentativa]" displayFolder="" count="0" unbalanced="0"/>
    <cacheHierarchy uniqueName="[Data Tentativa].[Data]" caption="Data Tentativa.Data" attribute="1" time="1" defaultMemberUniqueName="[Data Tentativa].[Data].[All]" allUniqueName="[Data Tentativa].[Data].[All]" dimensionUniqueName="[Data Tentativa]" displayFolder="" count="0" unbalanced="0"/>
    <cacheHierarchy uniqueName="[Data Tentativa].[Dia Da Semana Nome]" caption="Data Tentativa.Dia Da Semana Nome" attribute="1" time="1" defaultMemberUniqueName="[Data Tentativa].[Dia Da Semana Nome].[All]" allUniqueName="[Data Tentativa].[Dia Da Semana Nome].[All]" dimensionUniqueName="[Data Tentativa]" displayFolder="" count="0" unbalanced="0"/>
    <cacheHierarchy uniqueName="[Data Tentativa].[Dia Da Semana Número]" caption="Data Tentativa.Dia Da Semana Número" attribute="1" time="1" defaultMemberUniqueName="[Data Tentativa].[Dia Da Semana Número].[All]" allUniqueName="[Data Tentativa].[Dia Da Semana Número].[All]" dimensionUniqueName="[Data Tentativa]" displayFolder="" count="0" unbalanced="0"/>
    <cacheHierarchy uniqueName="[Data Tentativa].[Mês Nome]" caption="Data Tentativa.Mês Nome" attribute="1" time="1" defaultMemberUniqueName="[Data Tentativa].[Mês Nome].[All]" allUniqueName="[Data Tentativa].[Mês Nome].[All]" dimensionUniqueName="[Data Tentativa]" displayFolder="" count="0" unbalanced="0"/>
    <cacheHierarchy uniqueName="[Funcionário].[Activo]" caption="Activo" attribute="1" defaultMemberUniqueName="[Funcionário].[Activo].[All]" allUniqueName="[Funcionário].[Activo].[All]" dimensionUniqueName="[Funcionário]" displayFolder="" count="0" unbalanced="0"/>
    <cacheHierarchy uniqueName="[Funcionário].[Localização - Loja]" caption="Localização - Loja" defaultMemberUniqueName="[Funcionário].[Localização - Loja].[All]" allUniqueName="[Funcionário].[Localização - Loja].[All]" dimensionUniqueName="[Funcionário]" displayFolder="" count="0" unbalanced="0"/>
    <cacheHierarchy uniqueName="[Funcionário].[Nome]" caption="Nome" attribute="1" defaultMemberUniqueName="[Funcionário].[Nome].[All]" allUniqueName="[Funcionário].[Nome].[All]" dimensionUniqueName="[Funcionário]" displayFolder="" count="0" unbalanced="0"/>
    <cacheHierarchy uniqueName="[Funcionário].[Nome Do Chefe]" caption="Nome Do Chefe" attribute="1" defaultMemberUniqueName="[Funcionário].[Nome Do Chefe].[All]" allUniqueName="[Funcionário].[Nome Do Chefe].[All]" dimensionUniqueName="[Funcionário]" displayFolder="" count="0" unbalanced="0"/>
    <cacheHierarchy uniqueName="[Funcionário].[Por Função Do Chefe]" caption="Por Função Do Chefe" defaultMemberUniqueName="[Funcionário].[Por Função Do Chefe].[All]" allUniqueName="[Funcionário].[Por Função Do Chefe].[All]" dimensionUniqueName="[Funcionário]" displayFolder="" count="0" unbalanced="0"/>
    <cacheHierarchy uniqueName="[Funcionário].[Por Nome Completo Do Chefe]" caption="Por Nome Completo Do Chefe" defaultMemberUniqueName="[Funcionário].[Por Nome Completo Do Chefe].[All]" allUniqueName="[Funcionário].[Por Nome Completo Do Chefe].[All]" dimensionUniqueName="[Funcionário]" displayFolder="" count="0" unbalanced="0"/>
    <cacheHierarchy uniqueName="[Funcionário].[Sobrenome]" caption="Sobrenome" attribute="1" defaultMemberUniqueName="[Funcionário].[Sobrenome].[All]" allUniqueName="[Funcionário].[Sobrenome].[All]" dimensionUniqueName="[Funcionário]" displayFolder="" count="0" unbalanced="0"/>
    <cacheHierarchy uniqueName="[Funcionário].[Sobrenome Do Chefe]" caption="Sobrenome Do Chefe" attribute="1" defaultMemberUniqueName="[Funcionário].[Sobrenome Do Chefe].[All]" allUniqueName="[Funcionário].[Sobrenome Do Chefe].[All]" dimensionUniqueName="[Funcionário]" displayFolder="" count="0" unbalanced="0"/>
    <cacheHierarchy uniqueName="[Hora Conclusao].[Hora 12h]" caption="Hora Conclusao.Hora 12h" attribute="1" time="1" defaultMemberUniqueName="[Hora Conclusao].[Hora 12h].[All]" allUniqueName="[Hora Conclusao].[Hora 12h].[All]" dimensionUniqueName="[Hora Conclusao]" displayFolder="" count="0" unbalanced="0"/>
    <cacheHierarchy uniqueName="[Hora Conclusao].[Hora 24h]" caption="Hora Conclusao.Hora 24h" attribute="1" time="1" defaultMemberUniqueName="[Hora Conclusao].[Hora 24h].[All]" allUniqueName="[Hora Conclusao].[Hora 24h].[All]" dimensionUniqueName="[Hora Conclusao]" displayFolder="" count="0" unbalanced="0"/>
    <cacheHierarchy uniqueName="[Hora Entrega].[Hora 12h]" caption="Hora Entrega.Hora 12h" attribute="1" time="1" defaultMemberUniqueName="[Hora Entrega].[Hora 12h].[All]" allUniqueName="[Hora Entrega].[Hora 12h].[All]" dimensionUniqueName="[Hora Entrega]" displayFolder="" count="0" unbalanced="0"/>
    <cacheHierarchy uniqueName="[Hora Entrega].[Hora 24h]" caption="Hora Entrega.Hora 24h" attribute="1" time="1" defaultMemberUniqueName="[Hora Entrega].[Hora 24h].[All]" allUniqueName="[Hora Entrega].[Hora 24h].[All]" dimensionUniqueName="[Hora Entrega]" displayFolder="" count="0" unbalanced="0"/>
    <cacheHierarchy uniqueName="[Hora Requisicao].[Hora 12h]" caption="Hora Requisicao.Hora 12h" attribute="1" time="1" defaultMemberUniqueName="[Hora Requisicao].[Hora 12h].[All]" allUniqueName="[Hora Requisicao].[Hora 12h].[All]" dimensionUniqueName="[Hora Requisicao]" displayFolder="" count="0" unbalanced="0"/>
    <cacheHierarchy uniqueName="[Hora Requisicao].[Hora 24h]" caption="Hora Requisicao.Hora 24h" attribute="1" time="1" defaultMemberUniqueName="[Hora Requisicao].[Hora 24h].[All]" allUniqueName="[Hora Requisicao].[Hora 24h].[All]" dimensionUniqueName="[Hora Requisicao]" displayFolder="" count="0" unbalanced="0"/>
    <cacheHierarchy uniqueName="[Hora Tentativa].[Hora 12h]" caption="Hora Tentativa.Hora 12h" attribute="1" time="1" defaultMemberUniqueName="[Hora Tentativa].[Hora 12h].[All]" allUniqueName="[Hora Tentativa].[Hora 12h].[All]" dimensionUniqueName="[Hora Tentativa]" displayFolder="" count="0" unbalanced="0"/>
    <cacheHierarchy uniqueName="[Hora Tentativa].[Hora 24h]" caption="Hora Tentativa.Hora 24h" attribute="1" time="1" defaultMemberUniqueName="[Hora Tentativa].[Hora 24h].[All]" allUniqueName="[Hora Tentativa].[Hora 24h].[All]" dimensionUniqueName="[Hora Tentativa]" displayFolder="" count="0" unbalanced="0"/>
    <cacheHierarchy uniqueName="[Intervalo Idade Cliente].[Intervalo]" caption="Intervalo Idade Cliente.Intervalo" attribute="1" defaultMemberUniqueName="[Intervalo Idade Cliente].[Intervalo].[All]" allUniqueName="[Intervalo Idade Cliente].[Intervalo].[All]" dimensionUniqueName="[Intervalo Idade Cliente]" displayFolder="" count="0" unbalanced="0"/>
    <cacheHierarchy uniqueName="[Intervalo Idade Cliente].[Nome]" caption="Intervalo Idade Cliente.Nome" attribute="1" defaultMemberUniqueName="[Intervalo Idade Cliente].[Nome].[All]" allUniqueName="[Intervalo Idade Cliente].[Nome].[All]" dimensionUniqueName="[Intervalo Idade Cliente]" displayFolder="" count="0" unbalanced="0"/>
    <cacheHierarchy uniqueName="[Intervalo Idade Na Requisição].[Intervalo]" caption="Intervalo Idade Na Requisição.Intervalo" attribute="1" defaultMemberUniqueName="[Intervalo Idade Na Requisição].[Intervalo].[All]" allUniqueName="[Intervalo Idade Na Requisição].[Intervalo].[All]" dimensionUniqueName="[Intervalo Idade Na Requisição]" displayFolder="" count="0" unbalanced="0"/>
    <cacheHierarchy uniqueName="[Intervalo Idade Na Requisição].[Nome]" caption="Intervalo Idade Na Requisição.Nome" attribute="1" defaultMemberUniqueName="[Intervalo Idade Na Requisição].[Nome].[All]" allUniqueName="[Intervalo Idade Na Requisição].[Nome].[All]" dimensionUniqueName="[Intervalo Idade Na Requisição]" displayFolder="" count="0" unbalanced="0"/>
    <cacheHierarchy uniqueName="[Intervalo Rendimento Cliente].[Classe]" caption="Intervalo Rendimento Cliente.Classe" attribute="1" defaultMemberUniqueName="[Intervalo Rendimento Cliente].[Classe].[All]" allUniqueName="[Intervalo Rendimento Cliente].[Classe].[All]" dimensionUniqueName="[Intervalo Rendimento Cliente]" displayFolder="" count="0" unbalanced="0"/>
    <cacheHierarchy uniqueName="[Intervalo Rendimento Cliente].[Codigo]" caption="Intervalo Rendimento Cliente.Codigo" attribute="1" defaultMemberUniqueName="[Intervalo Rendimento Cliente].[Codigo].[All]" allUniqueName="[Intervalo Rendimento Cliente].[Codigo].[All]" dimensionUniqueName="[Intervalo Rendimento Cliente]" displayFolder="" count="0" unbalanced="0"/>
    <cacheHierarchy uniqueName="[Intervalo Rendimento Cliente].[Intervalo]" caption="Intervalo Rendimento Cliente.Intervalo" attribute="1" defaultMemberUniqueName="[Intervalo Rendimento Cliente].[Intervalo].[All]" allUniqueName="[Intervalo Rendimento Cliente].[Intervalo].[All]" dimensionUniqueName="[Intervalo Rendimento Cliente]" displayFolder="" count="0" unbalanced="0"/>
    <cacheHierarchy uniqueName="[Intervalo Rendimento Na Requisição].[Classe]" caption="Intervalo Rendimento Na Requisição.Classe" attribute="1" defaultMemberUniqueName="[Intervalo Rendimento Na Requisição].[Classe].[All]" allUniqueName="[Intervalo Rendimento Na Requisição].[Classe].[All]" dimensionUniqueName="[Intervalo Rendimento Na Requisição]" displayFolder="" count="0" unbalanced="0"/>
    <cacheHierarchy uniqueName="[Intervalo Rendimento Na Requisição].[Codigo]" caption="Intervalo Rendimento Na Requisição.Codigo" attribute="1" defaultMemberUniqueName="[Intervalo Rendimento Na Requisição].[Codigo].[All]" allUniqueName="[Intervalo Rendimento Na Requisição].[Codigo].[All]" dimensionUniqueName="[Intervalo Rendimento Na Requisição]" displayFolder="" count="0" unbalanced="0"/>
    <cacheHierarchy uniqueName="[Intervalo Rendimento Na Requisição].[Intervalo]" caption="Intervalo Rendimento Na Requisição.Intervalo" attribute="1" defaultMemberUniqueName="[Intervalo Rendimento Na Requisição].[Intervalo].[All]" allUniqueName="[Intervalo Rendimento Na Requisição].[Intervalo].[All]" dimensionUniqueName="[Intervalo Rendimento Na Requisição]" displayFolder="" count="0" unbalanced="0"/>
    <cacheHierarchy uniqueName="[Morada Entrega].[Código Postal]" caption="Morada Entrega.Código Postal" attribute="1" defaultMemberUniqueName="[Morada Entrega].[Código Postal].[All]" allUniqueName="[Morada Entrega].[Código Postal].[All]" dimensionUniqueName="[Morada Entrega]" displayFolder="" count="0" unbalanced="0"/>
    <cacheHierarchy uniqueName="[Morada Entrega].[Código Postal Completo]" caption="Morada Entrega.Código Postal Completo" attribute="1" defaultMemberUniqueName="[Morada Entrega].[Código Postal Completo].[All]" allUniqueName="[Morada Entrega].[Código Postal Completo].[All]" dimensionUniqueName="[Morada Entrega]" displayFolder="" count="0" unbalanced="0"/>
    <cacheHierarchy uniqueName="[Morada Entrega].[Designação Postal]" caption="Morada Entrega.Designação Postal" attribute="1" defaultMemberUniqueName="[Morada Entrega].[Designação Postal].[All]" allUniqueName="[Morada Entrega].[Designação Postal].[All]" dimensionUniqueName="[Morada Entrega]" displayFolder="" count="0" unbalanced="0"/>
    <cacheHierarchy uniqueName="[Morada Entrega].[Distrito - Número Da Porta]" caption="Morada Entrega.Distrito - Número Da Porta" defaultMemberUniqueName="[Morada Entrega].[Distrito - Número Da Porta].[All]" allUniqueName="[Morada Entrega].[Distrito - Número Da Porta].[All]" dimensionUniqueName="[Morada Entrega]" displayFolder="" count="0" unbalanced="0"/>
    <cacheHierarchy uniqueName="[Morada Entrega].[Extensão Código Postal]" caption="Morada Entrega.Extensão Código Postal" attribute="1" defaultMemberUniqueName="[Morada Entrega].[Extensão Código Postal].[All]" allUniqueName="[Morada Entrega].[Extensão Código Postal].[All]" dimensionUniqueName="[Morada Entrega]" displayFolder="" count="0" unbalanced="0"/>
    <cacheHierarchy uniqueName="[Morada Entrega].[Localidade]" caption="Morada Entrega.Localidade" attribute="1" defaultMemberUniqueName="[Morada Entrega].[Localidade].[All]" allUniqueName="[Morada Entrega].[Localidade].[All]" dimensionUniqueName="[Morada Entrega]" displayFolder="" count="0" unbalanced="0"/>
    <cacheHierarchy uniqueName="[Morada Facturacao].[Código Postal]" caption="Morada Facturacao.Código Postal" attribute="1" defaultMemberUniqueName="[Morada Facturacao].[Código Postal].[All]" allUniqueName="[Morada Facturacao].[Código Postal].[All]" dimensionUniqueName="[Morada Facturacao]" displayFolder="" count="0" unbalanced="0"/>
    <cacheHierarchy uniqueName="[Morada Facturacao].[Código Postal Completo]" caption="Morada Facturacao.Código Postal Completo" attribute="1" defaultMemberUniqueName="[Morada Facturacao].[Código Postal Completo].[All]" allUniqueName="[Morada Facturacao].[Código Postal Completo].[All]" dimensionUniqueName="[Morada Facturacao]" displayFolder="" count="0" unbalanced="0"/>
    <cacheHierarchy uniqueName="[Morada Facturacao].[Designação Postal]" caption="Morada Facturacao.Designação Postal" attribute="1" defaultMemberUniqueName="[Morada Facturacao].[Designação Postal].[All]" allUniqueName="[Morada Facturacao].[Designação Postal].[All]" dimensionUniqueName="[Morada Facturacao]" displayFolder="" count="0" unbalanced="0"/>
    <cacheHierarchy uniqueName="[Morada Facturacao].[Distrito - Número Da Porta]" caption="Morada Facturacao.Distrito - Número Da Porta" defaultMemberUniqueName="[Morada Facturacao].[Distrito - Número Da Porta].[All]" allUniqueName="[Morada Facturacao].[Distrito - Número Da Porta].[All]" dimensionUniqueName="[Morada Facturacao]" displayFolder="" count="0" unbalanced="0"/>
    <cacheHierarchy uniqueName="[Morada Facturacao].[Extensão Código Postal]" caption="Morada Facturacao.Extensão Código Postal" attribute="1" defaultMemberUniqueName="[Morada Facturacao].[Extensão Código Postal].[All]" allUniqueName="[Morada Facturacao].[Extensão Código Postal].[All]" dimensionUniqueName="[Morada Facturacao]" displayFolder="" count="0" unbalanced="0"/>
    <cacheHierarchy uniqueName="[Morada Facturacao].[Localidade]" caption="Morada Facturacao.Localidade" attribute="1" defaultMemberUniqueName="[Morada Facturacao].[Localidade].[All]" allUniqueName="[Morada Facturacao].[Localidade].[All]" dimensionUniqueName="[Morada Facturacao]" displayFolder="" count="0" unbalanced="0"/>
    <cacheHierarchy uniqueName="[Tipo Servico].[Tipo]" caption="Tipo" attribute="1" defaultMemberUniqueName="[Tipo Servico].[Tipo].[All]" allUniqueName="[Tipo Servico].[Tipo].[All]" dimensionUniqueName="[Tipo Servico]" displayFolder="" count="2" unbalanced="0">
      <fieldsUsage count="2">
        <fieldUsage x="-1"/>
        <fieldUsage x="0"/>
      </fieldsUsage>
    </cacheHierarchy>
    <cacheHierarchy uniqueName="[Cliente].[Designação]" caption="Designação" attribute="1" defaultMemberUniqueName="[Cliente].[Designação].[All]" allUniqueName="[Cliente].[Designação].[All]" dimensionUniqueName="[Cliente]" displayFolder="" count="0" unbalanced="0" hidden="1"/>
    <cacheHierarchy uniqueName="[Cliente].[Keycol]" caption="Keycol" attribute="1" keyAttribute="1" defaultMemberUniqueName="[Cliente].[Keycol].[All]" allUniqueName="[Cliente].[Keycol].[All]" dimensionUniqueName="[Cliente]" displayFolder="" count="0" unbalanced="0" hidden="1"/>
    <cacheHierarchy uniqueName="[Cliente].[Nome Completo De Contacto]" caption="Nome Completo De Contacto" attribute="1" defaultMemberUniqueName="[Cliente].[Nome Completo De Contacto].[All]" allUniqueName="[Cliente].[Nome Completo De Contacto].[All]" dimensionUniqueName="[Cliente]" displayFolder="" count="0" unbalanced="0" hidden="1"/>
    <cacheHierarchy uniqueName="[Data Conclusao].[Ano]" caption="Data Conclusao.Ano" attribute="1" time="1" defaultMemberUniqueName="[Data Conclusao].[Ano].[All]" allUniqueName="[Data Conclusao].[Ano].[All]" dimensionUniqueName="[Data Conclusao]" displayFolder="" count="0" unbalanced="0" hidden="1"/>
    <cacheHierarchy uniqueName="[Data Conclusao].[Dia]" caption="Data Conclusao.Dia" attribute="1" time="1" defaultMemberUniqueName="[Data Conclusao].[Dia].[All]" allUniqueName="[Data Conclusao].[Dia].[All]" dimensionUniqueName="[Data Conclusao]" displayFolder="" count="0" unbalanced="0" hidden="1"/>
    <cacheHierarchy uniqueName="[Data Conclusao].[Keycol]" caption="Data Conclusao.Keycol" attribute="1" time="1" keyAttribute="1" defaultMemberUniqueName="[Data Conclusao].[Keycol].[All]" allUniqueName="[Data Conclusao].[Keycol].[All]" dimensionUniqueName="[Data Conclusao]" displayFolder="" count="0" memberValueDatatype="3" unbalanced="0" hidden="1"/>
    <cacheHierarchy uniqueName="[Data Conclusao].[Mês Número]" caption="Data Conclusao.Mês Número" attribute="1" time="1" defaultMemberUniqueName="[Data Conclusao].[Mês Número].[All]" allUniqueName="[Data Conclusao].[Mês Número].[All]" dimensionUniqueName="[Data Conclusao]" displayFolder="" count="0" unbalanced="0" hidden="1"/>
    <cacheHierarchy uniqueName="[Data Conclusao].[Trimestre]" caption="Data Conclusao.Trimestre" attribute="1" time="1" defaultMemberUniqueName="[Data Conclusao].[Trimestre].[All]" allUniqueName="[Data Conclusao].[Trimestre].[All]" dimensionUniqueName="[Data Conclusao]" displayFolder="" count="0" unbalanced="0" hidden="1"/>
    <cacheHierarchy uniqueName="[Data Requisicao].[Ano]" caption="Data Requisicao.Ano" attribute="1" time="1" defaultMemberUniqueName="[Data Requisicao].[Ano].[All]" allUniqueName="[Data Requisicao].[Ano].[All]" dimensionUniqueName="[Data Requisicao]" displayFolder="" count="0" unbalanced="0" hidden="1"/>
    <cacheHierarchy uniqueName="[Data Requisicao].[Dia]" caption="Data Requisicao.Dia" attribute="1" time="1" defaultMemberUniqueName="[Data Requisicao].[Dia].[All]" allUniqueName="[Data Requisicao].[Dia].[All]" dimensionUniqueName="[Data Requisicao]" displayFolder="" count="0" unbalanced="0" hidden="1"/>
    <cacheHierarchy uniqueName="[Data Requisicao].[Keycol]" caption="Data Requisicao.Keycol" attribute="1" time="1" keyAttribute="1" defaultMemberUniqueName="[Data Requisicao].[Keycol].[All]" allUniqueName="[Data Requisicao].[Keycol].[All]" dimensionUniqueName="[Data Requisicao]" displayFolder="" count="0" memberValueDatatype="3" unbalanced="0" hidden="1"/>
    <cacheHierarchy uniqueName="[Data Requisicao].[Mês Número]" caption="Data Requisicao.Mês Número" attribute="1" time="1" defaultMemberUniqueName="[Data Requisicao].[Mês Número].[All]" allUniqueName="[Data Requisicao].[Mês Número].[All]" dimensionUniqueName="[Data Requisicao]" displayFolder="" count="0" unbalanced="0" hidden="1"/>
    <cacheHierarchy uniqueName="[Data Requisicao].[Trimestre]" caption="Data Requisicao.Trimestre" attribute="1" time="1" defaultMemberUniqueName="[Data Requisicao].[Trimestre].[All]" allUniqueName="[Data Requisicao].[Trimestre].[All]" dimensionUniqueName="[Data Requisicao]" displayFolder="" count="0" unbalanced="0" hidden="1"/>
    <cacheHierarchy uniqueName="[Data Tentativa].[Ano]" caption="Data Tentativa.Ano" attribute="1" time="1" defaultMemberUniqueName="[Data Tentativa].[Ano].[All]" allUniqueName="[Data Tentativa].[Ano].[All]" dimensionUniqueName="[Data Tentativa]" displayFolder="" count="0" unbalanced="0" hidden="1"/>
    <cacheHierarchy uniqueName="[Data Tentativa].[Dia]" caption="Data Tentativa.Dia" attribute="1" time="1" defaultMemberUniqueName="[Data Tentativa].[Dia].[All]" allUniqueName="[Data Tentativa].[Dia].[All]" dimensionUniqueName="[Data Tentativa]" displayFolder="" count="0" unbalanced="0" hidden="1"/>
    <cacheHierarchy uniqueName="[Data Tentativa].[Keycol]" caption="Data Tentativa.Keycol" attribute="1" time="1" keyAttribute="1" defaultMemberUniqueName="[Data Tentativa].[Keycol].[All]" allUniqueName="[Data Tentativa].[Keycol].[All]" dimensionUniqueName="[Data Tentativa]" displayFolder="" count="0" memberValueDatatype="3" unbalanced="0" hidden="1"/>
    <cacheHierarchy uniqueName="[Data Tentativa].[Mês Número]" caption="Data Tentativa.Mês Número" attribute="1" time="1" defaultMemberUniqueName="[Data Tentativa].[Mês Número].[All]" allUniqueName="[Data Tentativa].[Mês Número].[All]" dimensionUniqueName="[Data Tentativa]" displayFolder="" count="0" unbalanced="0" hidden="1"/>
    <cacheHierarchy uniqueName="[Data Tentativa].[Trimestre]" caption="Data Tentativa.Trimestre" attribute="1" time="1" defaultMemberUniqueName="[Data Tentativa].[Trimestre].[All]" allUniqueName="[Data Tentativa].[Trimestre].[All]" dimensionUniqueName="[Data Tentativa]" displayFolder="" count="0" unbalanced="0" hidden="1"/>
    <cacheHierarchy uniqueName="[Funcionário].[Função]" caption="Função" attribute="1" defaultMemberUniqueName="[Funcionário].[Função].[All]" allUniqueName="[Funcionário].[Função].[All]" dimensionUniqueName="[Funcionário]" displayFolder="" count="0" unbalanced="0" hidden="1"/>
    <cacheHierarchy uniqueName="[Funcionário].[Função Do Chefe]" caption="Função Do Chefe" attribute="1" defaultMemberUniqueName="[Funcionário].[Função Do Chefe].[All]" allUniqueName="[Funcionário].[Função Do Chefe].[All]" dimensionUniqueName="[Funcionário]" displayFolder="" count="0" unbalanced="0" hidden="1"/>
    <cacheHierarchy uniqueName="[Funcionário].[Keycol]" caption="Keycol" attribute="1" keyAttribute="1" defaultMemberUniqueName="[Funcionário].[Keycol].[All]" allUniqueName="[Funcionário].[Keycol].[All]" dimensionUniqueName="[Funcionário]" displayFolder="" count="0" unbalanced="0" hidden="1"/>
    <cacheHierarchy uniqueName="[Funcionário].[Localização]" caption="Localização" attribute="1" defaultMemberUniqueName="[Funcionário].[Localização].[All]" allUniqueName="[Funcionário].[Localização].[All]" dimensionUniqueName="[Funcionário]" displayFolder="" count="0" unbalanced="0" hidden="1"/>
    <cacheHierarchy uniqueName="[Funcionário].[Loja]" caption="Loja" attribute="1" defaultMemberUniqueName="[Funcionário].[Loja].[All]" allUniqueName="[Funcionário].[Loja].[All]" dimensionUniqueName="[Funcionário]" displayFolder="" count="0" unbalanced="0" hidden="1"/>
    <cacheHierarchy uniqueName="[Funcionário].[Nome Completo]" caption="Nome Completo" attribute="1" defaultMemberUniqueName="[Funcionário].[Nome Completo].[All]" allUniqueName="[Funcionário].[Nome Completo].[All]" dimensionUniqueName="[Funcionário]" displayFolder="" count="0" unbalanced="0" hidden="1"/>
    <cacheHierarchy uniqueName="[Funcionário].[Nome Completo Do Chefe]" caption="Nome Completo Do Chefe" attribute="1" defaultMemberUniqueName="[Funcionário].[Nome Completo Do Chefe].[All]" allUniqueName="[Funcionário].[Nome Completo Do Chefe].[All]" dimensionUniqueName="[Funcionário]" displayFolder="" count="0" unbalanced="0" hidden="1"/>
    <cacheHierarchy uniqueName="[Hora Conclusao].[Keycol]" caption="Hora Conclusao.Keycol" attribute="1" time="1" keyAttribute="1" defaultMemberUniqueName="[Hora Conclusao].[Keycol].[All]" allUniqueName="[Hora Conclusao].[Keycol].[All]" dimensionUniqueName="[Hora Conclusao]" displayFolder="" count="0" memberValueDatatype="17" unbalanced="0" hidden="1"/>
    <cacheHierarchy uniqueName="[Hora Entrega].[Keycol]" caption="Hora Entrega.Keycol" attribute="1" time="1" keyAttribute="1" defaultMemberUniqueName="[Hora Entrega].[Keycol].[All]" allUniqueName="[Hora Entrega].[Keycol].[All]" dimensionUniqueName="[Hora Entrega]" displayFolder="" count="0" memberValueDatatype="17" unbalanced="0" hidden="1"/>
    <cacheHierarchy uniqueName="[Hora Requisicao].[Keycol]" caption="Hora Requisicao.Keycol" attribute="1" time="1" keyAttribute="1" defaultMemberUniqueName="[Hora Requisicao].[Keycol].[All]" allUniqueName="[Hora Requisicao].[Keycol].[All]" dimensionUniqueName="[Hora Requisicao]" displayFolder="" count="0" memberValueDatatype="17" unbalanced="0" hidden="1"/>
    <cacheHierarchy uniqueName="[Hora Tentativa].[Keycol]" caption="Hora Tentativa.Keycol" attribute="1" time="1" keyAttribute="1" defaultMemberUniqueName="[Hora Tentativa].[Keycol].[All]" allUniqueName="[Hora Tentativa].[Keycol].[All]" dimensionUniqueName="[Hora Tentativa]" displayFolder="" count="0" memberValueDatatype="17" unbalanced="0" hidden="1"/>
    <cacheHierarchy uniqueName="[Intervalo Idade Cliente].[Keycol]" caption="Intervalo Idade Cliente.Keycol" attribute="1" keyAttribute="1" defaultMemberUniqueName="[Intervalo Idade Cliente].[Keycol].[All]" allUniqueName="[Intervalo Idade Cliente].[Keycol].[All]" dimensionUniqueName="[Intervalo Idade Cliente]" displayFolder="" count="0" unbalanced="0" hidden="1"/>
    <cacheHierarchy uniqueName="[Intervalo Idade Na Requisição].[Keycol]" caption="Intervalo Idade Na Requisição.Keycol" attribute="1" keyAttribute="1" defaultMemberUniqueName="[Intervalo Idade Na Requisição].[Keycol].[All]" allUniqueName="[Intervalo Idade Na Requisição].[Keycol].[All]" dimensionUniqueName="[Intervalo Idade Na Requisição]" displayFolder="" count="0" unbalanced="0" hidden="1"/>
    <cacheHierarchy uniqueName="[Intervalo Rendimento Cliente].[Keycol]" caption="Intervalo Rendimento Cliente.Keycol" attribute="1" keyAttribute="1" defaultMemberUniqueName="[Intervalo Rendimento Cliente].[Keycol].[All]" allUniqueName="[Intervalo Rendimento Cliente].[Keycol].[All]" dimensionUniqueName="[Intervalo Rendimento Cliente]" displayFolder="" count="0" unbalanced="0" hidden="1"/>
    <cacheHierarchy uniqueName="[Intervalo Rendimento Na Requisição].[Keycol]" caption="Intervalo Rendimento Na Requisição.Keycol" attribute="1" keyAttribute="1" defaultMemberUniqueName="[Intervalo Rendimento Na Requisição].[Keycol].[All]" allUniqueName="[Intervalo Rendimento Na Requisição].[Keycol].[All]" dimensionUniqueName="[Intervalo Rendimento Na Requisição]" displayFolder="" count="0" unbalanced="0" hidden="1"/>
    <cacheHierarchy uniqueName="[Morada Entrega].[Concelho]" caption="Morada Entrega.Concelho" attribute="1" defaultMemberUniqueName="[Morada Entrega].[Concelho].[All]" allUniqueName="[Morada Entrega].[Concelho].[All]" dimensionUniqueName="[Morada Entrega]" displayFolder="" count="0" unbalanced="0" hidden="1"/>
    <cacheHierarchy uniqueName="[Morada Entrega].[Distrito]" caption="Morada Entrega.Distrito" attribute="1" defaultMemberUniqueName="[Morada Entrega].[Distrito].[All]" allUniqueName="[Morada Entrega].[Distrito].[All]" dimensionUniqueName="[Morada Entrega]" displayFolder="" count="0" unbalanced="0" hidden="1"/>
    <cacheHierarchy uniqueName="[Morada Entrega].[Freguesia]" caption="Morada Entrega.Freguesia" attribute="1" defaultMemberUniqueName="[Morada Entrega].[Freguesia].[All]" allUniqueName="[Morada Entrega].[Freguesia].[All]" dimensionUniqueName="[Morada Entrega]" displayFolder="" count="0" unbalanced="0" hidden="1"/>
    <cacheHierarchy uniqueName="[Morada Entrega].[Keycol]" caption="Morada Entrega.Keycol" attribute="1" keyAttribute="1" defaultMemberUniqueName="[Morada Entrega].[Keycol].[All]" allUniqueName="[Morada Entrega].[Keycol].[All]" dimensionUniqueName="[Morada Entrega]" displayFolder="" count="0" unbalanced="0" hidden="1"/>
    <cacheHierarchy uniqueName="[Morada Entrega].[Número Da Porta]" caption="Morada Entrega.Número Da Porta" attribute="1" defaultMemberUniqueName="[Morada Entrega].[Número Da Porta].[All]" allUniqueName="[Morada Entrega].[Número Da Porta].[All]" dimensionUniqueName="[Morada Entrega]" displayFolder="" count="0" unbalanced="0" hidden="1"/>
    <cacheHierarchy uniqueName="[Morada Entrega].[Rua]" caption="Morada Entrega.Rua" attribute="1" defaultMemberUniqueName="[Morada Entrega].[Rua].[All]" allUniqueName="[Morada Entrega].[Rua].[All]" dimensionUniqueName="[Morada Entrega]" displayFolder="" count="0" unbalanced="0" hidden="1"/>
    <cacheHierarchy uniqueName="[Morada Facturacao].[Concelho]" caption="Morada Facturacao.Concelho" attribute="1" defaultMemberUniqueName="[Morada Facturacao].[Concelho].[All]" allUniqueName="[Morada Facturacao].[Concelho].[All]" dimensionUniqueName="[Morada Facturacao]" displayFolder="" count="0" unbalanced="0" hidden="1"/>
    <cacheHierarchy uniqueName="[Morada Facturacao].[Distrito]" caption="Morada Facturacao.Distrito" attribute="1" defaultMemberUniqueName="[Morada Facturacao].[Distrito].[All]" allUniqueName="[Morada Facturacao].[Distrito].[All]" dimensionUniqueName="[Morada Facturacao]" displayFolder="" count="0" unbalanced="0" hidden="1"/>
    <cacheHierarchy uniqueName="[Morada Facturacao].[Freguesia]" caption="Morada Facturacao.Freguesia" attribute="1" defaultMemberUniqueName="[Morada Facturacao].[Freguesia].[All]" allUniqueName="[Morada Facturacao].[Freguesia].[All]" dimensionUniqueName="[Morada Facturacao]" displayFolder="" count="0" unbalanced="0" hidden="1"/>
    <cacheHierarchy uniqueName="[Morada Facturacao].[Keycol]" caption="Morada Facturacao.Keycol" attribute="1" keyAttribute="1" defaultMemberUniqueName="[Morada Facturacao].[Keycol].[All]" allUniqueName="[Morada Facturacao].[Keycol].[All]" dimensionUniqueName="[Morada Facturacao]" displayFolder="" count="0" unbalanced="0" hidden="1"/>
    <cacheHierarchy uniqueName="[Morada Facturacao].[Número Da Porta]" caption="Morada Facturacao.Número Da Porta" attribute="1" defaultMemberUniqueName="[Morada Facturacao].[Número Da Porta].[All]" allUniqueName="[Morada Facturacao].[Número Da Porta].[All]" dimensionUniqueName="[Morada Facturacao]" displayFolder="" count="0" unbalanced="0" hidden="1"/>
    <cacheHierarchy uniqueName="[Morada Facturacao].[Rua]" caption="Morada Facturacao.Rua" attribute="1" defaultMemberUniqueName="[Morada Facturacao].[Rua].[All]" allUniqueName="[Morada Facturacao].[Rua].[All]" dimensionUniqueName="[Morada Facturacao]" displayFolder="" count="0" unbalanced="0" hidden="1"/>
    <cacheHierarchy uniqueName="[Tipo Servico].[Keycol]" caption="Keycol" attribute="1" keyAttribute="1" defaultMemberUniqueName="[Tipo Servico].[Keycol].[All]" allUniqueName="[Tipo Servico].[Keycol].[All]" dimensionUniqueName="[Tipo Servico]" displayFolder="" count="0" unbalanced="0" hidden="1"/>
    <cacheHierarchy uniqueName="[Measures].[Número De Entregas]" caption="Número De Entregas" measure="1" displayFolder="" measureGroup="Servicos" count="0"/>
    <cacheHierarchy uniqueName="[Measures].[Valor]" caption="Valor" measure="1" displayFolder="" measureGroup="Servicos" count="0"/>
    <cacheHierarchy uniqueName="[Measures].[Dentro Do SLA]" caption="Dentro Do SLA" measure="1" displayFolder="" measureGroup="Servicos" count="0"/>
    <cacheHierarchy uniqueName="[Measures].[Concluido]" caption="Concluido" measure="1" displayFolder="" measureGroup="Servicos" count="0"/>
    <cacheHierarchy uniqueName="[Measures].[Contagem de Servicos]" caption="Contagem de Servicos" measure="1" displayFolder="" measureGroup="Servicos" count="0" oneField="1">
      <fieldsUsage count="1">
        <fieldUsage x="2"/>
      </fieldsUsage>
    </cacheHierarchy>
    <cacheHierarchy uniqueName="[Measures].[Número Entregas por Serviço]" caption="Número Entregas por Serviço" measure="1" displayFolder="" measureGroup="Entregas Dos Servicos" count="0"/>
    <cacheHierarchy uniqueName="[Measures].[Valor do Serviço]" caption="Valor do Serviço" measure="1" displayFolder="" measureGroup="Entregas Dos Servicos" count="0"/>
    <cacheHierarchy uniqueName="[Measures].[Serviço Dentro Do SLA]" caption="Serviço Dentro Do SLA" measure="1" displayFolder="" measureGroup="Entregas Dos Servicos" count="0" oneField="1">
      <fieldsUsage count="1">
        <fieldUsage x="1"/>
      </fieldsUsage>
    </cacheHierarchy>
    <cacheHierarchy uniqueName="[Measures].[Serviço Concluido]" caption="Serviço Concluido" measure="1" displayFolder="" measureGroup="Entregas Dos Servicos" count="0"/>
    <cacheHierarchy uniqueName="[Measures].[Sucesso]" caption="Sucesso" measure="1" displayFolder="" measureGroup="Entregas Dos Servicos" count="0" oneField="1">
      <fieldsUsage count="1">
        <fieldUsage x="4"/>
      </fieldsUsage>
    </cacheHierarchy>
    <cacheHierarchy uniqueName="[Measures].[Contagem de Entregas]" caption="Contagem de Entregas" measure="1" displayFolder="" measureGroup="Entregas Dos Servicos" count="0" oneField="1">
      <fieldsUsage count="1">
        <fieldUsage x="3"/>
      </fieldsUsage>
    </cacheHierarchy>
  </cacheHierarchies>
  <kpis count="0"/>
  <dimensions count="17">
    <dimension name="Cliente" uniqueName="[Cliente]" caption="Cliente"/>
    <dimension name="Data Conclusao" uniqueName="[Data Conclusao]" caption="Data Conclusao"/>
    <dimension name="Data Requisicao" uniqueName="[Data Requisicao]" caption="Data Requisicao"/>
    <dimension name="Data Tentativa" uniqueName="[Data Tentativa]" caption="Data Tentativa"/>
    <dimension name="Funcionário" uniqueName="[Funcionário]" caption="Funcionário"/>
    <dimension name="Hora Conclusao" uniqueName="[Hora Conclusao]" caption="Hora Conclusao"/>
    <dimension name="Hora Entrega" uniqueName="[Hora Entrega]" caption="Hora Entrega"/>
    <dimension name="Hora Requisicao" uniqueName="[Hora Requisicao]" caption="Hora Requisicao"/>
    <dimension name="Hora Tentativa" uniqueName="[Hora Tentativa]" caption="Hora Tentativa"/>
    <dimension name="Intervalo Idade Cliente" uniqueName="[Intervalo Idade Cliente]" caption="Intervalo Idade Cliente"/>
    <dimension name="Intervalo Idade Na Requisição" uniqueName="[Intervalo Idade Na Requisição]" caption="Intervalo Idade Na Requisição"/>
    <dimension name="Intervalo Rendimento Cliente" uniqueName="[Intervalo Rendimento Cliente]" caption="Intervalo Rendimento Cliente"/>
    <dimension name="Intervalo Rendimento Na Requisição" uniqueName="[Intervalo Rendimento Na Requisição]" caption="Intervalo Rendimento Na Requisição"/>
    <dimension measure="1" name="Measures" uniqueName="[Measures]" caption="Measures"/>
    <dimension name="Morada Entrega" uniqueName="[Morada Entrega]" caption="Morada Entrega"/>
    <dimension name="Morada Facturacao" uniqueName="[Morada Facturacao]" caption="Morada Facturacao"/>
    <dimension name="Tipo Servico" uniqueName="[Tipo Servico]" caption="Tipo Servico"/>
  </dimensions>
  <measureGroups count="2">
    <measureGroup name="Entregas Dos Servicos" caption="Entregas Dos Servicos"/>
    <measureGroup name="Servicos" caption="Servicos"/>
  </measureGroups>
  <maps count="25">
    <map measureGroup="0" dimension="0"/>
    <map measureGroup="0" dimension="1"/>
    <map measureGroup="0" dimension="2"/>
    <map measureGroup="0" dimension="3"/>
    <map measureGroup="0" dimension="4"/>
    <map measureGroup="0" dimension="5"/>
    <map measureGroup="0" dimension="6"/>
    <map measureGroup="0" dimension="7"/>
    <map measureGroup="0" dimension="8"/>
    <map measureGroup="0" dimension="9"/>
    <map measureGroup="0" dimension="11"/>
    <map measureGroup="0" dimension="14"/>
    <map measureGroup="0" dimension="15"/>
    <map measureGroup="0" dimension="16"/>
    <map measureGroup="1" dimension="0"/>
    <map measureGroup="1" dimension="1"/>
    <map measureGroup="1" dimension="2"/>
    <map measureGroup="1" dimension="5"/>
    <map measureGroup="1" dimension="6"/>
    <map measureGroup="1" dimension="7"/>
    <map measureGroup="1" dimension="10"/>
    <map measureGroup="1" dimension="12"/>
    <map measureGroup="1" dimension="14"/>
    <map measureGroup="1" dimension="15"/>
    <map measureGroup="1" dimension="1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4:E18" firstHeaderRow="1" firstDataRow="2" firstDataCol="1" rowPageCount="2" colPageCount="1"/>
  <pivotFields count="19">
    <pivotField dataField="1" showAll="0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Row" allDrilled="1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Col" allDrilled="1" showAll="0" dataSourceSort="1" defaultAttributeDrillState="1">
      <items count="4">
        <item x="0"/>
        <item x="1"/>
        <item x="2"/>
        <item t="default"/>
      </items>
    </pivotField>
  </pivotFields>
  <rowFields count="1">
    <field x="17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18"/>
  </colFields>
  <colItems count="4">
    <i>
      <x/>
    </i>
    <i>
      <x v="1"/>
    </i>
    <i>
      <x v="2"/>
    </i>
    <i t="grand">
      <x/>
    </i>
  </colItems>
  <pageFields count="2">
    <pageField fld="1" hier="24" name="[Data Requisicao].[Ano - Dia].[Ano].&amp;[2012]" cap="2012"/>
    <pageField fld="8" hier="49" name="[Morada Facturacao].[Distrito - Número Da Porta].[Freguesia].&amp;[Lisboa]&amp;[Lisboa]&amp;[Madalena]" cap="Madalena"/>
  </pageField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3">
        <mp field="5"/>
        <mp field="6"/>
        <mp field="7"/>
      </mps>
      <members count="1" level="1">
        <member name="[Data Requisicao].[Ano - Dia].[Ano].&amp;[2012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ps count="4">
        <mp field="13"/>
        <mp field="14"/>
        <mp field="15"/>
        <mp field="16"/>
      </mps>
      <members count="6" level="3">
        <member name="[Morada Facturacao].[Distrito - Número Da Porta].[Freguesia].&amp;[Lisboa]&amp;[Lisboa]&amp;[Madalena]"/>
        <member name="[Morada Facturacao].[Distrito - Número Da Porta].[Freguesia].&amp;[Lisboa]&amp;[Lisboa]&amp;[Mártires]"/>
        <member name="[Morada Facturacao].[Distrito - Número Da Porta].[Freguesia].&amp;[Lisboa]&amp;[Lisboa]&amp;[Sacramento]"/>
        <member name="[Morada Facturacao].[Distrito - Número Da Porta].[Freguesia].&amp;[Lisboa]&amp;[Lisboa]&amp;[Santa Justa]"/>
        <member name="[Morada Facturacao].[Distrito - Número Da Porta].[Freguesia].&amp;[Lisboa]&amp;[Lisboa]&amp;[São Nicolau]"/>
        <member name="[Morada Facturacao].[Distrito - Número Da Porta].[Freguesia].&amp;[Lisboa]&amp;[Lisboa]&amp;[São Cristóvã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8"/>
  </rowHierarchiesUsage>
  <colHierarchiesUsage count="1">
    <colHierarchyUsage hierarchyUsage="5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2.xml><?xml version="1.0" encoding="utf-8"?>
<pivotTableDefinition xmlns="http://schemas.openxmlformats.org/spreadsheetml/2006/main" name="PivotTable7" cacheId="20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K21" firstHeaderRow="1" firstDataRow="4" firstDataCol="1"/>
  <pivotFields count="9">
    <pivotField dataField="1" showAll="0"/>
    <pivotField axis="axisRow" allDrilled="1" showAll="0" dataSourceSort="1" defaultAttributeDrillState="1">
      <items count="1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1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3">
    <field x="2"/>
    <field x="3"/>
    <field x="4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dataFields count="1">
    <dataField fld="0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6"/>
        <mp field="7"/>
        <mp field="8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9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3.xml><?xml version="1.0" encoding="utf-8"?>
<pivotTableDefinition xmlns="http://schemas.openxmlformats.org/spreadsheetml/2006/main" name="PivotTable8" cacheId="17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3:O61" firstHeaderRow="1" firstDataRow="4" firstDataCol="1" rowPageCount="1" colPageCount="1"/>
  <pivotFields count="19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51">
        <item c="1" x="0"/>
        <item c="1" x="1"/>
        <item c="1" x="2"/>
        <item c="1" x="3"/>
        <item c="1" x="4"/>
        <item c="1" x="5"/>
        <item c="1" x="6"/>
        <item c="1" x="7"/>
        <item c="1" x="8"/>
        <item c="1" x="9"/>
        <item c="1" x="10"/>
        <item c="1" x="11"/>
        <item c="1" x="12"/>
        <item c="1" x="13"/>
        <item c="1" x="14"/>
        <item c="1" x="15"/>
        <item c="1" x="16"/>
        <item c="1" x="17"/>
        <item c="1" x="18"/>
        <item c="1" x="19"/>
        <item c="1" x="20"/>
        <item c="1" x="21"/>
        <item c="1" x="22"/>
        <item c="1" x="23"/>
        <item c="1" x="24"/>
        <item c="1" x="25"/>
        <item c="1" x="26"/>
        <item c="1" x="27"/>
        <item c="1" x="28"/>
        <item c="1" x="29"/>
        <item c="1" x="30"/>
        <item c="1" x="31"/>
        <item c="1" x="32"/>
        <item c="1" x="33"/>
        <item c="1" x="34"/>
        <item c="1" x="35"/>
        <item c="1" x="36"/>
        <item c="1" x="37"/>
        <item c="1" x="38"/>
        <item c="1" x="39"/>
        <item c="1" x="40"/>
        <item c="1" x="41"/>
        <item c="1" x="42"/>
        <item c="1" x="43"/>
        <item c="1" x="44"/>
        <item c="1" x="45"/>
        <item c="1" x="46"/>
        <item c="1" x="47"/>
        <item c="1" x="48"/>
        <item c="1" x="49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dataField="1" compact="0" outline="0" subtotalTop="0" dragToRow="0" dragToCol="0" dragToPage="0" dragToData="0" dragOff="0" showAll="0" topAutoShow="0" includeNewItemsInFilter="1" itemPageCount="0" rankBy="0" defaultSubtotal="0">
      <extLst>
        <ext xmlns:x14="http://schemas.microsoft.com/office/spreadsheetml/2009/9/main" uri="{2946ED86-A175-432a-8AC1-64E0C546D7DE}">
          <x14:pivotField ignore="1"/>
        </ext>
      </extLst>
    </pivotField>
  </pivotFields>
  <rowFields count="3">
    <field x="1"/>
    <field x="2"/>
    <field x="3"/>
  </rowFields>
  <rowItems count="55">
    <i>
      <x/>
    </i>
    <i r="1">
      <x/>
    </i>
    <i r="2">
      <x/>
    </i>
    <i r="2">
      <x v="1"/>
    </i>
    <i r="2">
      <x v="2"/>
    </i>
    <i r="2">
      <x v="3"/>
    </i>
    <i r="2">
      <x v="4"/>
    </i>
    <i r="2">
      <x v="5"/>
    </i>
    <i r="2">
      <x v="6"/>
    </i>
    <i r="2">
      <x v="7"/>
    </i>
    <i r="2">
      <x v="8"/>
    </i>
    <i r="2">
      <x v="9"/>
    </i>
    <i r="2">
      <x v="10"/>
    </i>
    <i r="2">
      <x v="11"/>
    </i>
    <i r="2">
      <x v="12"/>
    </i>
    <i r="2">
      <x v="13"/>
    </i>
    <i r="2">
      <x v="14"/>
    </i>
    <i r="2">
      <x v="15"/>
    </i>
    <i r="2">
      <x v="16"/>
    </i>
    <i r="2">
      <x v="17"/>
    </i>
    <i r="2">
      <x v="18"/>
    </i>
    <i r="2">
      <x v="19"/>
    </i>
    <i r="2">
      <x v="20"/>
    </i>
    <i r="2">
      <x v="21"/>
    </i>
    <i r="2">
      <x v="22"/>
    </i>
    <i r="2">
      <x v="23"/>
    </i>
    <i r="2">
      <x v="24"/>
    </i>
    <i r="2">
      <x v="25"/>
    </i>
    <i r="2">
      <x v="26"/>
    </i>
    <i r="2">
      <x v="27"/>
    </i>
    <i r="2">
      <x v="28"/>
    </i>
    <i r="2">
      <x v="29"/>
    </i>
    <i r="2">
      <x v="30"/>
    </i>
    <i r="2">
      <x v="31"/>
    </i>
    <i r="2">
      <x v="32"/>
    </i>
    <i r="2">
      <x v="33"/>
    </i>
    <i r="2">
      <x v="34"/>
    </i>
    <i r="2">
      <x v="35"/>
    </i>
    <i r="2">
      <x v="36"/>
    </i>
    <i r="2">
      <x v="37"/>
    </i>
    <i r="2">
      <x v="38"/>
    </i>
    <i r="2">
      <x v="39"/>
    </i>
    <i>
      <x v="1"/>
    </i>
    <i r="1">
      <x v="1"/>
    </i>
    <i r="2">
      <x v="40"/>
    </i>
    <i r="2">
      <x v="41"/>
    </i>
    <i r="2">
      <x v="42"/>
    </i>
    <i r="2">
      <x v="43"/>
    </i>
    <i r="2">
      <x v="44"/>
    </i>
    <i r="2">
      <x v="45"/>
    </i>
    <i r="2">
      <x v="46"/>
    </i>
    <i r="2">
      <x v="47"/>
    </i>
    <i r="2">
      <x v="48"/>
    </i>
    <i r="2">
      <x v="49"/>
    </i>
    <i t="grand">
      <x/>
    </i>
  </rowItems>
  <colFields count="3">
    <field x="11"/>
    <field x="12"/>
    <field x="-2"/>
  </colFields>
  <colItems count="14">
    <i>
      <x/>
      <x v="1048832"/>
      <x/>
    </i>
    <i r="2" i="1">
      <x v="1"/>
    </i>
    <i>
      <x v="1"/>
      <x v="1048832"/>
      <x/>
    </i>
    <i r="2" i="1">
      <x v="1"/>
    </i>
    <i>
      <x v="2"/>
      <x v="1048832"/>
      <x/>
    </i>
    <i r="2" i="1">
      <x v="1"/>
    </i>
    <i>
      <x v="3"/>
      <x/>
      <x/>
    </i>
    <i r="2" i="1">
      <x v="1"/>
    </i>
    <i r="1">
      <x v="1"/>
      <x/>
    </i>
    <i r="2" i="1">
      <x v="1"/>
    </i>
    <i t="default">
      <x v="3"/>
    </i>
    <i t="default" i="1">
      <x v="3"/>
    </i>
    <i t="grand">
      <x/>
    </i>
    <i t="grand" i="1">
      <x/>
    </i>
  </colItems>
  <pageFields count="1">
    <pageField fld="10" hier="72" name="[Tipo Servico].[Tipo].&amp;[Urgente]" cap="Urgente"/>
  </pageFields>
  <dataFields count="2">
    <dataField name="Contagem de Entregas2" fld="0" baseField="0" baseItem="0">
      <extLst>
        <ext xmlns:x14="http://schemas.microsoft.com/office/spreadsheetml/2009/9/main" uri="{E15A36E0-9728-4e99-A89B-3F7291B0FE68}">
          <x14:dataField sourceField="0" uniqueName="[__Xl2].[Measures].[Contagem de Entregas]"/>
        </ext>
      </extLst>
    </dataField>
    <dataField fld="18" showDataAs="percent" baseField="12" baseItem="1048828" numFmtId="10">
      <extLst>
        <ext xmlns:x14="http://schemas.microsoft.com/office/spreadsheetml/2009/9/main" uri="{E15A36E0-9728-4e99-A89B-3F7291B0FE68}">
          <x14:dataField sourceField="0"/>
        </ext>
      </extLst>
    </dataField>
  </dataFields>
  <pivotHierarchies count="13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5"/>
        <mp field="16"/>
        <mp field="1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4">
        <mp field="6"/>
        <mp field="7"/>
        <mp field="8"/>
        <mp field="9"/>
      </mps>
    </pivotHierarchy>
    <pivotHierarchy/>
    <pivotHierarchy/>
    <pivotHierarchy multipleItemSelectionAllowed="1">
      <members count="1" level="1">
        <member name="[Tipo Servico].[Tipo].&amp;[Urgente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 dragOff="0" includeNewItemsInFilter="1">
      <extLst>
        <ext xmlns:x14="http://schemas.microsoft.com/office/spreadsheetml/2009/9/main" uri="{F1805F06-0CD3-4483-9156-8803C3D141DF}">
          <x14:pivotHierarchy ignore="1"/>
        </ext>
      </extLst>
    </pivotHierarchy>
  </pivotHierarchies>
  <pivotTableStyleInfo name="PivotStyleLight16" showRowHeaders="1" showColHeaders="1" showRowStripes="0" showColStripes="0" showLastColumn="1"/>
  <filters count="1">
    <filter fld="3" type="valueGreaterThan" id="2" iMeasureHier="120">
      <autoFilter ref="A1">
        <filterColumn colId="0">
          <customFilters>
            <customFilter operator="greaterThan" val="1500"/>
          </customFilters>
        </filterColumn>
      </autoFilter>
    </filter>
  </filters>
  <rowHierarchiesUsage count="1">
    <rowHierarchyUsage hierarchyUsage="69"/>
  </rowHierarchiesUsage>
  <colHierarchiesUsage count="2">
    <colHierarchyUsage hierarchyUsage="29"/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4.xml><?xml version="1.0" encoding="utf-8"?>
<pivotTableDefinition xmlns="http://schemas.openxmlformats.org/spreadsheetml/2006/main" name="PivotTable12" cacheId="14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fieldListSortAscending="1">
  <location ref="A3:K13" firstHeaderRow="1" firstDataRow="4" firstDataCol="1" rowPageCount="1" colPageCount="1"/>
  <pivotFields count="16">
    <pivotField dataField="1" showAll="0"/>
    <pivotField axis="axisRow" allDrilled="1" showAll="0" dataSourceSort="1">
      <items count="3">
        <item c="1" x="0" d="1"/>
        <item c="1" x="1" d="1"/>
        <item t="default"/>
      </items>
    </pivotField>
    <pivotField axis="axisRow" showAll="0" dataSourceSort="1">
      <items count="3">
        <item c="1" x="0" d="1"/>
        <item c="1" x="1" d="1"/>
        <item t="default"/>
      </items>
    </pivotField>
    <pivotField axis="axisRow" showAll="0" measureFilter="1" dataSourceSort="1">
      <items count="4">
        <item x="0"/>
        <item x="1"/>
        <item x="2"/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Col" allDrilled="1" showAll="0" dataSourceSort="1">
      <items count="5">
        <item c="1" x="0"/>
        <item c="1" x="1"/>
        <item c="1" x="2"/>
        <item c="1" x="3" d="1"/>
        <item t="default"/>
      </items>
    </pivotField>
    <pivotField axis="axisCol" showAll="0" dataSourceSort="1">
      <items count="3">
        <item c="1" x="0"/>
        <item c="1" x="1" d="1"/>
        <item t="default"/>
      </items>
    </pivotField>
    <pivotField axis="axisCol" showAll="0" dataSourceSort="1">
      <items count="4">
        <item c="1" x="0"/>
        <item c="1" x="1"/>
        <item c="1" x="2"/>
        <item t="default"/>
      </items>
    </pivotField>
    <pivotField axis="axisCol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axis="axisPage" allDrilled="1" showAll="0" dataSourceSort="1" defaultAttributeDrillState="1">
      <items count="1">
        <item t="default"/>
      </items>
    </pivotField>
  </pivotFields>
  <rowFields count="3">
    <field x="1"/>
    <field x="2"/>
    <field x="3"/>
  </rowFields>
  <rowItems count="7">
    <i>
      <x/>
    </i>
    <i r="1">
      <x/>
    </i>
    <i r="2">
      <x/>
    </i>
    <i>
      <x v="1"/>
    </i>
    <i r="1">
      <x v="1"/>
    </i>
    <i r="2">
      <x v="1"/>
    </i>
    <i t="grand">
      <x/>
    </i>
  </rowItems>
  <colFields count="3">
    <field x="8"/>
    <field x="9"/>
    <field x="10"/>
  </colFields>
  <colItems count="10">
    <i>
      <x/>
    </i>
    <i>
      <x v="1"/>
    </i>
    <i>
      <x v="2"/>
    </i>
    <i>
      <x v="3"/>
      <x/>
    </i>
    <i r="1">
      <x v="1"/>
      <x/>
    </i>
    <i r="2">
      <x v="1"/>
    </i>
    <i r="2">
      <x v="2"/>
    </i>
    <i t="default" r="1">
      <x v="1"/>
    </i>
    <i t="default">
      <x v="3"/>
    </i>
    <i t="grand">
      <x/>
    </i>
  </colItems>
  <pageFields count="1">
    <pageField fld="15" hier="72" name="[Tipo Servico].[Tipo].&amp;[Programado]" cap="Programado"/>
  </pageFields>
  <dataFields count="1">
    <dataField fld="0" baseField="0" baseItem="0"/>
  </dataFields>
  <formats count="1">
    <format dxfId="1">
      <pivotArea collapsedLevelsAreSubtotals="1" fieldPosition="0">
        <references count="2">
          <reference field="3" count="1">
            <x v="2"/>
          </reference>
          <reference field="10" count="1" selected="0">
            <x v="1"/>
          </reference>
        </references>
      </pivotArea>
    </format>
  </format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12"/>
        <mp field="13"/>
        <mp field="14"/>
      </mps>
    </pivotHierarchy>
    <pivotHierarchy/>
    <pivotHierarchy/>
    <pivotHierarchy/>
    <pivotHierarchy/>
    <pivotHierarchy/>
    <pivotHierarchy>
      <mps count="4">
        <mp field="4"/>
        <mp field="5"/>
        <mp field="6"/>
        <mp field="7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" level="1">
        <member name="[Tipo Servico].[Tipo].&amp;[Programado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filters count="1">
    <filter fld="3" type="count" id="2" iMeasureHier="129">
      <autoFilter ref="A1">
        <filterColumn colId="0">
          <top10 val="1" filterVal="1"/>
        </filterColumn>
      </autoFilter>
    </filter>
  </filters>
  <rowHierarchiesUsage count="1">
    <rowHierarchyUsage hierarchyUsage="35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5.xml><?xml version="1.0" encoding="utf-8"?>
<pivotTableDefinition xmlns="http://schemas.openxmlformats.org/spreadsheetml/2006/main" name="PivotTable2" cacheId="26" applyNumberFormats="0" applyBorderFormats="0" applyFontFormats="0" applyPatternFormats="0" applyAlignmentFormats="0" applyWidthHeightFormats="1" dataCaption="Values" updatedVersion="5" minRefreshableVersion="3" useAutoFormatting="1" subtotalHiddenItems="1" itemPrintTitles="1" createdVersion="5" indent="0" outline="1" outlineData="1" multipleFieldFilters="0" fieldListSortAscending="1">
  <location ref="A1:E5" firstHeaderRow="0" firstDataRow="1" firstDataCol="1"/>
  <pivotFields count="5">
    <pivotField axis="axisRow" allDrilled="1" showAll="0" dataSourceSort="1" defaultAttributeDrillState="1">
      <items count="4">
        <item x="0"/>
        <item x="1"/>
        <item x="2"/>
        <item t="default"/>
      </items>
    </pivotField>
    <pivotField dataField="1" showAll="0"/>
    <pivotField dataField="1" showAll="0"/>
    <pivotField dataField="1" showAll="0"/>
    <pivotField dataField="1" showAll="0"/>
  </pivotFields>
  <rowFields count="1">
    <field x="0"/>
  </rowFields>
  <rowItems count="4">
    <i>
      <x/>
    </i>
    <i>
      <x v="1"/>
    </i>
    <i>
      <x v="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fld="1" baseField="0" baseItem="0"/>
    <dataField fld="2" baseField="0" baseItem="0"/>
    <dataField fld="3" baseField="0" baseItem="0"/>
    <dataField fld="4" baseField="0" baseItem="0"/>
  </dataFields>
  <pivotHierarchies count="130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72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pivotTables/pivotTable6.xml><?xml version="1.0" encoding="utf-8"?>
<pivotTableDefinition xmlns="http://schemas.openxmlformats.org/spreadsheetml/2006/main" name="PivotTable1" cacheId="1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6" fieldListSortAscending="1">
  <location ref="A30:H101" firstHeaderRow="1" firstDataRow="3" firstDataCol="1"/>
  <pivotFields count="9">
    <pivotField dataField="1" showAll="0"/>
    <pivotField axis="axisRow" allDrilled="1" showAll="0" dataSourceSort="1">
      <items count="5">
        <item c="1" x="0" d="1"/>
        <item c="1" x="1" d="1"/>
        <item c="1" x="2" d="1"/>
        <item c="1" x="3" d="1"/>
        <item t="default"/>
      </items>
    </pivotField>
    <pivotField axis="axisRow" showAll="0" dataSourceSort="1">
      <items count="17">
        <item c="1" x="0" d="1"/>
        <item c="1" x="1" d="1"/>
        <item c="1" x="2" d="1"/>
        <item c="1" x="3" d="1"/>
        <item c="1" x="4" d="1"/>
        <item c="1" x="5" d="1"/>
        <item c="1" x="6" d="1"/>
        <item c="1" x="7" d="1"/>
        <item c="1" x="8" d="1"/>
        <item c="1" x="9" d="1"/>
        <item c="1" x="10" d="1"/>
        <item c="1" x="11" d="1"/>
        <item c="1" x="12" d="1"/>
        <item c="1" x="13" d="1"/>
        <item c="1" x="14" d="1"/>
        <item c="1" x="15" d="1"/>
        <item t="default"/>
      </items>
    </pivotField>
    <pivotField axis="axisRow" showAll="0" dataSourceSort="1">
      <items count="4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t="default"/>
      </items>
    </pivotField>
    <pivotField showAll="0" dataSourceSort="1" defaultSubtotal="0" showPropTip="1"/>
    <pivotField showAll="0" dataSourceSort="1" defaultSubtotal="0" showPropTip="1"/>
    <pivotField axis="axisCol" allDrilled="1" showAll="0" dataSourceSort="1">
      <items count="3">
        <item c="1" x="0" d="1"/>
        <item c="1" x="1"/>
        <item t="default"/>
      </items>
    </pivotField>
    <pivotField axis="axisCol" showAll="0" dataSourceSort="1">
      <items count="5">
        <item x="0"/>
        <item x="1"/>
        <item x="2"/>
        <item x="3"/>
        <item t="default"/>
      </items>
    </pivotField>
    <pivotField showAll="0" dataSourceSort="1" defaultSubtotal="0" showPropTip="1"/>
  </pivotFields>
  <rowFields count="3">
    <field x="1"/>
    <field x="2"/>
    <field x="3"/>
  </rowFields>
  <rowItems count="69">
    <i>
      <x/>
    </i>
    <i r="1">
      <x/>
    </i>
    <i r="2">
      <x/>
    </i>
    <i r="2">
      <x v="1"/>
    </i>
    <i r="2">
      <x v="2"/>
    </i>
    <i r="1">
      <x v="1"/>
    </i>
    <i r="2">
      <x v="3"/>
    </i>
    <i r="2">
      <x v="4"/>
    </i>
    <i r="2">
      <x v="5"/>
    </i>
    <i r="1">
      <x v="2"/>
    </i>
    <i r="2">
      <x v="6"/>
    </i>
    <i r="2">
      <x v="7"/>
    </i>
    <i r="2">
      <x v="8"/>
    </i>
    <i r="1">
      <x v="3"/>
    </i>
    <i r="2">
      <x v="9"/>
    </i>
    <i r="2">
      <x v="10"/>
    </i>
    <i r="2">
      <x v="11"/>
    </i>
    <i>
      <x v="1"/>
    </i>
    <i r="1">
      <x v="4"/>
    </i>
    <i r="2">
      <x v="12"/>
    </i>
    <i r="2">
      <x v="13"/>
    </i>
    <i r="2">
      <x v="14"/>
    </i>
    <i r="1">
      <x v="5"/>
    </i>
    <i r="2">
      <x v="15"/>
    </i>
    <i r="2">
      <x v="16"/>
    </i>
    <i r="2">
      <x v="17"/>
    </i>
    <i r="1">
      <x v="6"/>
    </i>
    <i r="2">
      <x v="18"/>
    </i>
    <i r="2">
      <x v="19"/>
    </i>
    <i r="2">
      <x v="20"/>
    </i>
    <i r="1">
      <x v="7"/>
    </i>
    <i r="2">
      <x v="21"/>
    </i>
    <i r="2">
      <x v="22"/>
    </i>
    <i r="2">
      <x v="23"/>
    </i>
    <i>
      <x v="2"/>
    </i>
    <i r="1">
      <x v="8"/>
    </i>
    <i r="2">
      <x v="24"/>
    </i>
    <i r="2">
      <x v="25"/>
    </i>
    <i r="2">
      <x v="26"/>
    </i>
    <i r="1">
      <x v="9"/>
    </i>
    <i r="2">
      <x v="27"/>
    </i>
    <i r="2">
      <x v="28"/>
    </i>
    <i r="2">
      <x v="29"/>
    </i>
    <i r="1">
      <x v="10"/>
    </i>
    <i r="2">
      <x v="30"/>
    </i>
    <i r="2">
      <x v="31"/>
    </i>
    <i r="2">
      <x v="32"/>
    </i>
    <i r="1">
      <x v="11"/>
    </i>
    <i r="2">
      <x v="33"/>
    </i>
    <i r="2">
      <x v="34"/>
    </i>
    <i r="2">
      <x v="35"/>
    </i>
    <i>
      <x v="3"/>
    </i>
    <i r="1">
      <x v="12"/>
    </i>
    <i r="2">
      <x v="36"/>
    </i>
    <i r="2">
      <x v="37"/>
    </i>
    <i r="2">
      <x v="38"/>
    </i>
    <i r="1">
      <x v="13"/>
    </i>
    <i r="2">
      <x v="39"/>
    </i>
    <i r="2">
      <x v="40"/>
    </i>
    <i r="2">
      <x v="41"/>
    </i>
    <i r="1">
      <x v="14"/>
    </i>
    <i r="2">
      <x v="42"/>
    </i>
    <i r="2">
      <x v="43"/>
    </i>
    <i r="2">
      <x v="44"/>
    </i>
    <i r="1">
      <x v="15"/>
    </i>
    <i r="2">
      <x v="45"/>
    </i>
    <i r="2">
      <x v="46"/>
    </i>
    <i r="2">
      <x v="47"/>
    </i>
    <i t="grand">
      <x/>
    </i>
  </rowItems>
  <colFields count="2">
    <field x="6"/>
    <field x="7"/>
  </colFields>
  <colItems count="7">
    <i>
      <x/>
      <x/>
    </i>
    <i r="1">
      <x v="1"/>
    </i>
    <i r="1">
      <x v="2"/>
    </i>
    <i r="1">
      <x v="3"/>
    </i>
    <i t="default">
      <x/>
    </i>
    <i>
      <x v="1"/>
    </i>
    <i t="grand">
      <x/>
    </i>
  </colItems>
  <dataFields count="1">
    <dataField name="Balanço (Valor)" fld="0" baseField="1" baseItem="0"/>
  </dataField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0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0"/>
          </reference>
        </references>
      </pivotArea>
    </chartFormat>
    <chartFormat chart="3" format="1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1"/>
          </reference>
        </references>
      </pivotArea>
    </chartFormat>
    <chartFormat chart="3" format="2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2"/>
          </reference>
        </references>
      </pivotArea>
    </chartFormat>
    <chartFormat chart="3" format="3" series="1">
      <pivotArea type="data" outline="0" fieldPosition="0">
        <references count="3">
          <reference field="4294967294" count="1" selected="0">
            <x v="0"/>
          </reference>
          <reference field="6" count="1" selected="0">
            <x v="0"/>
          </reference>
          <reference field="7" count="1" selected="0">
            <x v="3"/>
          </reference>
        </references>
      </pivotArea>
    </chartFormat>
    <chartFormat chart="3" format="4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</chartFormats>
  <pivotHierarchies count="12">
    <pivotHierarchy>
      <mps count="2">
        <mp field="4"/>
        <mp field="5"/>
      </mps>
    </pivotHierarchy>
    <pivotHierarchy/>
    <pivotHierarchy/>
    <pivotHierarchy>
      <mps count="1">
        <mp field="8"/>
      </mps>
    </pivotHierarchy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3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G13" sqref="G13"/>
    </sheetView>
  </sheetViews>
  <sheetFormatPr defaultRowHeight="15" x14ac:dyDescent="0.25"/>
  <cols>
    <col min="1" max="1" width="42.5703125" customWidth="1"/>
    <col min="2" max="2" width="17.85546875" customWidth="1"/>
    <col min="3" max="3" width="11.7109375" customWidth="1"/>
    <col min="4" max="4" width="10.5703125" customWidth="1"/>
    <col min="5" max="5" width="11.28515625" customWidth="1"/>
    <col min="6" max="6" width="9.5703125" customWidth="1"/>
    <col min="7" max="11" width="9.5703125" bestFit="1" customWidth="1"/>
    <col min="12" max="12" width="10.140625" bestFit="1" customWidth="1"/>
    <col min="13" max="13" width="10" bestFit="1" customWidth="1"/>
    <col min="14" max="14" width="11.28515625" bestFit="1" customWidth="1"/>
  </cols>
  <sheetData>
    <row r="1" spans="1:5" x14ac:dyDescent="0.25">
      <c r="A1" s="2" t="s">
        <v>20</v>
      </c>
      <c r="B1" t="s" vm="1">
        <v>19</v>
      </c>
    </row>
    <row r="2" spans="1:5" x14ac:dyDescent="0.25">
      <c r="A2" s="2" t="s">
        <v>21</v>
      </c>
      <c r="B2" t="s" vm="2">
        <v>22</v>
      </c>
    </row>
    <row r="4" spans="1:5" x14ac:dyDescent="0.25">
      <c r="A4" s="2" t="s">
        <v>0</v>
      </c>
      <c r="B4" s="2" t="s">
        <v>6</v>
      </c>
    </row>
    <row r="5" spans="1:5" x14ac:dyDescent="0.25">
      <c r="A5" s="2" t="s">
        <v>1</v>
      </c>
      <c r="B5" t="s">
        <v>2</v>
      </c>
      <c r="C5" t="s">
        <v>3</v>
      </c>
      <c r="D5" t="s">
        <v>4</v>
      </c>
      <c r="E5" t="s">
        <v>5</v>
      </c>
    </row>
    <row r="6" spans="1:5" x14ac:dyDescent="0.25">
      <c r="A6" s="3" t="s">
        <v>11</v>
      </c>
      <c r="B6" s="1">
        <v>790.3999999999993</v>
      </c>
      <c r="C6" s="1">
        <v>402.48000000000013</v>
      </c>
      <c r="D6" s="1">
        <v>1217.6999999999987</v>
      </c>
      <c r="E6" s="1">
        <v>2410.5799999999981</v>
      </c>
    </row>
    <row r="7" spans="1:5" x14ac:dyDescent="0.25">
      <c r="A7" s="3" t="s">
        <v>12</v>
      </c>
      <c r="B7" s="1">
        <v>686.39999999999918</v>
      </c>
      <c r="C7" s="1">
        <v>402.48000000000013</v>
      </c>
      <c r="D7" s="1">
        <v>1082.399999999999</v>
      </c>
      <c r="E7" s="1">
        <v>2171.2799999999984</v>
      </c>
    </row>
    <row r="8" spans="1:5" x14ac:dyDescent="0.25">
      <c r="A8" s="3" t="s">
        <v>13</v>
      </c>
      <c r="B8" s="1">
        <v>696.79999999999916</v>
      </c>
      <c r="C8" s="1">
        <v>430.56000000000017</v>
      </c>
      <c r="D8" s="1">
        <v>1285.3499999999985</v>
      </c>
      <c r="E8" s="1">
        <v>2412.7099999999978</v>
      </c>
    </row>
    <row r="9" spans="1:5" x14ac:dyDescent="0.25">
      <c r="A9" s="3" t="s">
        <v>14</v>
      </c>
      <c r="B9" s="1">
        <v>665.59999999999923</v>
      </c>
      <c r="C9" s="1">
        <v>393.12000000000018</v>
      </c>
      <c r="D9" s="1">
        <v>1231.2299999999987</v>
      </c>
      <c r="E9" s="1">
        <v>2289.949999999998</v>
      </c>
    </row>
    <row r="10" spans="1:5" x14ac:dyDescent="0.25">
      <c r="A10" s="3" t="s">
        <v>15</v>
      </c>
      <c r="B10" s="1">
        <v>759.19999999999902</v>
      </c>
      <c r="C10" s="1">
        <v>383.7600000000001</v>
      </c>
      <c r="D10" s="1">
        <v>1217.6999999999987</v>
      </c>
      <c r="E10" s="1">
        <v>2360.659999999998</v>
      </c>
    </row>
    <row r="11" spans="1:5" x14ac:dyDescent="0.25">
      <c r="A11" s="3" t="s">
        <v>16</v>
      </c>
      <c r="B11" s="1">
        <v>478.39999999999964</v>
      </c>
      <c r="C11" s="1">
        <v>205.92</v>
      </c>
      <c r="D11" s="1">
        <v>852.38999999999919</v>
      </c>
      <c r="E11" s="1">
        <v>1536.7099999999989</v>
      </c>
    </row>
    <row r="12" spans="1:5" x14ac:dyDescent="0.25">
      <c r="A12" s="3" t="s">
        <v>17</v>
      </c>
      <c r="B12" s="1">
        <v>592.79999999999939</v>
      </c>
      <c r="C12" s="1">
        <v>308.88000000000011</v>
      </c>
      <c r="D12" s="1">
        <v>771.20999999999958</v>
      </c>
      <c r="E12" s="1">
        <v>1672.889999999999</v>
      </c>
    </row>
    <row r="13" spans="1:5" x14ac:dyDescent="0.25">
      <c r="A13" s="3" t="s">
        <v>18</v>
      </c>
      <c r="B13" s="1">
        <v>577.19999999999936</v>
      </c>
      <c r="C13" s="1">
        <v>215.27999999999997</v>
      </c>
      <c r="D13" s="1">
        <v>1028.2799999999991</v>
      </c>
      <c r="E13" s="1">
        <v>1820.7599999999984</v>
      </c>
    </row>
    <row r="14" spans="1:5" x14ac:dyDescent="0.25">
      <c r="A14" s="3" t="s">
        <v>7</v>
      </c>
      <c r="B14" s="1">
        <v>587.59999999999934</v>
      </c>
      <c r="C14" s="1">
        <v>336.96000000000004</v>
      </c>
      <c r="D14" s="1">
        <v>1055.339999999999</v>
      </c>
      <c r="E14" s="1">
        <v>1979.8999999999983</v>
      </c>
    </row>
    <row r="15" spans="1:5" x14ac:dyDescent="0.25">
      <c r="A15" s="3" t="s">
        <v>8</v>
      </c>
      <c r="B15" s="1">
        <v>759.19999999999902</v>
      </c>
      <c r="C15" s="1">
        <v>524.16000000000031</v>
      </c>
      <c r="D15" s="1">
        <v>1407.1199999999983</v>
      </c>
      <c r="E15" s="1">
        <v>2690.4799999999977</v>
      </c>
    </row>
    <row r="16" spans="1:5" x14ac:dyDescent="0.25">
      <c r="A16" s="3" t="s">
        <v>9</v>
      </c>
      <c r="B16" s="1">
        <v>623.99999999999932</v>
      </c>
      <c r="C16" s="1">
        <v>355.68000000000018</v>
      </c>
      <c r="D16" s="1">
        <v>1082.399999999999</v>
      </c>
      <c r="E16" s="1">
        <v>2062.0799999999986</v>
      </c>
    </row>
    <row r="17" spans="1:5" x14ac:dyDescent="0.25">
      <c r="A17" s="3" t="s">
        <v>10</v>
      </c>
      <c r="B17" s="1">
        <v>682.09999999999923</v>
      </c>
      <c r="C17" s="1">
        <v>365.42000000000013</v>
      </c>
      <c r="D17" s="1">
        <v>1286.1599999999985</v>
      </c>
      <c r="E17" s="1">
        <v>2333.679999999998</v>
      </c>
    </row>
    <row r="18" spans="1:5" x14ac:dyDescent="0.25">
      <c r="A18" s="3" t="s">
        <v>5</v>
      </c>
      <c r="B18" s="1">
        <v>7899.6999999999925</v>
      </c>
      <c r="C18" s="1">
        <v>4324.7000000000016</v>
      </c>
      <c r="D18" s="1">
        <v>13517.279999999986</v>
      </c>
      <c r="E18" s="1">
        <v>25741.679999999975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4" sqref="G4"/>
    </sheetView>
  </sheetViews>
  <sheetFormatPr defaultRowHeight="15" x14ac:dyDescent="0.25"/>
  <cols>
    <col min="1" max="1" width="21" customWidth="1"/>
    <col min="2" max="2" width="16.28515625" customWidth="1"/>
    <col min="3" max="5" width="6.85546875" customWidth="1"/>
    <col min="6" max="7" width="5" bestFit="1" customWidth="1"/>
    <col min="8" max="8" width="5" customWidth="1"/>
    <col min="9" max="9" width="6.85546875" customWidth="1"/>
    <col min="10" max="10" width="9.85546875" customWidth="1"/>
    <col min="11" max="11" width="11.28515625" customWidth="1"/>
    <col min="12" max="29" width="4" customWidth="1"/>
    <col min="30" max="31" width="6.85546875" customWidth="1"/>
    <col min="32" max="32" width="9.85546875" bestFit="1" customWidth="1"/>
    <col min="33" max="33" width="11.28515625" bestFit="1" customWidth="1"/>
  </cols>
  <sheetData>
    <row r="1" spans="1:11" x14ac:dyDescent="0.25">
      <c r="A1" s="2" t="s">
        <v>23</v>
      </c>
      <c r="B1" s="2" t="s">
        <v>6</v>
      </c>
    </row>
    <row r="2" spans="1:11" x14ac:dyDescent="0.25">
      <c r="B2" t="s">
        <v>24</v>
      </c>
      <c r="C2" t="s">
        <v>25</v>
      </c>
      <c r="D2" t="s">
        <v>19</v>
      </c>
      <c r="E2" t="s">
        <v>26</v>
      </c>
      <c r="J2" t="s">
        <v>28</v>
      </c>
      <c r="K2" t="s">
        <v>5</v>
      </c>
    </row>
    <row r="3" spans="1:11" x14ac:dyDescent="0.25">
      <c r="E3" t="s">
        <v>45</v>
      </c>
      <c r="F3" t="s">
        <v>46</v>
      </c>
      <c r="I3" t="s">
        <v>47</v>
      </c>
    </row>
    <row r="4" spans="1:11" x14ac:dyDescent="0.25">
      <c r="A4" s="2" t="s">
        <v>1</v>
      </c>
      <c r="F4" t="s">
        <v>27</v>
      </c>
      <c r="G4" t="s">
        <v>48</v>
      </c>
      <c r="H4" t="s">
        <v>112</v>
      </c>
    </row>
    <row r="5" spans="1:11" x14ac:dyDescent="0.25">
      <c r="A5" s="3" t="s">
        <v>44</v>
      </c>
      <c r="B5" s="4"/>
      <c r="C5" s="4"/>
      <c r="D5" s="4"/>
      <c r="E5" s="4"/>
      <c r="F5" s="4"/>
      <c r="G5" s="4">
        <v>1</v>
      </c>
      <c r="H5" s="4"/>
      <c r="I5" s="4">
        <v>1</v>
      </c>
      <c r="J5" s="4">
        <v>1</v>
      </c>
      <c r="K5" s="4">
        <v>1</v>
      </c>
    </row>
    <row r="6" spans="1:11" x14ac:dyDescent="0.25">
      <c r="A6" s="3" t="s">
        <v>29</v>
      </c>
      <c r="B6" s="4">
        <v>144</v>
      </c>
      <c r="C6" s="4">
        <v>368</v>
      </c>
      <c r="D6" s="4">
        <v>363</v>
      </c>
      <c r="E6" s="4">
        <v>135</v>
      </c>
      <c r="F6" s="4">
        <v>33</v>
      </c>
      <c r="G6" s="4">
        <v>33</v>
      </c>
      <c r="H6" s="4"/>
      <c r="I6" s="4">
        <v>66</v>
      </c>
      <c r="J6" s="4">
        <v>201</v>
      </c>
      <c r="K6" s="4">
        <v>1076</v>
      </c>
    </row>
    <row r="7" spans="1:11" x14ac:dyDescent="0.25">
      <c r="A7" s="3" t="s">
        <v>30</v>
      </c>
      <c r="B7" s="4">
        <v>281</v>
      </c>
      <c r="C7" s="4">
        <v>878</v>
      </c>
      <c r="D7" s="4">
        <v>866</v>
      </c>
      <c r="E7" s="4">
        <v>246</v>
      </c>
      <c r="F7" s="4">
        <v>79</v>
      </c>
      <c r="G7" s="4">
        <v>68</v>
      </c>
      <c r="H7" s="4">
        <v>2</v>
      </c>
      <c r="I7" s="4">
        <v>149</v>
      </c>
      <c r="J7" s="4">
        <v>395</v>
      </c>
      <c r="K7" s="4">
        <v>2420</v>
      </c>
    </row>
    <row r="8" spans="1:11" x14ac:dyDescent="0.25">
      <c r="A8" s="3" t="s">
        <v>31</v>
      </c>
      <c r="B8" s="4">
        <v>446</v>
      </c>
      <c r="C8" s="4">
        <v>1351</v>
      </c>
      <c r="D8" s="4">
        <v>1321</v>
      </c>
      <c r="E8" s="4">
        <v>378</v>
      </c>
      <c r="F8" s="4">
        <v>130</v>
      </c>
      <c r="G8" s="4">
        <v>106</v>
      </c>
      <c r="H8" s="4">
        <v>28</v>
      </c>
      <c r="I8" s="4">
        <v>264</v>
      </c>
      <c r="J8" s="4">
        <v>642</v>
      </c>
      <c r="K8" s="4">
        <v>3760</v>
      </c>
    </row>
    <row r="9" spans="1:11" x14ac:dyDescent="0.25">
      <c r="A9" s="3" t="s">
        <v>32</v>
      </c>
      <c r="B9" s="4">
        <v>629</v>
      </c>
      <c r="C9" s="4">
        <v>1864</v>
      </c>
      <c r="D9" s="4">
        <v>1862</v>
      </c>
      <c r="E9" s="4">
        <v>504</v>
      </c>
      <c r="F9" s="4">
        <v>175</v>
      </c>
      <c r="G9" s="4">
        <v>174</v>
      </c>
      <c r="H9" s="4">
        <v>48</v>
      </c>
      <c r="I9" s="4">
        <v>397</v>
      </c>
      <c r="J9" s="4">
        <v>901</v>
      </c>
      <c r="K9" s="4">
        <v>5256</v>
      </c>
    </row>
    <row r="10" spans="1:11" x14ac:dyDescent="0.25">
      <c r="A10" s="3" t="s">
        <v>33</v>
      </c>
      <c r="B10" s="4">
        <v>800</v>
      </c>
      <c r="C10" s="4">
        <v>2394</v>
      </c>
      <c r="D10" s="4">
        <v>2384</v>
      </c>
      <c r="E10" s="4">
        <v>635</v>
      </c>
      <c r="F10" s="4">
        <v>220</v>
      </c>
      <c r="G10" s="4">
        <v>207</v>
      </c>
      <c r="H10" s="4">
        <v>65</v>
      </c>
      <c r="I10" s="4">
        <v>492</v>
      </c>
      <c r="J10" s="4">
        <v>1127</v>
      </c>
      <c r="K10" s="4">
        <v>6705</v>
      </c>
    </row>
    <row r="11" spans="1:11" x14ac:dyDescent="0.25">
      <c r="A11" s="3" t="s">
        <v>34</v>
      </c>
      <c r="B11" s="4">
        <v>1747</v>
      </c>
      <c r="C11" s="4">
        <v>5469</v>
      </c>
      <c r="D11" s="4">
        <v>5510</v>
      </c>
      <c r="E11" s="4">
        <v>1492</v>
      </c>
      <c r="F11" s="4">
        <v>507</v>
      </c>
      <c r="G11" s="4">
        <v>543</v>
      </c>
      <c r="H11" s="4">
        <v>142</v>
      </c>
      <c r="I11" s="4">
        <v>1192</v>
      </c>
      <c r="J11" s="4">
        <v>2684</v>
      </c>
      <c r="K11" s="4">
        <v>15410</v>
      </c>
    </row>
    <row r="12" spans="1:11" x14ac:dyDescent="0.25">
      <c r="A12" s="3" t="s">
        <v>35</v>
      </c>
      <c r="B12" s="4">
        <v>1836</v>
      </c>
      <c r="C12" s="4">
        <v>5706</v>
      </c>
      <c r="D12" s="4">
        <v>5798</v>
      </c>
      <c r="E12" s="4">
        <v>1542</v>
      </c>
      <c r="F12" s="4">
        <v>580</v>
      </c>
      <c r="G12" s="4">
        <v>595</v>
      </c>
      <c r="H12" s="4">
        <v>182</v>
      </c>
      <c r="I12" s="4">
        <v>1357</v>
      </c>
      <c r="J12" s="4">
        <v>2899</v>
      </c>
      <c r="K12" s="4">
        <v>16239</v>
      </c>
    </row>
    <row r="13" spans="1:11" x14ac:dyDescent="0.25">
      <c r="A13" s="3" t="s">
        <v>36</v>
      </c>
      <c r="B13" s="4">
        <v>1748</v>
      </c>
      <c r="C13" s="4">
        <v>5315</v>
      </c>
      <c r="D13" s="4">
        <v>5444</v>
      </c>
      <c r="E13" s="4">
        <v>1463</v>
      </c>
      <c r="F13" s="4">
        <v>552</v>
      </c>
      <c r="G13" s="4">
        <v>596</v>
      </c>
      <c r="H13" s="4">
        <v>187</v>
      </c>
      <c r="I13" s="4">
        <v>1335</v>
      </c>
      <c r="J13" s="4">
        <v>2798</v>
      </c>
      <c r="K13" s="4">
        <v>15305</v>
      </c>
    </row>
    <row r="14" spans="1:11" x14ac:dyDescent="0.25">
      <c r="A14" s="3" t="s">
        <v>37</v>
      </c>
      <c r="B14" s="4">
        <v>1554</v>
      </c>
      <c r="C14" s="4">
        <v>4823</v>
      </c>
      <c r="D14" s="4">
        <v>4847</v>
      </c>
      <c r="E14" s="4">
        <v>1316</v>
      </c>
      <c r="F14" s="4">
        <v>491</v>
      </c>
      <c r="G14" s="4">
        <v>551</v>
      </c>
      <c r="H14" s="4">
        <v>178</v>
      </c>
      <c r="I14" s="4">
        <v>1220</v>
      </c>
      <c r="J14" s="4">
        <v>2536</v>
      </c>
      <c r="K14" s="4">
        <v>13760</v>
      </c>
    </row>
    <row r="15" spans="1:11" x14ac:dyDescent="0.25">
      <c r="A15" s="3" t="s">
        <v>38</v>
      </c>
      <c r="B15" s="4">
        <v>1354</v>
      </c>
      <c r="C15" s="4">
        <v>4262</v>
      </c>
      <c r="D15" s="4">
        <v>4229</v>
      </c>
      <c r="E15" s="4">
        <v>1137</v>
      </c>
      <c r="F15" s="4">
        <v>432</v>
      </c>
      <c r="G15" s="4">
        <v>499</v>
      </c>
      <c r="H15" s="4">
        <v>162</v>
      </c>
      <c r="I15" s="4">
        <v>1093</v>
      </c>
      <c r="J15" s="4">
        <v>2230</v>
      </c>
      <c r="K15" s="4">
        <v>12075</v>
      </c>
    </row>
    <row r="16" spans="1:11" x14ac:dyDescent="0.25">
      <c r="A16" s="3" t="s">
        <v>39</v>
      </c>
      <c r="B16" s="4">
        <v>1080</v>
      </c>
      <c r="C16" s="4">
        <v>3503</v>
      </c>
      <c r="D16" s="4">
        <v>3389</v>
      </c>
      <c r="E16" s="4">
        <v>948</v>
      </c>
      <c r="F16" s="4">
        <v>354</v>
      </c>
      <c r="G16" s="4">
        <v>439</v>
      </c>
      <c r="H16" s="4">
        <v>127</v>
      </c>
      <c r="I16" s="4">
        <v>920</v>
      </c>
      <c r="J16" s="4">
        <v>1868</v>
      </c>
      <c r="K16" s="4">
        <v>9840</v>
      </c>
    </row>
    <row r="17" spans="1:11" x14ac:dyDescent="0.25">
      <c r="A17" s="3" t="s">
        <v>40</v>
      </c>
      <c r="B17" s="4">
        <v>639</v>
      </c>
      <c r="C17" s="4">
        <v>2159</v>
      </c>
      <c r="D17" s="4">
        <v>1965</v>
      </c>
      <c r="E17" s="4">
        <v>588</v>
      </c>
      <c r="F17" s="4">
        <v>250</v>
      </c>
      <c r="G17" s="4">
        <v>331</v>
      </c>
      <c r="H17" s="4">
        <v>115</v>
      </c>
      <c r="I17" s="4">
        <v>696</v>
      </c>
      <c r="J17" s="4">
        <v>1284</v>
      </c>
      <c r="K17" s="4">
        <v>6047</v>
      </c>
    </row>
    <row r="18" spans="1:11" x14ac:dyDescent="0.25">
      <c r="A18" s="3" t="s">
        <v>41</v>
      </c>
      <c r="B18" s="4">
        <v>261</v>
      </c>
      <c r="C18" s="4">
        <v>944</v>
      </c>
      <c r="D18" s="4">
        <v>760</v>
      </c>
      <c r="E18" s="4">
        <v>255</v>
      </c>
      <c r="F18" s="4">
        <v>121</v>
      </c>
      <c r="G18" s="4">
        <v>174</v>
      </c>
      <c r="H18" s="4">
        <v>75</v>
      </c>
      <c r="I18" s="4">
        <v>370</v>
      </c>
      <c r="J18" s="4">
        <v>625</v>
      </c>
      <c r="K18" s="4">
        <v>2590</v>
      </c>
    </row>
    <row r="19" spans="1:11" x14ac:dyDescent="0.25">
      <c r="A19" s="3" t="s">
        <v>42</v>
      </c>
      <c r="B19" s="4">
        <v>32</v>
      </c>
      <c r="C19" s="4">
        <v>118</v>
      </c>
      <c r="D19" s="4">
        <v>92</v>
      </c>
      <c r="E19" s="4">
        <v>31</v>
      </c>
      <c r="F19" s="4">
        <v>31</v>
      </c>
      <c r="G19" s="4">
        <v>70</v>
      </c>
      <c r="H19" s="4">
        <v>30</v>
      </c>
      <c r="I19" s="4">
        <v>131</v>
      </c>
      <c r="J19" s="4">
        <v>162</v>
      </c>
      <c r="K19" s="4">
        <v>404</v>
      </c>
    </row>
    <row r="20" spans="1:11" x14ac:dyDescent="0.25">
      <c r="A20" s="3" t="s">
        <v>43</v>
      </c>
      <c r="B20" s="4">
        <v>3</v>
      </c>
      <c r="C20" s="4">
        <v>6</v>
      </c>
      <c r="D20" s="4">
        <v>3</v>
      </c>
      <c r="E20" s="4"/>
      <c r="F20" s="4">
        <v>2</v>
      </c>
      <c r="G20" s="4">
        <v>13</v>
      </c>
      <c r="H20" s="4">
        <v>2</v>
      </c>
      <c r="I20" s="4">
        <v>17</v>
      </c>
      <c r="J20" s="4">
        <v>17</v>
      </c>
      <c r="K20" s="4">
        <v>29</v>
      </c>
    </row>
    <row r="21" spans="1:11" x14ac:dyDescent="0.25">
      <c r="A21" s="3" t="s">
        <v>5</v>
      </c>
      <c r="B21" s="4">
        <v>12554</v>
      </c>
      <c r="C21" s="4">
        <v>39160</v>
      </c>
      <c r="D21" s="4">
        <v>38833</v>
      </c>
      <c r="E21" s="4">
        <v>10670</v>
      </c>
      <c r="F21" s="4">
        <v>3957</v>
      </c>
      <c r="G21" s="4">
        <v>4400</v>
      </c>
      <c r="H21" s="4">
        <v>1343</v>
      </c>
      <c r="I21" s="4">
        <v>9700</v>
      </c>
      <c r="J21" s="4">
        <v>20370</v>
      </c>
      <c r="K21" s="4">
        <v>110917</v>
      </c>
    </row>
    <row r="22" spans="1:11" x14ac:dyDescent="0.25">
      <c r="A22" s="8" t="s">
        <v>49</v>
      </c>
      <c r="B22">
        <f t="shared" ref="B22:J22" si="0">AVERAGE(B6:B20)</f>
        <v>836.93333333333328</v>
      </c>
      <c r="C22">
        <f t="shared" si="0"/>
        <v>2610.6666666666665</v>
      </c>
      <c r="D22">
        <f t="shared" si="0"/>
        <v>2588.8666666666668</v>
      </c>
      <c r="E22">
        <f t="shared" si="0"/>
        <v>762.14285714285711</v>
      </c>
      <c r="F22">
        <f t="shared" si="0"/>
        <v>263.8</v>
      </c>
      <c r="G22">
        <f t="shared" si="0"/>
        <v>293.26666666666665</v>
      </c>
      <c r="H22">
        <f t="shared" si="0"/>
        <v>95.928571428571431</v>
      </c>
      <c r="I22">
        <f t="shared" si="0"/>
        <v>646.6</v>
      </c>
      <c r="J22">
        <f t="shared" si="0"/>
        <v>1357.9333333333334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1"/>
  <sheetViews>
    <sheetView workbookViewId="0">
      <selection activeCell="F4" sqref="F4"/>
    </sheetView>
  </sheetViews>
  <sheetFormatPr defaultRowHeight="15" x14ac:dyDescent="0.25"/>
  <cols>
    <col min="1" max="1" width="29.85546875" customWidth="1"/>
    <col min="2" max="2" width="22.140625" customWidth="1"/>
    <col min="3" max="3" width="21" customWidth="1"/>
    <col min="4" max="4" width="22.140625" bestFit="1" customWidth="1"/>
    <col min="5" max="5" width="21" customWidth="1"/>
    <col min="6" max="6" width="22.140625" customWidth="1"/>
    <col min="7" max="7" width="21" customWidth="1"/>
    <col min="8" max="8" width="22.140625" customWidth="1"/>
    <col min="9" max="9" width="21" customWidth="1"/>
    <col min="10" max="10" width="22.140625" customWidth="1"/>
    <col min="11" max="11" width="21" customWidth="1"/>
    <col min="12" max="12" width="26.7109375" customWidth="1"/>
    <col min="13" max="13" width="25.7109375" customWidth="1"/>
    <col min="14" max="14" width="27.140625" customWidth="1"/>
    <col min="15" max="15" width="26.140625" customWidth="1"/>
    <col min="16" max="16" width="22.140625" bestFit="1" customWidth="1"/>
    <col min="17" max="17" width="21" bestFit="1" customWidth="1"/>
    <col min="18" max="18" width="22.140625" bestFit="1" customWidth="1"/>
    <col min="19" max="19" width="21" bestFit="1" customWidth="1"/>
    <col min="20" max="20" width="26.7109375" bestFit="1" customWidth="1"/>
    <col min="21" max="21" width="25.7109375" bestFit="1" customWidth="1"/>
    <col min="22" max="22" width="27.140625" bestFit="1" customWidth="1"/>
    <col min="23" max="23" width="26.140625" bestFit="1" customWidth="1"/>
  </cols>
  <sheetData>
    <row r="1" spans="1:15" x14ac:dyDescent="0.25">
      <c r="A1" s="2" t="s">
        <v>50</v>
      </c>
      <c r="B1" t="s" vm="3">
        <v>4</v>
      </c>
    </row>
    <row r="3" spans="1:15" x14ac:dyDescent="0.25">
      <c r="B3" s="2" t="s">
        <v>6</v>
      </c>
    </row>
    <row r="4" spans="1:15" x14ac:dyDescent="0.25">
      <c r="B4" t="s">
        <v>24</v>
      </c>
      <c r="D4" t="s">
        <v>25</v>
      </c>
      <c r="F4" t="s">
        <v>19</v>
      </c>
      <c r="H4" t="s">
        <v>26</v>
      </c>
      <c r="L4" t="s">
        <v>104</v>
      </c>
      <c r="M4" t="s">
        <v>103</v>
      </c>
      <c r="N4" t="s">
        <v>106</v>
      </c>
      <c r="O4" t="s">
        <v>105</v>
      </c>
    </row>
    <row r="5" spans="1:15" x14ac:dyDescent="0.25">
      <c r="H5" t="s">
        <v>45</v>
      </c>
      <c r="J5" t="s">
        <v>46</v>
      </c>
    </row>
    <row r="6" spans="1:15" x14ac:dyDescent="0.25">
      <c r="A6" s="2" t="s">
        <v>1</v>
      </c>
      <c r="B6" t="s">
        <v>107</v>
      </c>
      <c r="C6" t="s">
        <v>23</v>
      </c>
      <c r="D6" t="s">
        <v>107</v>
      </c>
      <c r="E6" t="s">
        <v>23</v>
      </c>
      <c r="F6" t="s">
        <v>107</v>
      </c>
      <c r="G6" t="s">
        <v>23</v>
      </c>
      <c r="H6" t="s">
        <v>107</v>
      </c>
      <c r="I6" t="s">
        <v>23</v>
      </c>
      <c r="J6" t="s">
        <v>107</v>
      </c>
      <c r="K6" t="s">
        <v>23</v>
      </c>
    </row>
    <row r="7" spans="1:15" x14ac:dyDescent="0.25">
      <c r="A7" s="3" t="s">
        <v>51</v>
      </c>
      <c r="B7" s="4">
        <v>2724</v>
      </c>
      <c r="C7" s="5">
        <v>1</v>
      </c>
      <c r="D7" s="4">
        <v>8180</v>
      </c>
      <c r="E7" s="5">
        <v>1</v>
      </c>
      <c r="F7" s="4">
        <v>8231</v>
      </c>
      <c r="G7" s="5">
        <v>1</v>
      </c>
      <c r="H7" s="4">
        <v>2194</v>
      </c>
      <c r="I7" s="5">
        <v>1</v>
      </c>
      <c r="J7" s="4">
        <v>1849</v>
      </c>
      <c r="K7" s="5">
        <v>0.84275296262534183</v>
      </c>
      <c r="L7" s="4">
        <v>4043</v>
      </c>
      <c r="M7" s="5"/>
      <c r="N7" s="4">
        <v>23178</v>
      </c>
      <c r="O7" s="5"/>
    </row>
    <row r="8" spans="1:15" x14ac:dyDescent="0.25">
      <c r="A8" s="6" t="s">
        <v>51</v>
      </c>
      <c r="B8" s="4">
        <v>2724</v>
      </c>
      <c r="C8" s="5">
        <v>1</v>
      </c>
      <c r="D8" s="4">
        <v>8180</v>
      </c>
      <c r="E8" s="5">
        <v>1</v>
      </c>
      <c r="F8" s="4">
        <v>8231</v>
      </c>
      <c r="G8" s="5">
        <v>1</v>
      </c>
      <c r="H8" s="4">
        <v>2194</v>
      </c>
      <c r="I8" s="5">
        <v>1</v>
      </c>
      <c r="J8" s="4">
        <v>1849</v>
      </c>
      <c r="K8" s="5">
        <v>0.84275296262534183</v>
      </c>
      <c r="L8" s="4">
        <v>4043</v>
      </c>
      <c r="M8" s="5"/>
      <c r="N8" s="4">
        <v>23178</v>
      </c>
      <c r="O8" s="5"/>
    </row>
    <row r="9" spans="1:15" x14ac:dyDescent="0.25">
      <c r="A9" s="7" t="s">
        <v>64</v>
      </c>
      <c r="B9" s="4">
        <v>39</v>
      </c>
      <c r="C9" s="5">
        <v>1</v>
      </c>
      <c r="D9" s="4">
        <v>93</v>
      </c>
      <c r="E9" s="5">
        <v>1</v>
      </c>
      <c r="F9" s="4">
        <v>102</v>
      </c>
      <c r="G9" s="5">
        <v>1</v>
      </c>
      <c r="H9" s="4">
        <v>32</v>
      </c>
      <c r="I9" s="5">
        <v>1</v>
      </c>
      <c r="J9" s="4">
        <v>19</v>
      </c>
      <c r="K9" s="5">
        <v>0.59375</v>
      </c>
      <c r="L9" s="4">
        <v>51</v>
      </c>
      <c r="M9" s="5"/>
      <c r="N9" s="4">
        <v>285</v>
      </c>
      <c r="O9" s="5"/>
    </row>
    <row r="10" spans="1:15" x14ac:dyDescent="0.25">
      <c r="A10" s="7" t="s">
        <v>65</v>
      </c>
      <c r="B10" s="4">
        <v>44</v>
      </c>
      <c r="C10" s="5">
        <v>1</v>
      </c>
      <c r="D10" s="4">
        <v>156</v>
      </c>
      <c r="E10" s="5">
        <v>1</v>
      </c>
      <c r="F10" s="4">
        <v>156</v>
      </c>
      <c r="G10" s="5">
        <v>1</v>
      </c>
      <c r="H10" s="4">
        <v>48</v>
      </c>
      <c r="I10" s="5">
        <v>1</v>
      </c>
      <c r="J10" s="4">
        <v>40</v>
      </c>
      <c r="K10" s="5">
        <v>0.83333333333333337</v>
      </c>
      <c r="L10" s="4">
        <v>88</v>
      </c>
      <c r="M10" s="5"/>
      <c r="N10" s="4">
        <v>444</v>
      </c>
      <c r="O10" s="5"/>
    </row>
    <row r="11" spans="1:15" x14ac:dyDescent="0.25">
      <c r="A11" s="7" t="s">
        <v>66</v>
      </c>
      <c r="B11" s="4">
        <v>36</v>
      </c>
      <c r="C11" s="5">
        <v>1</v>
      </c>
      <c r="D11" s="4">
        <v>110</v>
      </c>
      <c r="E11" s="5">
        <v>1</v>
      </c>
      <c r="F11" s="4">
        <v>94</v>
      </c>
      <c r="G11" s="5">
        <v>1</v>
      </c>
      <c r="H11" s="4">
        <v>35</v>
      </c>
      <c r="I11" s="5">
        <v>1</v>
      </c>
      <c r="J11" s="4">
        <v>32</v>
      </c>
      <c r="K11" s="5">
        <v>0.91428571428571426</v>
      </c>
      <c r="L11" s="4">
        <v>67</v>
      </c>
      <c r="M11" s="5"/>
      <c r="N11" s="4">
        <v>307</v>
      </c>
      <c r="O11" s="5"/>
    </row>
    <row r="12" spans="1:15" x14ac:dyDescent="0.25">
      <c r="A12" s="7" t="s">
        <v>67</v>
      </c>
      <c r="B12" s="4">
        <v>31</v>
      </c>
      <c r="C12" s="5">
        <v>1</v>
      </c>
      <c r="D12" s="4">
        <v>90</v>
      </c>
      <c r="E12" s="5">
        <v>1</v>
      </c>
      <c r="F12" s="4">
        <v>106</v>
      </c>
      <c r="G12" s="5">
        <v>1</v>
      </c>
      <c r="H12" s="4">
        <v>29</v>
      </c>
      <c r="I12" s="5">
        <v>1</v>
      </c>
      <c r="J12" s="4">
        <v>22</v>
      </c>
      <c r="K12" s="5">
        <v>0.75862068965517238</v>
      </c>
      <c r="L12" s="4">
        <v>51</v>
      </c>
      <c r="M12" s="5"/>
      <c r="N12" s="4">
        <v>278</v>
      </c>
      <c r="O12" s="5"/>
    </row>
    <row r="13" spans="1:15" x14ac:dyDescent="0.25">
      <c r="A13" s="7" t="s">
        <v>68</v>
      </c>
      <c r="B13" s="4">
        <v>19</v>
      </c>
      <c r="C13" s="5">
        <v>1</v>
      </c>
      <c r="D13" s="4">
        <v>55</v>
      </c>
      <c r="E13" s="5">
        <v>1</v>
      </c>
      <c r="F13" s="4">
        <v>62</v>
      </c>
      <c r="G13" s="5">
        <v>1</v>
      </c>
      <c r="H13" s="4">
        <v>16</v>
      </c>
      <c r="I13" s="5">
        <v>1</v>
      </c>
      <c r="J13" s="4">
        <v>7</v>
      </c>
      <c r="K13" s="5">
        <v>0.4375</v>
      </c>
      <c r="L13" s="4">
        <v>23</v>
      </c>
      <c r="M13" s="5"/>
      <c r="N13" s="4">
        <v>159</v>
      </c>
      <c r="O13" s="5"/>
    </row>
    <row r="14" spans="1:15" x14ac:dyDescent="0.25">
      <c r="A14" s="7" t="s">
        <v>69</v>
      </c>
      <c r="B14" s="4">
        <v>27</v>
      </c>
      <c r="C14" s="5">
        <v>1</v>
      </c>
      <c r="D14" s="4">
        <v>108</v>
      </c>
      <c r="E14" s="5">
        <v>1</v>
      </c>
      <c r="F14" s="4">
        <v>95</v>
      </c>
      <c r="G14" s="5">
        <v>1</v>
      </c>
      <c r="H14" s="4">
        <v>37</v>
      </c>
      <c r="I14" s="5">
        <v>1</v>
      </c>
      <c r="J14" s="4">
        <v>24</v>
      </c>
      <c r="K14" s="5">
        <v>0.64864864864864868</v>
      </c>
      <c r="L14" s="4">
        <v>61</v>
      </c>
      <c r="M14" s="5"/>
      <c r="N14" s="4">
        <v>291</v>
      </c>
      <c r="O14" s="5"/>
    </row>
    <row r="15" spans="1:15" x14ac:dyDescent="0.25">
      <c r="A15" s="7" t="s">
        <v>70</v>
      </c>
      <c r="B15" s="4">
        <v>86</v>
      </c>
      <c r="C15" s="5">
        <v>1</v>
      </c>
      <c r="D15" s="4">
        <v>259</v>
      </c>
      <c r="E15" s="5">
        <v>1</v>
      </c>
      <c r="F15" s="4">
        <v>243</v>
      </c>
      <c r="G15" s="5">
        <v>1</v>
      </c>
      <c r="H15" s="4">
        <v>80</v>
      </c>
      <c r="I15" s="5">
        <v>1</v>
      </c>
      <c r="J15" s="4">
        <v>41</v>
      </c>
      <c r="K15" s="5">
        <v>0.51249999999999996</v>
      </c>
      <c r="L15" s="4">
        <v>121</v>
      </c>
      <c r="M15" s="5"/>
      <c r="N15" s="4">
        <v>709</v>
      </c>
      <c r="O15" s="5"/>
    </row>
    <row r="16" spans="1:15" x14ac:dyDescent="0.25">
      <c r="A16" s="7" t="s">
        <v>71</v>
      </c>
      <c r="B16" s="4">
        <v>69</v>
      </c>
      <c r="C16" s="5">
        <v>1</v>
      </c>
      <c r="D16" s="4">
        <v>220</v>
      </c>
      <c r="E16" s="5">
        <v>1</v>
      </c>
      <c r="F16" s="4">
        <v>197</v>
      </c>
      <c r="G16" s="5">
        <v>1</v>
      </c>
      <c r="H16" s="4">
        <v>50</v>
      </c>
      <c r="I16" s="5">
        <v>1</v>
      </c>
      <c r="J16" s="4">
        <v>45</v>
      </c>
      <c r="K16" s="5">
        <v>0.9</v>
      </c>
      <c r="L16" s="4">
        <v>95</v>
      </c>
      <c r="M16" s="5"/>
      <c r="N16" s="4">
        <v>581</v>
      </c>
      <c r="O16" s="5"/>
    </row>
    <row r="17" spans="1:15" x14ac:dyDescent="0.25">
      <c r="A17" s="7" t="s">
        <v>72</v>
      </c>
      <c r="B17" s="4">
        <v>36</v>
      </c>
      <c r="C17" s="5">
        <v>1</v>
      </c>
      <c r="D17" s="4">
        <v>137</v>
      </c>
      <c r="E17" s="5">
        <v>1</v>
      </c>
      <c r="F17" s="4">
        <v>160</v>
      </c>
      <c r="G17" s="5">
        <v>1</v>
      </c>
      <c r="H17" s="4">
        <v>29</v>
      </c>
      <c r="I17" s="5">
        <v>1</v>
      </c>
      <c r="J17" s="4">
        <v>24</v>
      </c>
      <c r="K17" s="5">
        <v>0.82758620689655171</v>
      </c>
      <c r="L17" s="4">
        <v>53</v>
      </c>
      <c r="M17" s="5"/>
      <c r="N17" s="4">
        <v>386</v>
      </c>
      <c r="O17" s="5"/>
    </row>
    <row r="18" spans="1:15" x14ac:dyDescent="0.25">
      <c r="A18" s="7" t="s">
        <v>73</v>
      </c>
      <c r="B18" s="4">
        <v>339</v>
      </c>
      <c r="C18" s="5">
        <v>1</v>
      </c>
      <c r="D18" s="4">
        <v>1009</v>
      </c>
      <c r="E18" s="5">
        <v>1</v>
      </c>
      <c r="F18" s="4">
        <v>1049</v>
      </c>
      <c r="G18" s="5">
        <v>1</v>
      </c>
      <c r="H18" s="4">
        <v>276</v>
      </c>
      <c r="I18" s="5">
        <v>1</v>
      </c>
      <c r="J18" s="4">
        <v>252</v>
      </c>
      <c r="K18" s="5">
        <v>0.91304347826086951</v>
      </c>
      <c r="L18" s="4">
        <v>528</v>
      </c>
      <c r="M18" s="5"/>
      <c r="N18" s="4">
        <v>2925</v>
      </c>
      <c r="O18" s="5"/>
    </row>
    <row r="19" spans="1:15" x14ac:dyDescent="0.25">
      <c r="A19" s="7" t="s">
        <v>74</v>
      </c>
      <c r="B19" s="4">
        <v>26</v>
      </c>
      <c r="C19" s="5">
        <v>1</v>
      </c>
      <c r="D19" s="4">
        <v>113</v>
      </c>
      <c r="E19" s="5">
        <v>1</v>
      </c>
      <c r="F19" s="4">
        <v>105</v>
      </c>
      <c r="G19" s="5">
        <v>1</v>
      </c>
      <c r="H19" s="4">
        <v>22</v>
      </c>
      <c r="I19" s="5">
        <v>1</v>
      </c>
      <c r="J19" s="4">
        <v>12</v>
      </c>
      <c r="K19" s="5">
        <v>0.54545454545454541</v>
      </c>
      <c r="L19" s="4">
        <v>34</v>
      </c>
      <c r="M19" s="5"/>
      <c r="N19" s="4">
        <v>278</v>
      </c>
      <c r="O19" s="5"/>
    </row>
    <row r="20" spans="1:15" x14ac:dyDescent="0.25">
      <c r="A20" s="7" t="s">
        <v>75</v>
      </c>
      <c r="B20" s="4">
        <v>49</v>
      </c>
      <c r="C20" s="5">
        <v>1</v>
      </c>
      <c r="D20" s="4">
        <v>166</v>
      </c>
      <c r="E20" s="5">
        <v>1</v>
      </c>
      <c r="F20" s="4">
        <v>151</v>
      </c>
      <c r="G20" s="5">
        <v>1</v>
      </c>
      <c r="H20" s="4">
        <v>52</v>
      </c>
      <c r="I20" s="5">
        <v>1</v>
      </c>
      <c r="J20" s="4">
        <v>45</v>
      </c>
      <c r="K20" s="5">
        <v>0.86538461538461542</v>
      </c>
      <c r="L20" s="4">
        <v>97</v>
      </c>
      <c r="M20" s="5"/>
      <c r="N20" s="4">
        <v>463</v>
      </c>
      <c r="O20" s="5"/>
    </row>
    <row r="21" spans="1:15" x14ac:dyDescent="0.25">
      <c r="A21" s="7" t="s">
        <v>76</v>
      </c>
      <c r="B21" s="4">
        <v>114</v>
      </c>
      <c r="C21" s="5">
        <v>1</v>
      </c>
      <c r="D21" s="4">
        <v>315</v>
      </c>
      <c r="E21" s="5">
        <v>1</v>
      </c>
      <c r="F21" s="4">
        <v>316</v>
      </c>
      <c r="G21" s="5">
        <v>1</v>
      </c>
      <c r="H21" s="4">
        <v>86</v>
      </c>
      <c r="I21" s="5">
        <v>1</v>
      </c>
      <c r="J21" s="4">
        <v>70</v>
      </c>
      <c r="K21" s="5">
        <v>0.81395348837209303</v>
      </c>
      <c r="L21" s="4">
        <v>156</v>
      </c>
      <c r="M21" s="5"/>
      <c r="N21" s="4">
        <v>901</v>
      </c>
      <c r="O21" s="5"/>
    </row>
    <row r="22" spans="1:15" x14ac:dyDescent="0.25">
      <c r="A22" s="7" t="s">
        <v>77</v>
      </c>
      <c r="B22" s="4">
        <v>46</v>
      </c>
      <c r="C22" s="5">
        <v>1</v>
      </c>
      <c r="D22" s="4">
        <v>149</v>
      </c>
      <c r="E22" s="5">
        <v>1</v>
      </c>
      <c r="F22" s="4">
        <v>139</v>
      </c>
      <c r="G22" s="5">
        <v>1</v>
      </c>
      <c r="H22" s="4">
        <v>33</v>
      </c>
      <c r="I22" s="5">
        <v>1</v>
      </c>
      <c r="J22" s="4">
        <v>24</v>
      </c>
      <c r="K22" s="5">
        <v>0.72727272727272729</v>
      </c>
      <c r="L22" s="4">
        <v>57</v>
      </c>
      <c r="M22" s="5"/>
      <c r="N22" s="4">
        <v>391</v>
      </c>
      <c r="O22" s="5"/>
    </row>
    <row r="23" spans="1:15" x14ac:dyDescent="0.25">
      <c r="A23" s="7" t="s">
        <v>78</v>
      </c>
      <c r="B23" s="4">
        <v>52</v>
      </c>
      <c r="C23" s="5">
        <v>1</v>
      </c>
      <c r="D23" s="4">
        <v>175</v>
      </c>
      <c r="E23" s="5">
        <v>1</v>
      </c>
      <c r="F23" s="4">
        <v>136</v>
      </c>
      <c r="G23" s="5">
        <v>1</v>
      </c>
      <c r="H23" s="4">
        <v>43</v>
      </c>
      <c r="I23" s="5">
        <v>1</v>
      </c>
      <c r="J23" s="4">
        <v>31</v>
      </c>
      <c r="K23" s="5">
        <v>0.72093023255813948</v>
      </c>
      <c r="L23" s="4">
        <v>74</v>
      </c>
      <c r="M23" s="5"/>
      <c r="N23" s="4">
        <v>437</v>
      </c>
      <c r="O23" s="5"/>
    </row>
    <row r="24" spans="1:15" x14ac:dyDescent="0.25">
      <c r="A24" s="7" t="s">
        <v>79</v>
      </c>
      <c r="B24" s="4">
        <v>58</v>
      </c>
      <c r="C24" s="5">
        <v>1</v>
      </c>
      <c r="D24" s="4">
        <v>161</v>
      </c>
      <c r="E24" s="5">
        <v>1</v>
      </c>
      <c r="F24" s="4">
        <v>145</v>
      </c>
      <c r="G24" s="5">
        <v>1</v>
      </c>
      <c r="H24" s="4">
        <v>47</v>
      </c>
      <c r="I24" s="5">
        <v>1</v>
      </c>
      <c r="J24" s="4">
        <v>39</v>
      </c>
      <c r="K24" s="5">
        <v>0.82978723404255317</v>
      </c>
      <c r="L24" s="4">
        <v>86</v>
      </c>
      <c r="M24" s="5"/>
      <c r="N24" s="4">
        <v>450</v>
      </c>
      <c r="O24" s="5"/>
    </row>
    <row r="25" spans="1:15" x14ac:dyDescent="0.25">
      <c r="A25" s="7" t="s">
        <v>80</v>
      </c>
      <c r="B25" s="4">
        <v>263</v>
      </c>
      <c r="C25" s="5">
        <v>1</v>
      </c>
      <c r="D25" s="4">
        <v>773</v>
      </c>
      <c r="E25" s="5">
        <v>1</v>
      </c>
      <c r="F25" s="4">
        <v>810</v>
      </c>
      <c r="G25" s="5">
        <v>1</v>
      </c>
      <c r="H25" s="4">
        <v>186</v>
      </c>
      <c r="I25" s="5">
        <v>1</v>
      </c>
      <c r="J25" s="4">
        <v>161</v>
      </c>
      <c r="K25" s="5">
        <v>0.86559139784946237</v>
      </c>
      <c r="L25" s="4">
        <v>347</v>
      </c>
      <c r="M25" s="5"/>
      <c r="N25" s="4">
        <v>2193</v>
      </c>
      <c r="O25" s="5"/>
    </row>
    <row r="26" spans="1:15" x14ac:dyDescent="0.25">
      <c r="A26" s="7" t="s">
        <v>81</v>
      </c>
      <c r="B26" s="4">
        <v>84</v>
      </c>
      <c r="C26" s="5">
        <v>1</v>
      </c>
      <c r="D26" s="4">
        <v>222</v>
      </c>
      <c r="E26" s="5">
        <v>1</v>
      </c>
      <c r="F26" s="4">
        <v>244</v>
      </c>
      <c r="G26" s="5">
        <v>1</v>
      </c>
      <c r="H26" s="4">
        <v>56</v>
      </c>
      <c r="I26" s="5">
        <v>1</v>
      </c>
      <c r="J26" s="4">
        <v>59</v>
      </c>
      <c r="K26" s="5">
        <v>1.0535714285714286</v>
      </c>
      <c r="L26" s="4">
        <v>115</v>
      </c>
      <c r="M26" s="5"/>
      <c r="N26" s="4">
        <v>665</v>
      </c>
      <c r="O26" s="5"/>
    </row>
    <row r="27" spans="1:15" x14ac:dyDescent="0.25">
      <c r="A27" s="7" t="s">
        <v>82</v>
      </c>
      <c r="B27" s="4">
        <v>24</v>
      </c>
      <c r="C27" s="5">
        <v>1</v>
      </c>
      <c r="D27" s="4">
        <v>41</v>
      </c>
      <c r="E27" s="5">
        <v>1</v>
      </c>
      <c r="F27" s="4">
        <v>43</v>
      </c>
      <c r="G27" s="5">
        <v>1</v>
      </c>
      <c r="H27" s="4">
        <v>24</v>
      </c>
      <c r="I27" s="5">
        <v>1</v>
      </c>
      <c r="J27" s="4">
        <v>16</v>
      </c>
      <c r="K27" s="5">
        <v>0.66666666666666663</v>
      </c>
      <c r="L27" s="4">
        <v>40</v>
      </c>
      <c r="M27" s="5"/>
      <c r="N27" s="4">
        <v>148</v>
      </c>
      <c r="O27" s="5"/>
    </row>
    <row r="28" spans="1:15" x14ac:dyDescent="0.25">
      <c r="A28" s="7" t="s">
        <v>83</v>
      </c>
      <c r="B28" s="4">
        <v>26</v>
      </c>
      <c r="C28" s="5">
        <v>1</v>
      </c>
      <c r="D28" s="4">
        <v>63</v>
      </c>
      <c r="E28" s="5">
        <v>1</v>
      </c>
      <c r="F28" s="4">
        <v>53</v>
      </c>
      <c r="G28" s="5">
        <v>1</v>
      </c>
      <c r="H28" s="4">
        <v>13</v>
      </c>
      <c r="I28" s="5">
        <v>1</v>
      </c>
      <c r="J28" s="4">
        <v>10</v>
      </c>
      <c r="K28" s="5">
        <v>0.76923076923076927</v>
      </c>
      <c r="L28" s="4">
        <v>23</v>
      </c>
      <c r="M28" s="5"/>
      <c r="N28" s="4">
        <v>165</v>
      </c>
      <c r="O28" s="5"/>
    </row>
    <row r="29" spans="1:15" x14ac:dyDescent="0.25">
      <c r="A29" s="7" t="s">
        <v>84</v>
      </c>
      <c r="B29" s="4">
        <v>63</v>
      </c>
      <c r="C29" s="5">
        <v>1</v>
      </c>
      <c r="D29" s="4">
        <v>188</v>
      </c>
      <c r="E29" s="5">
        <v>1</v>
      </c>
      <c r="F29" s="4">
        <v>207</v>
      </c>
      <c r="G29" s="5">
        <v>1</v>
      </c>
      <c r="H29" s="4">
        <v>61</v>
      </c>
      <c r="I29" s="5">
        <v>1</v>
      </c>
      <c r="J29" s="4">
        <v>27</v>
      </c>
      <c r="K29" s="5">
        <v>0.44262295081967212</v>
      </c>
      <c r="L29" s="4">
        <v>88</v>
      </c>
      <c r="M29" s="5"/>
      <c r="N29" s="4">
        <v>546</v>
      </c>
      <c r="O29" s="5"/>
    </row>
    <row r="30" spans="1:15" x14ac:dyDescent="0.25">
      <c r="A30" s="7" t="s">
        <v>85</v>
      </c>
      <c r="B30" s="4">
        <v>13</v>
      </c>
      <c r="C30" s="5">
        <v>1</v>
      </c>
      <c r="D30" s="4">
        <v>50</v>
      </c>
      <c r="E30" s="5">
        <v>1</v>
      </c>
      <c r="F30" s="4">
        <v>47</v>
      </c>
      <c r="G30" s="5">
        <v>1</v>
      </c>
      <c r="H30" s="4">
        <v>7</v>
      </c>
      <c r="I30" s="5">
        <v>1</v>
      </c>
      <c r="J30" s="4">
        <v>14</v>
      </c>
      <c r="K30" s="5">
        <v>2</v>
      </c>
      <c r="L30" s="4">
        <v>21</v>
      </c>
      <c r="M30" s="5"/>
      <c r="N30" s="4">
        <v>131</v>
      </c>
      <c r="O30" s="5"/>
    </row>
    <row r="31" spans="1:15" x14ac:dyDescent="0.25">
      <c r="A31" s="7" t="s">
        <v>86</v>
      </c>
      <c r="B31" s="4">
        <v>17</v>
      </c>
      <c r="C31" s="5">
        <v>1</v>
      </c>
      <c r="D31" s="4">
        <v>49</v>
      </c>
      <c r="E31" s="5">
        <v>1</v>
      </c>
      <c r="F31" s="4">
        <v>49</v>
      </c>
      <c r="G31" s="5">
        <v>1</v>
      </c>
      <c r="H31" s="4">
        <v>11</v>
      </c>
      <c r="I31" s="5">
        <v>1</v>
      </c>
      <c r="J31" s="4">
        <v>6</v>
      </c>
      <c r="K31" s="5">
        <v>0.54545454545454541</v>
      </c>
      <c r="L31" s="4">
        <v>17</v>
      </c>
      <c r="M31" s="5"/>
      <c r="N31" s="4">
        <v>132</v>
      </c>
      <c r="O31" s="5"/>
    </row>
    <row r="32" spans="1:15" x14ac:dyDescent="0.25">
      <c r="A32" s="7" t="s">
        <v>87</v>
      </c>
      <c r="B32" s="4">
        <v>32</v>
      </c>
      <c r="C32" s="5">
        <v>1</v>
      </c>
      <c r="D32" s="4">
        <v>115</v>
      </c>
      <c r="E32" s="5">
        <v>1</v>
      </c>
      <c r="F32" s="4">
        <v>87</v>
      </c>
      <c r="G32" s="5">
        <v>1</v>
      </c>
      <c r="H32" s="4">
        <v>38</v>
      </c>
      <c r="I32" s="5">
        <v>1</v>
      </c>
      <c r="J32" s="4">
        <v>45</v>
      </c>
      <c r="K32" s="5">
        <v>1.1842105263157894</v>
      </c>
      <c r="L32" s="4">
        <v>83</v>
      </c>
      <c r="M32" s="5"/>
      <c r="N32" s="4">
        <v>317</v>
      </c>
      <c r="O32" s="5"/>
    </row>
    <row r="33" spans="1:15" x14ac:dyDescent="0.25">
      <c r="A33" s="7" t="s">
        <v>88</v>
      </c>
      <c r="B33" s="4">
        <v>57</v>
      </c>
      <c r="C33" s="5">
        <v>1</v>
      </c>
      <c r="D33" s="4">
        <v>140</v>
      </c>
      <c r="E33" s="5">
        <v>1</v>
      </c>
      <c r="F33" s="4">
        <v>155</v>
      </c>
      <c r="G33" s="5">
        <v>1</v>
      </c>
      <c r="H33" s="4">
        <v>47</v>
      </c>
      <c r="I33" s="5">
        <v>1</v>
      </c>
      <c r="J33" s="4">
        <v>28</v>
      </c>
      <c r="K33" s="5">
        <v>0.5957446808510638</v>
      </c>
      <c r="L33" s="4">
        <v>75</v>
      </c>
      <c r="M33" s="5"/>
      <c r="N33" s="4">
        <v>427</v>
      </c>
      <c r="O33" s="5"/>
    </row>
    <row r="34" spans="1:15" x14ac:dyDescent="0.25">
      <c r="A34" s="7" t="s">
        <v>89</v>
      </c>
      <c r="B34" s="4">
        <v>102</v>
      </c>
      <c r="C34" s="5">
        <v>1</v>
      </c>
      <c r="D34" s="4">
        <v>301</v>
      </c>
      <c r="E34" s="5">
        <v>1</v>
      </c>
      <c r="F34" s="4">
        <v>284</v>
      </c>
      <c r="G34" s="5">
        <v>1</v>
      </c>
      <c r="H34" s="4">
        <v>91</v>
      </c>
      <c r="I34" s="5">
        <v>1</v>
      </c>
      <c r="J34" s="4">
        <v>59</v>
      </c>
      <c r="K34" s="5">
        <v>0.64835164835164838</v>
      </c>
      <c r="L34" s="4">
        <v>150</v>
      </c>
      <c r="M34" s="5"/>
      <c r="N34" s="4">
        <v>837</v>
      </c>
      <c r="O34" s="5"/>
    </row>
    <row r="35" spans="1:15" x14ac:dyDescent="0.25">
      <c r="A35" s="7" t="s">
        <v>90</v>
      </c>
      <c r="B35" s="4">
        <v>58</v>
      </c>
      <c r="C35" s="5">
        <v>1</v>
      </c>
      <c r="D35" s="4">
        <v>142</v>
      </c>
      <c r="E35" s="5">
        <v>1</v>
      </c>
      <c r="F35" s="4">
        <v>147</v>
      </c>
      <c r="G35" s="5">
        <v>1</v>
      </c>
      <c r="H35" s="4">
        <v>38</v>
      </c>
      <c r="I35" s="5">
        <v>1</v>
      </c>
      <c r="J35" s="4">
        <v>30</v>
      </c>
      <c r="K35" s="5">
        <v>0.78947368421052633</v>
      </c>
      <c r="L35" s="4">
        <v>68</v>
      </c>
      <c r="M35" s="5"/>
      <c r="N35" s="4">
        <v>415</v>
      </c>
      <c r="O35" s="5"/>
    </row>
    <row r="36" spans="1:15" x14ac:dyDescent="0.25">
      <c r="A36" s="7" t="s">
        <v>91</v>
      </c>
      <c r="B36" s="4">
        <v>17</v>
      </c>
      <c r="C36" s="5">
        <v>1</v>
      </c>
      <c r="D36" s="4">
        <v>46</v>
      </c>
      <c r="E36" s="5">
        <v>1</v>
      </c>
      <c r="F36" s="4">
        <v>59</v>
      </c>
      <c r="G36" s="5">
        <v>1</v>
      </c>
      <c r="H36" s="4">
        <v>11</v>
      </c>
      <c r="I36" s="5">
        <v>1</v>
      </c>
      <c r="J36" s="4">
        <v>17</v>
      </c>
      <c r="K36" s="5">
        <v>1.5454545454545454</v>
      </c>
      <c r="L36" s="4">
        <v>28</v>
      </c>
      <c r="M36" s="5"/>
      <c r="N36" s="4">
        <v>150</v>
      </c>
      <c r="O36" s="5"/>
    </row>
    <row r="37" spans="1:15" x14ac:dyDescent="0.25">
      <c r="A37" s="7" t="s">
        <v>92</v>
      </c>
      <c r="B37" s="4">
        <v>19</v>
      </c>
      <c r="C37" s="5">
        <v>1</v>
      </c>
      <c r="D37" s="4">
        <v>57</v>
      </c>
      <c r="E37" s="5">
        <v>1</v>
      </c>
      <c r="F37" s="4">
        <v>53</v>
      </c>
      <c r="G37" s="5">
        <v>1</v>
      </c>
      <c r="H37" s="4">
        <v>15</v>
      </c>
      <c r="I37" s="5">
        <v>1</v>
      </c>
      <c r="J37" s="4">
        <v>12</v>
      </c>
      <c r="K37" s="5">
        <v>0.8</v>
      </c>
      <c r="L37" s="4">
        <v>27</v>
      </c>
      <c r="M37" s="5"/>
      <c r="N37" s="4">
        <v>156</v>
      </c>
      <c r="O37" s="5"/>
    </row>
    <row r="38" spans="1:15" x14ac:dyDescent="0.25">
      <c r="A38" s="7" t="s">
        <v>93</v>
      </c>
      <c r="B38" s="4">
        <v>82</v>
      </c>
      <c r="C38" s="5">
        <v>1</v>
      </c>
      <c r="D38" s="4">
        <v>248</v>
      </c>
      <c r="E38" s="5">
        <v>1</v>
      </c>
      <c r="F38" s="4">
        <v>293</v>
      </c>
      <c r="G38" s="5">
        <v>1</v>
      </c>
      <c r="H38" s="4">
        <v>59</v>
      </c>
      <c r="I38" s="5">
        <v>1</v>
      </c>
      <c r="J38" s="4">
        <v>55</v>
      </c>
      <c r="K38" s="5">
        <v>0.93220338983050843</v>
      </c>
      <c r="L38" s="4">
        <v>114</v>
      </c>
      <c r="M38" s="5"/>
      <c r="N38" s="4">
        <v>737</v>
      </c>
      <c r="O38" s="5"/>
    </row>
    <row r="39" spans="1:15" x14ac:dyDescent="0.25">
      <c r="A39" s="7" t="s">
        <v>94</v>
      </c>
      <c r="B39" s="4">
        <v>70</v>
      </c>
      <c r="C39" s="5">
        <v>1</v>
      </c>
      <c r="D39" s="4">
        <v>208</v>
      </c>
      <c r="E39" s="5">
        <v>1</v>
      </c>
      <c r="F39" s="4">
        <v>208</v>
      </c>
      <c r="G39" s="5">
        <v>1</v>
      </c>
      <c r="H39" s="4">
        <v>57</v>
      </c>
      <c r="I39" s="5">
        <v>1</v>
      </c>
      <c r="J39" s="4">
        <v>46</v>
      </c>
      <c r="K39" s="5">
        <v>0.80701754385964908</v>
      </c>
      <c r="L39" s="4">
        <v>103</v>
      </c>
      <c r="M39" s="5"/>
      <c r="N39" s="4">
        <v>589</v>
      </c>
      <c r="O39" s="5"/>
    </row>
    <row r="40" spans="1:15" x14ac:dyDescent="0.25">
      <c r="A40" s="7" t="s">
        <v>95</v>
      </c>
      <c r="B40" s="4">
        <v>60</v>
      </c>
      <c r="C40" s="5">
        <v>1</v>
      </c>
      <c r="D40" s="4">
        <v>221</v>
      </c>
      <c r="E40" s="5">
        <v>1</v>
      </c>
      <c r="F40" s="4">
        <v>190</v>
      </c>
      <c r="G40" s="5">
        <v>1</v>
      </c>
      <c r="H40" s="4">
        <v>42</v>
      </c>
      <c r="I40" s="5">
        <v>1</v>
      </c>
      <c r="J40" s="4">
        <v>36</v>
      </c>
      <c r="K40" s="5">
        <v>0.8571428571428571</v>
      </c>
      <c r="L40" s="4">
        <v>78</v>
      </c>
      <c r="M40" s="5"/>
      <c r="N40" s="4">
        <v>549</v>
      </c>
      <c r="O40" s="5"/>
    </row>
    <row r="41" spans="1:15" x14ac:dyDescent="0.25">
      <c r="A41" s="7" t="s">
        <v>96</v>
      </c>
      <c r="B41" s="4">
        <v>101</v>
      </c>
      <c r="C41" s="5">
        <v>1</v>
      </c>
      <c r="D41" s="4">
        <v>301</v>
      </c>
      <c r="E41" s="5">
        <v>1</v>
      </c>
      <c r="F41" s="4">
        <v>302</v>
      </c>
      <c r="G41" s="5">
        <v>1</v>
      </c>
      <c r="H41" s="4">
        <v>80</v>
      </c>
      <c r="I41" s="5">
        <v>1</v>
      </c>
      <c r="J41" s="4">
        <v>88</v>
      </c>
      <c r="K41" s="5">
        <v>1.1000000000000001</v>
      </c>
      <c r="L41" s="4">
        <v>168</v>
      </c>
      <c r="M41" s="5"/>
      <c r="N41" s="4">
        <v>872</v>
      </c>
      <c r="O41" s="5"/>
    </row>
    <row r="42" spans="1:15" x14ac:dyDescent="0.25">
      <c r="A42" s="7" t="s">
        <v>97</v>
      </c>
      <c r="B42" s="4">
        <v>33</v>
      </c>
      <c r="C42" s="5">
        <v>1</v>
      </c>
      <c r="D42" s="4">
        <v>94</v>
      </c>
      <c r="E42" s="5">
        <v>1</v>
      </c>
      <c r="F42" s="4">
        <v>92</v>
      </c>
      <c r="G42" s="5">
        <v>1</v>
      </c>
      <c r="H42" s="4">
        <v>34</v>
      </c>
      <c r="I42" s="5">
        <v>1</v>
      </c>
      <c r="J42" s="4">
        <v>49</v>
      </c>
      <c r="K42" s="5">
        <v>1.4411764705882353</v>
      </c>
      <c r="L42" s="4">
        <v>83</v>
      </c>
      <c r="M42" s="5"/>
      <c r="N42" s="4">
        <v>302</v>
      </c>
      <c r="O42" s="5"/>
    </row>
    <row r="43" spans="1:15" x14ac:dyDescent="0.25">
      <c r="A43" s="7" t="s">
        <v>98</v>
      </c>
      <c r="B43" s="4">
        <v>86</v>
      </c>
      <c r="C43" s="5">
        <v>1</v>
      </c>
      <c r="D43" s="4">
        <v>279</v>
      </c>
      <c r="E43" s="5">
        <v>1</v>
      </c>
      <c r="F43" s="4">
        <v>276</v>
      </c>
      <c r="G43" s="5">
        <v>1</v>
      </c>
      <c r="H43" s="4">
        <v>81</v>
      </c>
      <c r="I43" s="5">
        <v>1</v>
      </c>
      <c r="J43" s="4">
        <v>88</v>
      </c>
      <c r="K43" s="5">
        <v>1.0864197530864197</v>
      </c>
      <c r="L43" s="4">
        <v>169</v>
      </c>
      <c r="M43" s="5"/>
      <c r="N43" s="4">
        <v>810</v>
      </c>
      <c r="O43" s="5"/>
    </row>
    <row r="44" spans="1:15" x14ac:dyDescent="0.25">
      <c r="A44" s="7" t="s">
        <v>99</v>
      </c>
      <c r="B44" s="4">
        <v>152</v>
      </c>
      <c r="C44" s="5">
        <v>1</v>
      </c>
      <c r="D44" s="4">
        <v>440</v>
      </c>
      <c r="E44" s="5">
        <v>1</v>
      </c>
      <c r="F44" s="4">
        <v>464</v>
      </c>
      <c r="G44" s="5">
        <v>1</v>
      </c>
      <c r="H44" s="4">
        <v>115</v>
      </c>
      <c r="I44" s="5">
        <v>1</v>
      </c>
      <c r="J44" s="4">
        <v>77</v>
      </c>
      <c r="K44" s="5">
        <v>0.66956521739130437</v>
      </c>
      <c r="L44" s="4">
        <v>192</v>
      </c>
      <c r="M44" s="5"/>
      <c r="N44" s="4">
        <v>1248</v>
      </c>
      <c r="O44" s="5"/>
    </row>
    <row r="45" spans="1:15" x14ac:dyDescent="0.25">
      <c r="A45" s="7" t="s">
        <v>100</v>
      </c>
      <c r="B45" s="4">
        <v>32</v>
      </c>
      <c r="C45" s="5">
        <v>1</v>
      </c>
      <c r="D45" s="4">
        <v>115</v>
      </c>
      <c r="E45" s="5">
        <v>1</v>
      </c>
      <c r="F45" s="4">
        <v>109</v>
      </c>
      <c r="G45" s="5">
        <v>1</v>
      </c>
      <c r="H45" s="4">
        <v>27</v>
      </c>
      <c r="I45" s="5">
        <v>1</v>
      </c>
      <c r="J45" s="4">
        <v>38</v>
      </c>
      <c r="K45" s="5">
        <v>1.4074074074074074</v>
      </c>
      <c r="L45" s="4">
        <v>65</v>
      </c>
      <c r="M45" s="5"/>
      <c r="N45" s="4">
        <v>321</v>
      </c>
      <c r="O45" s="5"/>
    </row>
    <row r="46" spans="1:15" x14ac:dyDescent="0.25">
      <c r="A46" s="7" t="s">
        <v>101</v>
      </c>
      <c r="B46" s="4">
        <v>210</v>
      </c>
      <c r="C46" s="5">
        <v>1</v>
      </c>
      <c r="D46" s="4">
        <v>619</v>
      </c>
      <c r="E46" s="5">
        <v>1</v>
      </c>
      <c r="F46" s="4">
        <v>633</v>
      </c>
      <c r="G46" s="5">
        <v>1</v>
      </c>
      <c r="H46" s="4">
        <v>148</v>
      </c>
      <c r="I46" s="5">
        <v>1</v>
      </c>
      <c r="J46" s="4">
        <v>135</v>
      </c>
      <c r="K46" s="5">
        <v>0.91216216216216217</v>
      </c>
      <c r="L46" s="4">
        <v>283</v>
      </c>
      <c r="M46" s="5"/>
      <c r="N46" s="4">
        <v>1745</v>
      </c>
      <c r="O46" s="5"/>
    </row>
    <row r="47" spans="1:15" x14ac:dyDescent="0.25">
      <c r="A47" s="7" t="s">
        <v>102</v>
      </c>
      <c r="B47" s="4">
        <v>37</v>
      </c>
      <c r="C47" s="5">
        <v>1</v>
      </c>
      <c r="D47" s="4">
        <v>94</v>
      </c>
      <c r="E47" s="5">
        <v>1</v>
      </c>
      <c r="F47" s="4">
        <v>110</v>
      </c>
      <c r="G47" s="5">
        <v>1</v>
      </c>
      <c r="H47" s="4">
        <v>26</v>
      </c>
      <c r="I47" s="5">
        <v>1</v>
      </c>
      <c r="J47" s="4">
        <v>18</v>
      </c>
      <c r="K47" s="5">
        <v>0.69230769230769229</v>
      </c>
      <c r="L47" s="4">
        <v>44</v>
      </c>
      <c r="M47" s="5"/>
      <c r="N47" s="4">
        <v>285</v>
      </c>
      <c r="O47" s="5"/>
    </row>
    <row r="48" spans="1:15" x14ac:dyDescent="0.25">
      <c r="A48" s="7" t="s">
        <v>62</v>
      </c>
      <c r="B48" s="4">
        <v>15</v>
      </c>
      <c r="C48" s="5">
        <v>1</v>
      </c>
      <c r="D48" s="4">
        <v>58</v>
      </c>
      <c r="E48" s="5">
        <v>1</v>
      </c>
      <c r="F48" s="4">
        <v>60</v>
      </c>
      <c r="G48" s="5">
        <v>1</v>
      </c>
      <c r="H48" s="4">
        <v>12</v>
      </c>
      <c r="I48" s="5">
        <v>1</v>
      </c>
      <c r="J48" s="4">
        <v>8</v>
      </c>
      <c r="K48" s="5">
        <v>0.66666666666666663</v>
      </c>
      <c r="L48" s="4">
        <v>20</v>
      </c>
      <c r="M48" s="5"/>
      <c r="N48" s="4">
        <v>153</v>
      </c>
      <c r="O48" s="5"/>
    </row>
    <row r="49" spans="1:15" x14ac:dyDescent="0.25">
      <c r="A49" s="3" t="s">
        <v>52</v>
      </c>
      <c r="B49" s="4">
        <v>787</v>
      </c>
      <c r="C49" s="5">
        <v>1</v>
      </c>
      <c r="D49" s="4">
        <v>2483</v>
      </c>
      <c r="E49" s="5">
        <v>1</v>
      </c>
      <c r="F49" s="4">
        <v>2541</v>
      </c>
      <c r="G49" s="5">
        <v>1</v>
      </c>
      <c r="H49" s="4">
        <v>696</v>
      </c>
      <c r="I49" s="5">
        <v>1</v>
      </c>
      <c r="J49" s="4">
        <v>772</v>
      </c>
      <c r="K49" s="5">
        <v>1.1091954022988506</v>
      </c>
      <c r="L49" s="4">
        <v>1468</v>
      </c>
      <c r="M49" s="5"/>
      <c r="N49" s="4">
        <v>7279</v>
      </c>
      <c r="O49" s="5"/>
    </row>
    <row r="50" spans="1:15" x14ac:dyDescent="0.25">
      <c r="A50" s="6" t="s">
        <v>52</v>
      </c>
      <c r="B50" s="4">
        <v>787</v>
      </c>
      <c r="C50" s="5">
        <v>1</v>
      </c>
      <c r="D50" s="4">
        <v>2483</v>
      </c>
      <c r="E50" s="5">
        <v>1</v>
      </c>
      <c r="F50" s="4">
        <v>2541</v>
      </c>
      <c r="G50" s="5">
        <v>1</v>
      </c>
      <c r="H50" s="4">
        <v>696</v>
      </c>
      <c r="I50" s="5">
        <v>1</v>
      </c>
      <c r="J50" s="4">
        <v>772</v>
      </c>
      <c r="K50" s="5">
        <v>1.1091954022988506</v>
      </c>
      <c r="L50" s="4">
        <v>1468</v>
      </c>
      <c r="M50" s="5"/>
      <c r="N50" s="4">
        <v>7279</v>
      </c>
      <c r="O50" s="5"/>
    </row>
    <row r="51" spans="1:15" x14ac:dyDescent="0.25">
      <c r="A51" s="7" t="s">
        <v>53</v>
      </c>
      <c r="B51" s="4">
        <v>30</v>
      </c>
      <c r="C51" s="5">
        <v>1</v>
      </c>
      <c r="D51" s="4">
        <v>91</v>
      </c>
      <c r="E51" s="5">
        <v>1</v>
      </c>
      <c r="F51" s="4">
        <v>91</v>
      </c>
      <c r="G51" s="5">
        <v>1</v>
      </c>
      <c r="H51" s="4">
        <v>28</v>
      </c>
      <c r="I51" s="5">
        <v>1</v>
      </c>
      <c r="J51" s="4">
        <v>20</v>
      </c>
      <c r="K51" s="5">
        <v>0.7142857142857143</v>
      </c>
      <c r="L51" s="4">
        <v>48</v>
      </c>
      <c r="M51" s="5"/>
      <c r="N51" s="4">
        <v>260</v>
      </c>
      <c r="O51" s="5"/>
    </row>
    <row r="52" spans="1:15" x14ac:dyDescent="0.25">
      <c r="A52" s="7" t="s">
        <v>54</v>
      </c>
      <c r="B52" s="4">
        <v>90</v>
      </c>
      <c r="C52" s="5">
        <v>1</v>
      </c>
      <c r="D52" s="4">
        <v>291</v>
      </c>
      <c r="E52" s="5">
        <v>1</v>
      </c>
      <c r="F52" s="4">
        <v>282</v>
      </c>
      <c r="G52" s="5">
        <v>1</v>
      </c>
      <c r="H52" s="4">
        <v>103</v>
      </c>
      <c r="I52" s="5">
        <v>1</v>
      </c>
      <c r="J52" s="4">
        <v>160</v>
      </c>
      <c r="K52" s="5">
        <v>1.5533980582524272</v>
      </c>
      <c r="L52" s="4">
        <v>263</v>
      </c>
      <c r="M52" s="5"/>
      <c r="N52" s="4">
        <v>926</v>
      </c>
      <c r="O52" s="5"/>
    </row>
    <row r="53" spans="1:15" x14ac:dyDescent="0.25">
      <c r="A53" s="7" t="s">
        <v>55</v>
      </c>
      <c r="B53" s="4">
        <v>118</v>
      </c>
      <c r="C53" s="5">
        <v>1</v>
      </c>
      <c r="D53" s="4">
        <v>391</v>
      </c>
      <c r="E53" s="5">
        <v>1</v>
      </c>
      <c r="F53" s="4">
        <v>395</v>
      </c>
      <c r="G53" s="5">
        <v>1</v>
      </c>
      <c r="H53" s="4">
        <v>90</v>
      </c>
      <c r="I53" s="5">
        <v>1</v>
      </c>
      <c r="J53" s="4">
        <v>84</v>
      </c>
      <c r="K53" s="5">
        <v>0.93333333333333335</v>
      </c>
      <c r="L53" s="4">
        <v>174</v>
      </c>
      <c r="M53" s="5"/>
      <c r="N53" s="4">
        <v>1078</v>
      </c>
      <c r="O53" s="5"/>
    </row>
    <row r="54" spans="1:15" x14ac:dyDescent="0.25">
      <c r="A54" s="7" t="s">
        <v>56</v>
      </c>
      <c r="B54" s="4">
        <v>28</v>
      </c>
      <c r="C54" s="5">
        <v>1</v>
      </c>
      <c r="D54" s="4">
        <v>107</v>
      </c>
      <c r="E54" s="5">
        <v>1</v>
      </c>
      <c r="F54" s="4">
        <v>100</v>
      </c>
      <c r="G54" s="5">
        <v>1</v>
      </c>
      <c r="H54" s="4">
        <v>15</v>
      </c>
      <c r="I54" s="5">
        <v>1</v>
      </c>
      <c r="J54" s="4">
        <v>55</v>
      </c>
      <c r="K54" s="5">
        <v>3.6666666666666665</v>
      </c>
      <c r="L54" s="4">
        <v>70</v>
      </c>
      <c r="M54" s="5"/>
      <c r="N54" s="4">
        <v>305</v>
      </c>
      <c r="O54" s="5"/>
    </row>
    <row r="55" spans="1:15" x14ac:dyDescent="0.25">
      <c r="A55" s="7" t="s">
        <v>57</v>
      </c>
      <c r="B55" s="4">
        <v>24</v>
      </c>
      <c r="C55" s="5">
        <v>1</v>
      </c>
      <c r="D55" s="4">
        <v>98</v>
      </c>
      <c r="E55" s="5">
        <v>1</v>
      </c>
      <c r="F55" s="4">
        <v>106</v>
      </c>
      <c r="G55" s="5">
        <v>1</v>
      </c>
      <c r="H55" s="4">
        <v>22</v>
      </c>
      <c r="I55" s="5">
        <v>1</v>
      </c>
      <c r="J55" s="4">
        <v>23</v>
      </c>
      <c r="K55" s="5">
        <v>1.0454545454545454</v>
      </c>
      <c r="L55" s="4">
        <v>45</v>
      </c>
      <c r="M55" s="5"/>
      <c r="N55" s="4">
        <v>273</v>
      </c>
      <c r="O55" s="5"/>
    </row>
    <row r="56" spans="1:15" x14ac:dyDescent="0.25">
      <c r="A56" s="7" t="s">
        <v>58</v>
      </c>
      <c r="B56" s="4">
        <v>65</v>
      </c>
      <c r="C56" s="5">
        <v>1</v>
      </c>
      <c r="D56" s="4">
        <v>179</v>
      </c>
      <c r="E56" s="5">
        <v>1</v>
      </c>
      <c r="F56" s="4">
        <v>188</v>
      </c>
      <c r="G56" s="5">
        <v>1</v>
      </c>
      <c r="H56" s="4">
        <v>47</v>
      </c>
      <c r="I56" s="5">
        <v>1</v>
      </c>
      <c r="J56" s="4">
        <v>58</v>
      </c>
      <c r="K56" s="5">
        <v>1.2340425531914894</v>
      </c>
      <c r="L56" s="4">
        <v>105</v>
      </c>
      <c r="M56" s="5"/>
      <c r="N56" s="4">
        <v>537</v>
      </c>
      <c r="O56" s="5"/>
    </row>
    <row r="57" spans="1:15" x14ac:dyDescent="0.25">
      <c r="A57" s="7" t="s">
        <v>59</v>
      </c>
      <c r="B57" s="4">
        <v>95</v>
      </c>
      <c r="C57" s="5">
        <v>1</v>
      </c>
      <c r="D57" s="4">
        <v>269</v>
      </c>
      <c r="E57" s="5">
        <v>1</v>
      </c>
      <c r="F57" s="4">
        <v>279</v>
      </c>
      <c r="G57" s="5">
        <v>1</v>
      </c>
      <c r="H57" s="4">
        <v>92</v>
      </c>
      <c r="I57" s="5">
        <v>1</v>
      </c>
      <c r="J57" s="4">
        <v>76</v>
      </c>
      <c r="K57" s="5">
        <v>0.82608695652173914</v>
      </c>
      <c r="L57" s="4">
        <v>168</v>
      </c>
      <c r="M57" s="5"/>
      <c r="N57" s="4">
        <v>811</v>
      </c>
      <c r="O57" s="5"/>
    </row>
    <row r="58" spans="1:15" x14ac:dyDescent="0.25">
      <c r="A58" s="7" t="s">
        <v>60</v>
      </c>
      <c r="B58" s="4">
        <v>84</v>
      </c>
      <c r="C58" s="5">
        <v>1</v>
      </c>
      <c r="D58" s="4">
        <v>306</v>
      </c>
      <c r="E58" s="5">
        <v>1</v>
      </c>
      <c r="F58" s="4">
        <v>307</v>
      </c>
      <c r="G58" s="5">
        <v>1</v>
      </c>
      <c r="H58" s="4">
        <v>84</v>
      </c>
      <c r="I58" s="5">
        <v>1</v>
      </c>
      <c r="J58" s="4">
        <v>104</v>
      </c>
      <c r="K58" s="5">
        <v>1.2380952380952381</v>
      </c>
      <c r="L58" s="4">
        <v>188</v>
      </c>
      <c r="M58" s="5"/>
      <c r="N58" s="4">
        <v>885</v>
      </c>
      <c r="O58" s="5"/>
    </row>
    <row r="59" spans="1:15" x14ac:dyDescent="0.25">
      <c r="A59" s="7" t="s">
        <v>61</v>
      </c>
      <c r="B59" s="4">
        <v>193</v>
      </c>
      <c r="C59" s="5">
        <v>1</v>
      </c>
      <c r="D59" s="4">
        <v>576</v>
      </c>
      <c r="E59" s="5">
        <v>1</v>
      </c>
      <c r="F59" s="4">
        <v>607</v>
      </c>
      <c r="G59" s="5">
        <v>1</v>
      </c>
      <c r="H59" s="4">
        <v>158</v>
      </c>
      <c r="I59" s="5">
        <v>1</v>
      </c>
      <c r="J59" s="4">
        <v>152</v>
      </c>
      <c r="K59" s="5">
        <v>0.96202531645569622</v>
      </c>
      <c r="L59" s="4">
        <v>310</v>
      </c>
      <c r="M59" s="5"/>
      <c r="N59" s="4">
        <v>1686</v>
      </c>
      <c r="O59" s="5"/>
    </row>
    <row r="60" spans="1:15" x14ac:dyDescent="0.25">
      <c r="A60" s="7" t="s">
        <v>63</v>
      </c>
      <c r="B60" s="4">
        <v>60</v>
      </c>
      <c r="C60" s="5">
        <v>1</v>
      </c>
      <c r="D60" s="4">
        <v>175</v>
      </c>
      <c r="E60" s="5">
        <v>1</v>
      </c>
      <c r="F60" s="4">
        <v>186</v>
      </c>
      <c r="G60" s="5">
        <v>1</v>
      </c>
      <c r="H60" s="4">
        <v>57</v>
      </c>
      <c r="I60" s="5">
        <v>1</v>
      </c>
      <c r="J60" s="4">
        <v>40</v>
      </c>
      <c r="K60" s="5">
        <v>0.70175438596491224</v>
      </c>
      <c r="L60" s="4">
        <v>97</v>
      </c>
      <c r="M60" s="5"/>
      <c r="N60" s="4">
        <v>518</v>
      </c>
      <c r="O60" s="5"/>
    </row>
    <row r="61" spans="1:15" x14ac:dyDescent="0.25">
      <c r="A61" s="3" t="s">
        <v>5</v>
      </c>
      <c r="B61" s="4">
        <v>3511</v>
      </c>
      <c r="C61" s="5">
        <v>1</v>
      </c>
      <c r="D61" s="4">
        <v>10663</v>
      </c>
      <c r="E61" s="5">
        <v>1</v>
      </c>
      <c r="F61" s="4">
        <v>10772</v>
      </c>
      <c r="G61" s="5">
        <v>1</v>
      </c>
      <c r="H61" s="4">
        <v>2890</v>
      </c>
      <c r="I61" s="5">
        <v>1</v>
      </c>
      <c r="J61" s="4">
        <v>2621</v>
      </c>
      <c r="K61" s="5">
        <v>0.90692041522491351</v>
      </c>
      <c r="L61" s="4">
        <v>5511</v>
      </c>
      <c r="M61" s="5"/>
      <c r="N61" s="4">
        <v>30457</v>
      </c>
      <c r="O6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"/>
  <sheetViews>
    <sheetView workbookViewId="0">
      <selection activeCell="G15" sqref="G15"/>
    </sheetView>
  </sheetViews>
  <sheetFormatPr defaultRowHeight="15" x14ac:dyDescent="0.25"/>
  <cols>
    <col min="1" max="1" width="21" customWidth="1"/>
    <col min="2" max="2" width="16.28515625" bestFit="1" customWidth="1"/>
    <col min="3" max="5" width="6.85546875" bestFit="1" customWidth="1"/>
    <col min="6" max="7" width="4" customWidth="1"/>
    <col min="8" max="8" width="3.85546875" bestFit="1" customWidth="1"/>
    <col min="9" max="9" width="6.85546875" bestFit="1" customWidth="1"/>
    <col min="10" max="10" width="9.85546875" bestFit="1" customWidth="1"/>
    <col min="11" max="11" width="11.28515625" bestFit="1" customWidth="1"/>
  </cols>
  <sheetData>
    <row r="1" spans="1:11" x14ac:dyDescent="0.25">
      <c r="A1" s="2" t="s">
        <v>50</v>
      </c>
      <c r="B1" t="s" vm="4">
        <v>3</v>
      </c>
    </row>
    <row r="3" spans="1:11" x14ac:dyDescent="0.25">
      <c r="A3" s="2" t="s">
        <v>23</v>
      </c>
      <c r="B3" s="2" t="s">
        <v>6</v>
      </c>
    </row>
    <row r="4" spans="1:11" x14ac:dyDescent="0.25">
      <c r="B4" t="s">
        <v>24</v>
      </c>
      <c r="C4" t="s">
        <v>25</v>
      </c>
      <c r="D4" t="s">
        <v>19</v>
      </c>
      <c r="E4" t="s">
        <v>26</v>
      </c>
      <c r="J4" t="s">
        <v>28</v>
      </c>
      <c r="K4" t="s">
        <v>5</v>
      </c>
    </row>
    <row r="5" spans="1:11" x14ac:dyDescent="0.25">
      <c r="E5" t="s">
        <v>45</v>
      </c>
      <c r="F5" t="s">
        <v>46</v>
      </c>
      <c r="I5" t="s">
        <v>47</v>
      </c>
    </row>
    <row r="6" spans="1:11" x14ac:dyDescent="0.25">
      <c r="A6" s="2" t="s">
        <v>1</v>
      </c>
      <c r="F6" t="s">
        <v>27</v>
      </c>
      <c r="G6" t="s">
        <v>48</v>
      </c>
      <c r="H6" t="s">
        <v>112</v>
      </c>
    </row>
    <row r="7" spans="1:11" x14ac:dyDescent="0.25">
      <c r="A7" s="3" t="s">
        <v>51</v>
      </c>
      <c r="B7" s="4">
        <v>409</v>
      </c>
      <c r="C7" s="4">
        <v>1253</v>
      </c>
      <c r="D7" s="4">
        <v>1194</v>
      </c>
      <c r="E7" s="4">
        <v>329</v>
      </c>
      <c r="F7" s="4">
        <v>124</v>
      </c>
      <c r="G7" s="4">
        <v>130</v>
      </c>
      <c r="H7" s="4">
        <v>73</v>
      </c>
      <c r="I7" s="4">
        <v>327</v>
      </c>
      <c r="J7" s="4">
        <v>656</v>
      </c>
      <c r="K7" s="4">
        <v>3512</v>
      </c>
    </row>
    <row r="8" spans="1:11" x14ac:dyDescent="0.25">
      <c r="A8" s="6" t="s">
        <v>108</v>
      </c>
      <c r="B8" s="4">
        <v>409</v>
      </c>
      <c r="C8" s="4">
        <v>1253</v>
      </c>
      <c r="D8" s="4">
        <v>1194</v>
      </c>
      <c r="E8" s="4">
        <v>329</v>
      </c>
      <c r="F8" s="4">
        <v>124</v>
      </c>
      <c r="G8" s="4">
        <v>130</v>
      </c>
      <c r="H8" s="4">
        <v>73</v>
      </c>
      <c r="I8" s="4">
        <v>327</v>
      </c>
      <c r="J8" s="4">
        <v>656</v>
      </c>
      <c r="K8" s="4">
        <v>3512</v>
      </c>
    </row>
    <row r="9" spans="1:11" x14ac:dyDescent="0.25">
      <c r="A9" s="7" t="s">
        <v>129</v>
      </c>
      <c r="B9" s="4">
        <v>409</v>
      </c>
      <c r="C9" s="4">
        <v>1253</v>
      </c>
      <c r="D9" s="4">
        <v>1194</v>
      </c>
      <c r="E9" s="4">
        <v>329</v>
      </c>
      <c r="F9" s="4">
        <v>124</v>
      </c>
      <c r="G9" s="4">
        <v>130</v>
      </c>
      <c r="H9" s="4">
        <v>73</v>
      </c>
      <c r="I9" s="4">
        <v>327</v>
      </c>
      <c r="J9" s="4">
        <v>656</v>
      </c>
      <c r="K9" s="4">
        <v>3512</v>
      </c>
    </row>
    <row r="10" spans="1:11" x14ac:dyDescent="0.25">
      <c r="A10" s="3" t="s">
        <v>52</v>
      </c>
      <c r="B10" s="4">
        <v>300</v>
      </c>
      <c r="C10" s="4">
        <v>946</v>
      </c>
      <c r="D10" s="4">
        <v>913</v>
      </c>
      <c r="E10" s="4">
        <v>237</v>
      </c>
      <c r="F10" s="4">
        <v>72</v>
      </c>
      <c r="G10" s="4">
        <v>61</v>
      </c>
      <c r="H10" s="4"/>
      <c r="I10" s="4">
        <v>133</v>
      </c>
      <c r="J10" s="4">
        <v>370</v>
      </c>
      <c r="K10" s="4">
        <v>2529</v>
      </c>
    </row>
    <row r="11" spans="1:11" x14ac:dyDescent="0.25">
      <c r="A11" s="6" t="s">
        <v>109</v>
      </c>
      <c r="B11" s="4">
        <v>300</v>
      </c>
      <c r="C11" s="4">
        <v>946</v>
      </c>
      <c r="D11" s="4">
        <v>913</v>
      </c>
      <c r="E11" s="4">
        <v>237</v>
      </c>
      <c r="F11" s="4">
        <v>72</v>
      </c>
      <c r="G11" s="4">
        <v>61</v>
      </c>
      <c r="H11" s="4"/>
      <c r="I11" s="4">
        <v>133</v>
      </c>
      <c r="J11" s="4">
        <v>370</v>
      </c>
      <c r="K11" s="4">
        <v>2529</v>
      </c>
    </row>
    <row r="12" spans="1:11" x14ac:dyDescent="0.25">
      <c r="A12" s="7" t="s">
        <v>110</v>
      </c>
      <c r="B12" s="4">
        <v>300</v>
      </c>
      <c r="C12" s="4">
        <v>946</v>
      </c>
      <c r="D12" s="4">
        <v>913</v>
      </c>
      <c r="E12" s="4">
        <v>237</v>
      </c>
      <c r="F12" s="4">
        <v>72</v>
      </c>
      <c r="G12" s="4">
        <v>61</v>
      </c>
      <c r="H12" s="4"/>
      <c r="I12" s="4">
        <v>133</v>
      </c>
      <c r="J12" s="4">
        <v>370</v>
      </c>
      <c r="K12" s="4">
        <v>2529</v>
      </c>
    </row>
    <row r="13" spans="1:11" x14ac:dyDescent="0.25">
      <c r="A13" s="3" t="s">
        <v>5</v>
      </c>
      <c r="B13" s="4">
        <v>709</v>
      </c>
      <c r="C13" s="4">
        <v>2199</v>
      </c>
      <c r="D13" s="4">
        <v>2107</v>
      </c>
      <c r="E13" s="4">
        <v>566</v>
      </c>
      <c r="F13" s="4">
        <v>196</v>
      </c>
      <c r="G13" s="4">
        <v>191</v>
      </c>
      <c r="H13" s="4">
        <v>73</v>
      </c>
      <c r="I13" s="4">
        <v>460</v>
      </c>
      <c r="J13" s="4">
        <v>1026</v>
      </c>
      <c r="K13" s="4">
        <v>6041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abSelected="1" workbookViewId="0">
      <selection activeCell="D10" sqref="D10"/>
    </sheetView>
  </sheetViews>
  <sheetFormatPr defaultRowHeight="15" x14ac:dyDescent="0.25"/>
  <cols>
    <col min="1" max="1" width="13.140625" customWidth="1"/>
    <col min="2" max="2" width="20.7109375" customWidth="1"/>
    <col min="3" max="3" width="20.7109375" bestFit="1" customWidth="1"/>
    <col min="4" max="4" width="21" bestFit="1" customWidth="1"/>
    <col min="5" max="5" width="8" bestFit="1" customWidth="1"/>
  </cols>
  <sheetData>
    <row r="1" spans="1:5" x14ac:dyDescent="0.25">
      <c r="A1" s="2" t="s">
        <v>1</v>
      </c>
      <c r="B1" t="s">
        <v>127</v>
      </c>
      <c r="C1" t="s">
        <v>128</v>
      </c>
      <c r="D1" t="s">
        <v>23</v>
      </c>
      <c r="E1" t="s">
        <v>130</v>
      </c>
    </row>
    <row r="2" spans="1:5" x14ac:dyDescent="0.25">
      <c r="A2" s="3" t="s">
        <v>2</v>
      </c>
      <c r="B2" s="4">
        <v>65484</v>
      </c>
      <c r="C2" s="4">
        <v>51567</v>
      </c>
      <c r="D2" s="4">
        <v>67079</v>
      </c>
      <c r="E2" s="4">
        <v>46866</v>
      </c>
    </row>
    <row r="3" spans="1:5" x14ac:dyDescent="0.25">
      <c r="A3" s="3" t="s">
        <v>3</v>
      </c>
      <c r="B3" s="4">
        <v>12853</v>
      </c>
      <c r="C3" s="4">
        <v>14408</v>
      </c>
      <c r="D3" s="4">
        <v>13287</v>
      </c>
      <c r="E3" s="4">
        <v>13287</v>
      </c>
    </row>
    <row r="4" spans="1:5" x14ac:dyDescent="0.25">
      <c r="A4" s="3" t="s">
        <v>4</v>
      </c>
      <c r="B4" s="4">
        <v>30551</v>
      </c>
      <c r="C4" s="4">
        <v>33161</v>
      </c>
      <c r="D4" s="4">
        <v>30551</v>
      </c>
      <c r="E4" s="4">
        <v>30551</v>
      </c>
    </row>
    <row r="5" spans="1:5" x14ac:dyDescent="0.25">
      <c r="A5" s="3" t="s">
        <v>5</v>
      </c>
      <c r="B5" s="4">
        <v>108888</v>
      </c>
      <c r="C5" s="4">
        <v>99136</v>
      </c>
      <c r="D5" s="4">
        <v>110917</v>
      </c>
      <c r="E5" s="4">
        <v>90704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0:H101"/>
  <sheetViews>
    <sheetView workbookViewId="0">
      <selection activeCell="M11" sqref="M11"/>
    </sheetView>
  </sheetViews>
  <sheetFormatPr defaultRowHeight="15" x14ac:dyDescent="0.25"/>
  <cols>
    <col min="1" max="1" width="14.5703125" customWidth="1"/>
    <col min="2" max="2" width="16.28515625" bestFit="1" customWidth="1"/>
    <col min="3" max="4" width="10.28515625" customWidth="1"/>
    <col min="5" max="6" width="12.28515625" customWidth="1"/>
    <col min="7" max="7" width="11.5703125" bestFit="1" customWidth="1"/>
    <col min="8" max="8" width="12.28515625" customWidth="1"/>
    <col min="9" max="9" width="12.28515625" bestFit="1" customWidth="1"/>
    <col min="10" max="10" width="10.5703125" customWidth="1"/>
    <col min="11" max="11" width="10.5703125" bestFit="1" customWidth="1"/>
    <col min="12" max="13" width="11.28515625" bestFit="1" customWidth="1"/>
  </cols>
  <sheetData>
    <row r="30" spans="1:8" x14ac:dyDescent="0.25">
      <c r="A30" s="2" t="s">
        <v>119</v>
      </c>
      <c r="B30" s="2" t="s">
        <v>6</v>
      </c>
    </row>
    <row r="31" spans="1:8" x14ac:dyDescent="0.25">
      <c r="B31" t="s">
        <v>120</v>
      </c>
      <c r="F31" t="s">
        <v>122</v>
      </c>
      <c r="G31" t="s">
        <v>121</v>
      </c>
      <c r="H31" t="s">
        <v>5</v>
      </c>
    </row>
    <row r="32" spans="1:8" x14ac:dyDescent="0.25">
      <c r="A32" s="2" t="s">
        <v>1</v>
      </c>
      <c r="B32" t="s">
        <v>123</v>
      </c>
      <c r="C32" t="s">
        <v>124</v>
      </c>
      <c r="D32" t="s">
        <v>125</v>
      </c>
      <c r="E32" t="s">
        <v>126</v>
      </c>
    </row>
    <row r="33" spans="1:8" x14ac:dyDescent="0.25">
      <c r="A33" s="3" t="s">
        <v>24</v>
      </c>
      <c r="B33" s="1">
        <v>-8000</v>
      </c>
      <c r="C33" s="1">
        <v>-1219.07</v>
      </c>
      <c r="D33" s="1">
        <v>-1261.6500000000001</v>
      </c>
      <c r="E33" s="1">
        <v>-190573.20000000004</v>
      </c>
      <c r="F33" s="1">
        <v>-201053.92000000004</v>
      </c>
      <c r="G33" s="1">
        <v>85813.8</v>
      </c>
      <c r="H33" s="1">
        <v>-115240.12000000002</v>
      </c>
    </row>
    <row r="34" spans="1:8" x14ac:dyDescent="0.25">
      <c r="A34" s="6" t="s">
        <v>45</v>
      </c>
      <c r="B34" s="1"/>
      <c r="C34" s="1"/>
      <c r="D34" s="1"/>
      <c r="E34" s="1">
        <v>-47643.3</v>
      </c>
      <c r="F34" s="1">
        <v>-47643.3</v>
      </c>
      <c r="G34" s="1"/>
      <c r="H34" s="1">
        <v>-47643.3</v>
      </c>
    </row>
    <row r="35" spans="1:8" x14ac:dyDescent="0.25">
      <c r="A35" s="7" t="s">
        <v>45</v>
      </c>
      <c r="B35" s="1"/>
      <c r="C35" s="1"/>
      <c r="D35" s="1"/>
      <c r="E35" s="1">
        <v>-15881.1</v>
      </c>
      <c r="F35" s="1">
        <v>-15881.1</v>
      </c>
      <c r="G35" s="1"/>
      <c r="H35" s="1">
        <v>-15881.1</v>
      </c>
    </row>
    <row r="36" spans="1:8" x14ac:dyDescent="0.25">
      <c r="A36" s="7" t="s">
        <v>46</v>
      </c>
      <c r="B36" s="1"/>
      <c r="C36" s="1"/>
      <c r="D36" s="1"/>
      <c r="E36" s="1">
        <v>-15881.1</v>
      </c>
      <c r="F36" s="1">
        <v>-15881.1</v>
      </c>
      <c r="G36" s="1"/>
      <c r="H36" s="1">
        <v>-15881.1</v>
      </c>
    </row>
    <row r="37" spans="1:8" x14ac:dyDescent="0.25">
      <c r="A37" s="7" t="s">
        <v>111</v>
      </c>
      <c r="B37" s="1"/>
      <c r="C37" s="1"/>
      <c r="D37" s="1"/>
      <c r="E37" s="1">
        <v>-15881.1</v>
      </c>
      <c r="F37" s="1">
        <v>-15881.1</v>
      </c>
      <c r="G37" s="1"/>
      <c r="H37" s="1">
        <v>-15881.1</v>
      </c>
    </row>
    <row r="38" spans="1:8" x14ac:dyDescent="0.25">
      <c r="A38" s="6" t="s">
        <v>46</v>
      </c>
      <c r="B38" s="1"/>
      <c r="C38" s="1"/>
      <c r="D38" s="1"/>
      <c r="E38" s="1">
        <v>-47643.3</v>
      </c>
      <c r="F38" s="1">
        <v>-47643.3</v>
      </c>
      <c r="G38" s="1"/>
      <c r="H38" s="1">
        <v>-47643.3</v>
      </c>
    </row>
    <row r="39" spans="1:8" x14ac:dyDescent="0.25">
      <c r="A39" s="7" t="s">
        <v>27</v>
      </c>
      <c r="B39" s="1"/>
      <c r="C39" s="1"/>
      <c r="D39" s="1"/>
      <c r="E39" s="1">
        <v>-15881.1</v>
      </c>
      <c r="F39" s="1">
        <v>-15881.1</v>
      </c>
      <c r="G39" s="1"/>
      <c r="H39" s="1">
        <v>-15881.1</v>
      </c>
    </row>
    <row r="40" spans="1:8" x14ac:dyDescent="0.25">
      <c r="A40" s="7" t="s">
        <v>48</v>
      </c>
      <c r="B40" s="1"/>
      <c r="C40" s="1"/>
      <c r="D40" s="1"/>
      <c r="E40" s="1">
        <v>-15881.1</v>
      </c>
      <c r="F40" s="1">
        <v>-15881.1</v>
      </c>
      <c r="G40" s="1"/>
      <c r="H40" s="1">
        <v>-15881.1</v>
      </c>
    </row>
    <row r="41" spans="1:8" x14ac:dyDescent="0.25">
      <c r="A41" s="7" t="s">
        <v>112</v>
      </c>
      <c r="B41" s="1"/>
      <c r="C41" s="1"/>
      <c r="D41" s="1"/>
      <c r="E41" s="1">
        <v>-15881.1</v>
      </c>
      <c r="F41" s="1">
        <v>-15881.1</v>
      </c>
      <c r="G41" s="1"/>
      <c r="H41" s="1">
        <v>-15881.1</v>
      </c>
    </row>
    <row r="42" spans="1:8" x14ac:dyDescent="0.25">
      <c r="A42" s="6" t="s">
        <v>111</v>
      </c>
      <c r="B42" s="1">
        <v>-2000</v>
      </c>
      <c r="C42" s="1">
        <v>-300</v>
      </c>
      <c r="D42" s="1">
        <v>-500</v>
      </c>
      <c r="E42" s="1">
        <v>-47643.3</v>
      </c>
      <c r="F42" s="1">
        <v>-50443.299999999996</v>
      </c>
      <c r="G42" s="1">
        <v>12343</v>
      </c>
      <c r="H42" s="1">
        <v>-38100.300000000003</v>
      </c>
    </row>
    <row r="43" spans="1:8" x14ac:dyDescent="0.25">
      <c r="A43" s="7" t="s">
        <v>113</v>
      </c>
      <c r="B43" s="1"/>
      <c r="C43" s="1"/>
      <c r="D43" s="1"/>
      <c r="E43" s="1">
        <v>-15881.1</v>
      </c>
      <c r="F43" s="1">
        <v>-15881.1</v>
      </c>
      <c r="G43" s="1"/>
      <c r="H43" s="1">
        <v>-15881.1</v>
      </c>
    </row>
    <row r="44" spans="1:8" x14ac:dyDescent="0.25">
      <c r="A44" s="7" t="s">
        <v>114</v>
      </c>
      <c r="B44" s="1"/>
      <c r="C44" s="1"/>
      <c r="D44" s="1"/>
      <c r="E44" s="1">
        <v>-15881.1</v>
      </c>
      <c r="F44" s="1">
        <v>-15881.1</v>
      </c>
      <c r="G44" s="1"/>
      <c r="H44" s="1">
        <v>-15881.1</v>
      </c>
    </row>
    <row r="45" spans="1:8" x14ac:dyDescent="0.25">
      <c r="A45" s="7" t="s">
        <v>115</v>
      </c>
      <c r="B45" s="1">
        <v>-2000</v>
      </c>
      <c r="C45" s="1">
        <v>-300</v>
      </c>
      <c r="D45" s="1">
        <v>-500</v>
      </c>
      <c r="E45" s="1">
        <v>-15881.1</v>
      </c>
      <c r="F45" s="1">
        <v>-18681.099999999999</v>
      </c>
      <c r="G45" s="1">
        <v>12343</v>
      </c>
      <c r="H45" s="1">
        <v>-6338.1</v>
      </c>
    </row>
    <row r="46" spans="1:8" x14ac:dyDescent="0.25">
      <c r="A46" s="6" t="s">
        <v>27</v>
      </c>
      <c r="B46" s="1">
        <v>-6000</v>
      </c>
      <c r="C46" s="1">
        <v>-919.06999999999994</v>
      </c>
      <c r="D46" s="1">
        <v>-761.65</v>
      </c>
      <c r="E46" s="1">
        <v>-47643.3</v>
      </c>
      <c r="F46" s="1">
        <v>-55324.020000000004</v>
      </c>
      <c r="G46" s="1">
        <v>73470.8</v>
      </c>
      <c r="H46" s="1">
        <v>18146.780000000002</v>
      </c>
    </row>
    <row r="47" spans="1:8" x14ac:dyDescent="0.25">
      <c r="A47" s="7" t="s">
        <v>116</v>
      </c>
      <c r="B47" s="1">
        <v>-2000</v>
      </c>
      <c r="C47" s="1">
        <v>-301.52999999999997</v>
      </c>
      <c r="D47" s="1">
        <v>-335.06</v>
      </c>
      <c r="E47" s="1">
        <v>-15881.1</v>
      </c>
      <c r="F47" s="1">
        <v>-18517.690000000002</v>
      </c>
      <c r="G47" s="1">
        <v>23915</v>
      </c>
      <c r="H47" s="1">
        <v>5397.31</v>
      </c>
    </row>
    <row r="48" spans="1:8" x14ac:dyDescent="0.25">
      <c r="A48" s="7" t="s">
        <v>117</v>
      </c>
      <c r="B48" s="1">
        <v>-2000</v>
      </c>
      <c r="C48" s="1">
        <v>-321.33999999999997</v>
      </c>
      <c r="D48" s="1">
        <v>-166.83</v>
      </c>
      <c r="E48" s="1">
        <v>-15881.1</v>
      </c>
      <c r="F48" s="1">
        <v>-18369.270000000004</v>
      </c>
      <c r="G48" s="1">
        <v>24238</v>
      </c>
      <c r="H48" s="1">
        <v>5868.73</v>
      </c>
    </row>
    <row r="49" spans="1:8" x14ac:dyDescent="0.25">
      <c r="A49" s="7" t="s">
        <v>118</v>
      </c>
      <c r="B49" s="1">
        <v>-2000</v>
      </c>
      <c r="C49" s="1">
        <v>-296.2</v>
      </c>
      <c r="D49" s="1">
        <v>-259.76</v>
      </c>
      <c r="E49" s="1">
        <v>-15881.1</v>
      </c>
      <c r="F49" s="1">
        <v>-18437.059999999998</v>
      </c>
      <c r="G49" s="1">
        <v>25317.8</v>
      </c>
      <c r="H49" s="1">
        <v>6880.739999999998</v>
      </c>
    </row>
    <row r="50" spans="1:8" x14ac:dyDescent="0.25">
      <c r="A50" s="3" t="s">
        <v>25</v>
      </c>
      <c r="B50" s="1">
        <v>-23870.380000000005</v>
      </c>
      <c r="C50" s="1">
        <v>-3140.0599999999995</v>
      </c>
      <c r="D50" s="1">
        <v>-2768.7799999999997</v>
      </c>
      <c r="E50" s="1">
        <v>-190573.20000000004</v>
      </c>
      <c r="F50" s="1">
        <v>-220352.4200000001</v>
      </c>
      <c r="G50" s="1">
        <v>268915.78999999998</v>
      </c>
      <c r="H50" s="1">
        <v>48563.370000000017</v>
      </c>
    </row>
    <row r="51" spans="1:8" x14ac:dyDescent="0.25">
      <c r="A51" s="6" t="s">
        <v>45</v>
      </c>
      <c r="B51" s="1">
        <v>-6081.0599999999995</v>
      </c>
      <c r="C51" s="1">
        <v>-908.45</v>
      </c>
      <c r="D51" s="1">
        <v>-511.37</v>
      </c>
      <c r="E51" s="1">
        <v>-47643.3</v>
      </c>
      <c r="F51" s="1">
        <v>-55144.18</v>
      </c>
      <c r="G51" s="1">
        <v>72597.48</v>
      </c>
      <c r="H51" s="1">
        <v>17453.300000000007</v>
      </c>
    </row>
    <row r="52" spans="1:8" x14ac:dyDescent="0.25">
      <c r="A52" s="7" t="s">
        <v>45</v>
      </c>
      <c r="B52" s="1">
        <v>-2000</v>
      </c>
      <c r="C52" s="1">
        <v>-244.74</v>
      </c>
      <c r="D52" s="1">
        <v>-296.86</v>
      </c>
      <c r="E52" s="1">
        <v>-15881.1</v>
      </c>
      <c r="F52" s="1">
        <v>-18422.7</v>
      </c>
      <c r="G52" s="1">
        <v>24618.720000000001</v>
      </c>
      <c r="H52" s="1">
        <v>6196.0199999999995</v>
      </c>
    </row>
    <row r="53" spans="1:8" x14ac:dyDescent="0.25">
      <c r="A53" s="7" t="s">
        <v>46</v>
      </c>
      <c r="B53" s="1">
        <v>-2040.03</v>
      </c>
      <c r="C53" s="1">
        <v>-318.47000000000003</v>
      </c>
      <c r="D53" s="1">
        <v>-95.1</v>
      </c>
      <c r="E53" s="1">
        <v>-15881.1</v>
      </c>
      <c r="F53" s="1">
        <v>-18334.699999999997</v>
      </c>
      <c r="G53" s="1">
        <v>22641.96</v>
      </c>
      <c r="H53" s="1">
        <v>4307.2599999999984</v>
      </c>
    </row>
    <row r="54" spans="1:8" x14ac:dyDescent="0.25">
      <c r="A54" s="7" t="s">
        <v>111</v>
      </c>
      <c r="B54" s="1">
        <v>-2041.03</v>
      </c>
      <c r="C54" s="1">
        <v>-345.24</v>
      </c>
      <c r="D54" s="1">
        <v>-119.41</v>
      </c>
      <c r="E54" s="1">
        <v>-15881.1</v>
      </c>
      <c r="F54" s="1">
        <v>-18386.78</v>
      </c>
      <c r="G54" s="1">
        <v>25336.799999999999</v>
      </c>
      <c r="H54" s="1">
        <v>6950.0199999999986</v>
      </c>
    </row>
    <row r="55" spans="1:8" x14ac:dyDescent="0.25">
      <c r="A55" s="6" t="s">
        <v>46</v>
      </c>
      <c r="B55" s="1">
        <v>-6129.09</v>
      </c>
      <c r="C55" s="1">
        <v>-704.88</v>
      </c>
      <c r="D55" s="1">
        <v>-749.74</v>
      </c>
      <c r="E55" s="1">
        <v>-47643.3</v>
      </c>
      <c r="F55" s="1">
        <v>-55227.01</v>
      </c>
      <c r="G55" s="1">
        <v>61975.199999999997</v>
      </c>
      <c r="H55" s="1">
        <v>6748.1900000000041</v>
      </c>
    </row>
    <row r="56" spans="1:8" x14ac:dyDescent="0.25">
      <c r="A56" s="7" t="s">
        <v>27</v>
      </c>
      <c r="B56" s="1">
        <v>-2042.03</v>
      </c>
      <c r="C56" s="1">
        <v>-265.05</v>
      </c>
      <c r="D56" s="1">
        <v>-254.82</v>
      </c>
      <c r="E56" s="1">
        <v>-15881.1</v>
      </c>
      <c r="F56" s="1">
        <v>-18443</v>
      </c>
      <c r="G56" s="1">
        <v>24165.84</v>
      </c>
      <c r="H56" s="1">
        <v>5722.840000000002</v>
      </c>
    </row>
    <row r="57" spans="1:8" x14ac:dyDescent="0.25">
      <c r="A57" s="7" t="s">
        <v>48</v>
      </c>
      <c r="B57" s="1">
        <v>-2043.03</v>
      </c>
      <c r="C57" s="1">
        <v>-165.25</v>
      </c>
      <c r="D57" s="1">
        <v>-88.76</v>
      </c>
      <c r="E57" s="1">
        <v>-15881.1</v>
      </c>
      <c r="F57" s="1">
        <v>-18178.14</v>
      </c>
      <c r="G57" s="1">
        <v>24505.5</v>
      </c>
      <c r="H57" s="1">
        <v>6327.3600000000006</v>
      </c>
    </row>
    <row r="58" spans="1:8" x14ac:dyDescent="0.25">
      <c r="A58" s="7" t="s">
        <v>112</v>
      </c>
      <c r="B58" s="1">
        <v>-2044.03</v>
      </c>
      <c r="C58" s="1">
        <v>-274.58</v>
      </c>
      <c r="D58" s="1">
        <v>-406.16</v>
      </c>
      <c r="E58" s="1">
        <v>-15881.1</v>
      </c>
      <c r="F58" s="1">
        <v>-18605.87</v>
      </c>
      <c r="G58" s="1">
        <v>13303.86</v>
      </c>
      <c r="H58" s="1">
        <v>-5302.01</v>
      </c>
    </row>
    <row r="59" spans="1:8" x14ac:dyDescent="0.25">
      <c r="A59" s="6" t="s">
        <v>111</v>
      </c>
      <c r="B59" s="1">
        <v>-5891.11</v>
      </c>
      <c r="C59" s="1">
        <v>-653.02</v>
      </c>
      <c r="D59" s="1">
        <v>-837.24</v>
      </c>
      <c r="E59" s="1">
        <v>-47643.3</v>
      </c>
      <c r="F59" s="1">
        <v>-55024.670000000006</v>
      </c>
      <c r="G59" s="1">
        <v>60815.460000000006</v>
      </c>
      <c r="H59" s="1">
        <v>5790.7899999999963</v>
      </c>
    </row>
    <row r="60" spans="1:8" x14ac:dyDescent="0.25">
      <c r="A60" s="7" t="s">
        <v>113</v>
      </c>
      <c r="B60" s="1">
        <v>-2045.03</v>
      </c>
      <c r="C60" s="1">
        <v>-75.78</v>
      </c>
      <c r="D60" s="1">
        <v>-408.49</v>
      </c>
      <c r="E60" s="1">
        <v>-15881.1</v>
      </c>
      <c r="F60" s="1">
        <v>-18410.400000000001</v>
      </c>
      <c r="G60" s="1">
        <v>18453.84</v>
      </c>
      <c r="H60" s="1">
        <v>43.440000000000282</v>
      </c>
    </row>
    <row r="61" spans="1:8" x14ac:dyDescent="0.25">
      <c r="A61" s="7" t="s">
        <v>114</v>
      </c>
      <c r="B61" s="1">
        <v>-1923.04</v>
      </c>
      <c r="C61" s="1">
        <v>-339.48</v>
      </c>
      <c r="D61" s="1">
        <v>-388.21</v>
      </c>
      <c r="E61" s="1">
        <v>-15881.1</v>
      </c>
      <c r="F61" s="1">
        <v>-18531.829999999998</v>
      </c>
      <c r="G61" s="1">
        <v>20124.599999999999</v>
      </c>
      <c r="H61" s="1">
        <v>1592.7699999999977</v>
      </c>
    </row>
    <row r="62" spans="1:8" x14ac:dyDescent="0.25">
      <c r="A62" s="7" t="s">
        <v>115</v>
      </c>
      <c r="B62" s="1">
        <v>-1923.04</v>
      </c>
      <c r="C62" s="1">
        <v>-237.76</v>
      </c>
      <c r="D62" s="1">
        <v>-40.54</v>
      </c>
      <c r="E62" s="1">
        <v>-15881.1</v>
      </c>
      <c r="F62" s="1">
        <v>-18082.440000000002</v>
      </c>
      <c r="G62" s="1">
        <v>22237.02</v>
      </c>
      <c r="H62" s="1">
        <v>4154.5800000000008</v>
      </c>
    </row>
    <row r="63" spans="1:8" x14ac:dyDescent="0.25">
      <c r="A63" s="6" t="s">
        <v>27</v>
      </c>
      <c r="B63" s="1">
        <v>-5769.12</v>
      </c>
      <c r="C63" s="1">
        <v>-873.71</v>
      </c>
      <c r="D63" s="1">
        <v>-670.43</v>
      </c>
      <c r="E63" s="1">
        <v>-47643.3</v>
      </c>
      <c r="F63" s="1">
        <v>-54956.560000000005</v>
      </c>
      <c r="G63" s="1">
        <v>73527.649999999994</v>
      </c>
      <c r="H63" s="1">
        <v>18571.089999999997</v>
      </c>
    </row>
    <row r="64" spans="1:8" x14ac:dyDescent="0.25">
      <c r="A64" s="7" t="s">
        <v>116</v>
      </c>
      <c r="B64" s="1">
        <v>-1923.04</v>
      </c>
      <c r="C64" s="1">
        <v>-347.64</v>
      </c>
      <c r="D64" s="1">
        <v>-394.47</v>
      </c>
      <c r="E64" s="1">
        <v>-15881.1</v>
      </c>
      <c r="F64" s="1">
        <v>-18546.25</v>
      </c>
      <c r="G64" s="1">
        <v>24160.74</v>
      </c>
      <c r="H64" s="1">
        <v>5614.4900000000007</v>
      </c>
    </row>
    <row r="65" spans="1:8" x14ac:dyDescent="0.25">
      <c r="A65" s="7" t="s">
        <v>117</v>
      </c>
      <c r="B65" s="1">
        <v>-1923.04</v>
      </c>
      <c r="C65" s="1">
        <v>-303.81</v>
      </c>
      <c r="D65" s="1">
        <v>-238.56</v>
      </c>
      <c r="E65" s="1">
        <v>-15881.1</v>
      </c>
      <c r="F65" s="1">
        <v>-18346.510000000002</v>
      </c>
      <c r="G65" s="1">
        <v>24267.84</v>
      </c>
      <c r="H65" s="1">
        <v>5921.3299999999972</v>
      </c>
    </row>
    <row r="66" spans="1:8" x14ac:dyDescent="0.25">
      <c r="A66" s="7" t="s">
        <v>118</v>
      </c>
      <c r="B66" s="1">
        <v>-1923.04</v>
      </c>
      <c r="C66" s="1">
        <v>-222.26</v>
      </c>
      <c r="D66" s="1">
        <v>-37.4</v>
      </c>
      <c r="E66" s="1">
        <v>-15881.1</v>
      </c>
      <c r="F66" s="1">
        <v>-18063.800000000003</v>
      </c>
      <c r="G66" s="1">
        <v>25099.07</v>
      </c>
      <c r="H66" s="1">
        <v>7035.27</v>
      </c>
    </row>
    <row r="67" spans="1:8" x14ac:dyDescent="0.25">
      <c r="A67" s="3" t="s">
        <v>19</v>
      </c>
      <c r="B67" s="1">
        <v>-21943.749999999996</v>
      </c>
      <c r="C67" s="1">
        <v>-2854.8000000000006</v>
      </c>
      <c r="D67" s="1">
        <v>-3084.3899999999994</v>
      </c>
      <c r="E67" s="1">
        <v>-190573.20000000004</v>
      </c>
      <c r="F67" s="1">
        <v>-218456.14000000007</v>
      </c>
      <c r="G67" s="1">
        <v>274618.5</v>
      </c>
      <c r="H67" s="1">
        <v>56162.360000000022</v>
      </c>
    </row>
    <row r="68" spans="1:8" x14ac:dyDescent="0.25">
      <c r="A68" s="6" t="s">
        <v>45</v>
      </c>
      <c r="B68" s="1">
        <v>-5763.16</v>
      </c>
      <c r="C68" s="1">
        <v>-872.98</v>
      </c>
      <c r="D68" s="1">
        <v>-804.8</v>
      </c>
      <c r="E68" s="1">
        <v>-47643.3</v>
      </c>
      <c r="F68" s="1">
        <v>-55084.24</v>
      </c>
      <c r="G68" s="1">
        <v>75044.51999999999</v>
      </c>
      <c r="H68" s="1">
        <v>19960.28</v>
      </c>
    </row>
    <row r="69" spans="1:8" x14ac:dyDescent="0.25">
      <c r="A69" s="7" t="s">
        <v>45</v>
      </c>
      <c r="B69" s="1">
        <v>-1923.04</v>
      </c>
      <c r="C69" s="1">
        <v>-324.68</v>
      </c>
      <c r="D69" s="1">
        <v>-332.9</v>
      </c>
      <c r="E69" s="1">
        <v>-15881.1</v>
      </c>
      <c r="F69" s="1">
        <v>-18461.72</v>
      </c>
      <c r="G69" s="1">
        <v>25351.52</v>
      </c>
      <c r="H69" s="1">
        <v>6889.7999999999993</v>
      </c>
    </row>
    <row r="70" spans="1:8" x14ac:dyDescent="0.25">
      <c r="A70" s="7" t="s">
        <v>46</v>
      </c>
      <c r="B70" s="1">
        <v>-1920.06</v>
      </c>
      <c r="C70" s="1">
        <v>-333.81</v>
      </c>
      <c r="D70" s="1">
        <v>-68.25</v>
      </c>
      <c r="E70" s="1">
        <v>-15881.1</v>
      </c>
      <c r="F70" s="1">
        <v>-18203.22</v>
      </c>
      <c r="G70" s="1">
        <v>24294.6</v>
      </c>
      <c r="H70" s="1">
        <v>6091.3799999999956</v>
      </c>
    </row>
    <row r="71" spans="1:8" x14ac:dyDescent="0.25">
      <c r="A71" s="7" t="s">
        <v>111</v>
      </c>
      <c r="B71" s="1">
        <v>-1920.06</v>
      </c>
      <c r="C71" s="1">
        <v>-214.49</v>
      </c>
      <c r="D71" s="1">
        <v>-403.65</v>
      </c>
      <c r="E71" s="1">
        <v>-15881.1</v>
      </c>
      <c r="F71" s="1">
        <v>-18419.300000000003</v>
      </c>
      <c r="G71" s="1">
        <v>25398.400000000001</v>
      </c>
      <c r="H71" s="1">
        <v>6979.0999999999985</v>
      </c>
    </row>
    <row r="72" spans="1:8" x14ac:dyDescent="0.25">
      <c r="A72" s="6" t="s">
        <v>46</v>
      </c>
      <c r="B72" s="1">
        <v>-5760.18</v>
      </c>
      <c r="C72" s="1">
        <v>-764.46</v>
      </c>
      <c r="D72" s="1">
        <v>-898.38</v>
      </c>
      <c r="E72" s="1">
        <v>-47643.3</v>
      </c>
      <c r="F72" s="1">
        <v>-55066.32</v>
      </c>
      <c r="G72" s="1">
        <v>63683.48</v>
      </c>
      <c r="H72" s="1">
        <v>8617.16</v>
      </c>
    </row>
    <row r="73" spans="1:8" x14ac:dyDescent="0.25">
      <c r="A73" s="7" t="s">
        <v>27</v>
      </c>
      <c r="B73" s="1">
        <v>-1920.06</v>
      </c>
      <c r="C73" s="1">
        <v>-271.88</v>
      </c>
      <c r="D73" s="1">
        <v>-311.31</v>
      </c>
      <c r="E73" s="1">
        <v>-15881.1</v>
      </c>
      <c r="F73" s="1">
        <v>-18384.350000000002</v>
      </c>
      <c r="G73" s="1">
        <v>24029.29</v>
      </c>
      <c r="H73" s="1">
        <v>5644.9399999999978</v>
      </c>
    </row>
    <row r="74" spans="1:8" x14ac:dyDescent="0.25">
      <c r="A74" s="7" t="s">
        <v>48</v>
      </c>
      <c r="B74" s="1">
        <v>-1920.06</v>
      </c>
      <c r="C74" s="1">
        <v>-329.28</v>
      </c>
      <c r="D74" s="1">
        <v>-287.58</v>
      </c>
      <c r="E74" s="1">
        <v>-15881.1</v>
      </c>
      <c r="F74" s="1">
        <v>-18418.020000000004</v>
      </c>
      <c r="G74" s="1">
        <v>25530.43</v>
      </c>
      <c r="H74" s="1">
        <v>7112.41</v>
      </c>
    </row>
    <row r="75" spans="1:8" x14ac:dyDescent="0.25">
      <c r="A75" s="7" t="s">
        <v>112</v>
      </c>
      <c r="B75" s="1">
        <v>-1920.06</v>
      </c>
      <c r="C75" s="1">
        <v>-163.30000000000001</v>
      </c>
      <c r="D75" s="1">
        <v>-299.49</v>
      </c>
      <c r="E75" s="1">
        <v>-15881.1</v>
      </c>
      <c r="F75" s="1">
        <v>-18263.95</v>
      </c>
      <c r="G75" s="1">
        <v>14123.76</v>
      </c>
      <c r="H75" s="1">
        <v>-4140.1899999999987</v>
      </c>
    </row>
    <row r="76" spans="1:8" x14ac:dyDescent="0.25">
      <c r="A76" s="6" t="s">
        <v>111</v>
      </c>
      <c r="B76" s="1">
        <v>-5320.2</v>
      </c>
      <c r="C76" s="1">
        <v>-691.32</v>
      </c>
      <c r="D76" s="1">
        <v>-704.5</v>
      </c>
      <c r="E76" s="1">
        <v>-47643.3</v>
      </c>
      <c r="F76" s="1">
        <v>-54359.32</v>
      </c>
      <c r="G76" s="1">
        <v>60537.45</v>
      </c>
      <c r="H76" s="1">
        <v>6178.1299999999992</v>
      </c>
    </row>
    <row r="77" spans="1:8" x14ac:dyDescent="0.25">
      <c r="A77" s="7" t="s">
        <v>113</v>
      </c>
      <c r="B77" s="1">
        <v>-1920.06</v>
      </c>
      <c r="C77" s="1">
        <v>-111.99</v>
      </c>
      <c r="D77" s="1">
        <v>-283.69</v>
      </c>
      <c r="E77" s="1">
        <v>-15881.1</v>
      </c>
      <c r="F77" s="1">
        <v>-18196.84</v>
      </c>
      <c r="G77" s="1">
        <v>19092.830000000002</v>
      </c>
      <c r="H77" s="1">
        <v>895.98999999999842</v>
      </c>
    </row>
    <row r="78" spans="1:8" x14ac:dyDescent="0.25">
      <c r="A78" s="7" t="s">
        <v>114</v>
      </c>
      <c r="B78" s="1">
        <v>-1700.07</v>
      </c>
      <c r="C78" s="1">
        <v>-340.05</v>
      </c>
      <c r="D78" s="1">
        <v>-38.65</v>
      </c>
      <c r="E78" s="1">
        <v>-15881.1</v>
      </c>
      <c r="F78" s="1">
        <v>-17959.870000000003</v>
      </c>
      <c r="G78" s="1">
        <v>20181.86</v>
      </c>
      <c r="H78" s="1">
        <v>2221.9900000000011</v>
      </c>
    </row>
    <row r="79" spans="1:8" x14ac:dyDescent="0.25">
      <c r="A79" s="7" t="s">
        <v>115</v>
      </c>
      <c r="B79" s="1">
        <v>-1700.07</v>
      </c>
      <c r="C79" s="1">
        <v>-239.28</v>
      </c>
      <c r="D79" s="1">
        <v>-382.16</v>
      </c>
      <c r="E79" s="1">
        <v>-15881.1</v>
      </c>
      <c r="F79" s="1">
        <v>-18202.61</v>
      </c>
      <c r="G79" s="1">
        <v>21262.76</v>
      </c>
      <c r="H79" s="1">
        <v>3060.1499999999996</v>
      </c>
    </row>
    <row r="80" spans="1:8" x14ac:dyDescent="0.25">
      <c r="A80" s="6" t="s">
        <v>27</v>
      </c>
      <c r="B80" s="1">
        <v>-5100.21</v>
      </c>
      <c r="C80" s="1">
        <v>-526.04</v>
      </c>
      <c r="D80" s="1">
        <v>-676.71</v>
      </c>
      <c r="E80" s="1">
        <v>-47643.3</v>
      </c>
      <c r="F80" s="1">
        <v>-53946.26</v>
      </c>
      <c r="G80" s="1">
        <v>75353.05</v>
      </c>
      <c r="H80" s="1">
        <v>21406.79</v>
      </c>
    </row>
    <row r="81" spans="1:8" x14ac:dyDescent="0.25">
      <c r="A81" s="7" t="s">
        <v>116</v>
      </c>
      <c r="B81" s="1">
        <v>-1700.07</v>
      </c>
      <c r="C81" s="1">
        <v>-149.82</v>
      </c>
      <c r="D81" s="1">
        <v>-270.43</v>
      </c>
      <c r="E81" s="1">
        <v>-15881.1</v>
      </c>
      <c r="F81" s="1">
        <v>-18001.420000000002</v>
      </c>
      <c r="G81" s="1">
        <v>25861.47</v>
      </c>
      <c r="H81" s="1">
        <v>7860.0500000000011</v>
      </c>
    </row>
    <row r="82" spans="1:8" x14ac:dyDescent="0.25">
      <c r="A82" s="7" t="s">
        <v>117</v>
      </c>
      <c r="B82" s="1">
        <v>-1700.07</v>
      </c>
      <c r="C82" s="1">
        <v>-146.82</v>
      </c>
      <c r="D82" s="1">
        <v>-291.02999999999997</v>
      </c>
      <c r="E82" s="1">
        <v>-15881.1</v>
      </c>
      <c r="F82" s="1">
        <v>-18019.02</v>
      </c>
      <c r="G82" s="1">
        <v>24689.79</v>
      </c>
      <c r="H82" s="1">
        <v>6670.7700000000013</v>
      </c>
    </row>
    <row r="83" spans="1:8" x14ac:dyDescent="0.25">
      <c r="A83" s="7" t="s">
        <v>118</v>
      </c>
      <c r="B83" s="1">
        <v>-1700.07</v>
      </c>
      <c r="C83" s="1">
        <v>-229.4</v>
      </c>
      <c r="D83" s="1">
        <v>-115.25</v>
      </c>
      <c r="E83" s="1">
        <v>-15881.1</v>
      </c>
      <c r="F83" s="1">
        <v>-17925.82</v>
      </c>
      <c r="G83" s="1">
        <v>24801.79</v>
      </c>
      <c r="H83" s="1">
        <v>6875.9699999999993</v>
      </c>
    </row>
    <row r="84" spans="1:8" x14ac:dyDescent="0.25">
      <c r="A84" s="3" t="s">
        <v>26</v>
      </c>
      <c r="B84" s="1">
        <v>-6800.28</v>
      </c>
      <c r="C84" s="1">
        <v>-681.21</v>
      </c>
      <c r="D84" s="1">
        <v>-1317.98</v>
      </c>
      <c r="E84" s="1">
        <v>-190573.20000000004</v>
      </c>
      <c r="F84" s="1">
        <v>-199372.67000000004</v>
      </c>
      <c r="G84" s="1">
        <v>146122</v>
      </c>
      <c r="H84" s="1">
        <v>-53250.669999999984</v>
      </c>
    </row>
    <row r="85" spans="1:8" x14ac:dyDescent="0.25">
      <c r="A85" s="6" t="s">
        <v>45</v>
      </c>
      <c r="B85" s="1">
        <v>-5100.21</v>
      </c>
      <c r="C85" s="1">
        <v>-481.53000000000003</v>
      </c>
      <c r="D85" s="1">
        <v>-717.98</v>
      </c>
      <c r="E85" s="1">
        <v>-47643.3</v>
      </c>
      <c r="F85" s="1">
        <v>-53943.02</v>
      </c>
      <c r="G85" s="1">
        <v>76529.55</v>
      </c>
      <c r="H85" s="1">
        <v>22586.530000000006</v>
      </c>
    </row>
    <row r="86" spans="1:8" x14ac:dyDescent="0.25">
      <c r="A86" s="7" t="s">
        <v>45</v>
      </c>
      <c r="B86" s="1">
        <v>-1700.07</v>
      </c>
      <c r="C86" s="1">
        <v>-167.21</v>
      </c>
      <c r="D86" s="1">
        <v>-399.53</v>
      </c>
      <c r="E86" s="1">
        <v>-15881.1</v>
      </c>
      <c r="F86" s="1">
        <v>-18147.91</v>
      </c>
      <c r="G86" s="1">
        <v>26555.15</v>
      </c>
      <c r="H86" s="1">
        <v>8407.2400000000016</v>
      </c>
    </row>
    <row r="87" spans="1:8" x14ac:dyDescent="0.25">
      <c r="A87" s="7" t="s">
        <v>46</v>
      </c>
      <c r="B87" s="1">
        <v>-1700.07</v>
      </c>
      <c r="C87" s="1">
        <v>-125</v>
      </c>
      <c r="D87" s="1">
        <v>-203.45</v>
      </c>
      <c r="E87" s="1">
        <v>-15881.1</v>
      </c>
      <c r="F87" s="1">
        <v>-17909.620000000003</v>
      </c>
      <c r="G87" s="1">
        <v>22821.4</v>
      </c>
      <c r="H87" s="1">
        <v>4911.7800000000016</v>
      </c>
    </row>
    <row r="88" spans="1:8" x14ac:dyDescent="0.25">
      <c r="A88" s="7" t="s">
        <v>111</v>
      </c>
      <c r="B88" s="1">
        <v>-1700.07</v>
      </c>
      <c r="C88" s="1">
        <v>-189.32</v>
      </c>
      <c r="D88" s="1">
        <v>-115</v>
      </c>
      <c r="E88" s="1">
        <v>-15881.1</v>
      </c>
      <c r="F88" s="1">
        <v>-17885.490000000002</v>
      </c>
      <c r="G88" s="1">
        <v>27153</v>
      </c>
      <c r="H88" s="1">
        <v>9267.51</v>
      </c>
    </row>
    <row r="89" spans="1:8" x14ac:dyDescent="0.25">
      <c r="A89" s="6" t="s">
        <v>46</v>
      </c>
      <c r="B89" s="1">
        <v>-1700.07</v>
      </c>
      <c r="C89" s="1">
        <v>-199.68</v>
      </c>
      <c r="D89" s="1">
        <v>-600</v>
      </c>
      <c r="E89" s="1">
        <v>-47643.3</v>
      </c>
      <c r="F89" s="1">
        <v>-50143.049999999996</v>
      </c>
      <c r="G89" s="1">
        <v>69592.45</v>
      </c>
      <c r="H89" s="1">
        <v>19449.400000000001</v>
      </c>
    </row>
    <row r="90" spans="1:8" x14ac:dyDescent="0.25">
      <c r="A90" s="7" t="s">
        <v>27</v>
      </c>
      <c r="B90" s="1">
        <v>-1700.07</v>
      </c>
      <c r="C90" s="1">
        <v>-199.68</v>
      </c>
      <c r="D90" s="1">
        <v>-600</v>
      </c>
      <c r="E90" s="1">
        <v>-15881.1</v>
      </c>
      <c r="F90" s="1">
        <v>-18380.849999999999</v>
      </c>
      <c r="G90" s="1">
        <v>28433.5</v>
      </c>
      <c r="H90" s="1">
        <v>10052.65</v>
      </c>
    </row>
    <row r="91" spans="1:8" x14ac:dyDescent="0.25">
      <c r="A91" s="7" t="s">
        <v>48</v>
      </c>
      <c r="B91" s="1"/>
      <c r="C91" s="1"/>
      <c r="D91" s="1"/>
      <c r="E91" s="1">
        <v>-15881.1</v>
      </c>
      <c r="F91" s="1">
        <v>-15881.1</v>
      </c>
      <c r="G91" s="1">
        <v>31588</v>
      </c>
      <c r="H91" s="1">
        <v>15706.9</v>
      </c>
    </row>
    <row r="92" spans="1:8" x14ac:dyDescent="0.25">
      <c r="A92" s="7" t="s">
        <v>112</v>
      </c>
      <c r="B92" s="1"/>
      <c r="C92" s="1"/>
      <c r="D92" s="1"/>
      <c r="E92" s="1">
        <v>-15881.1</v>
      </c>
      <c r="F92" s="1">
        <v>-15881.1</v>
      </c>
      <c r="G92" s="1">
        <v>9570.9500000000007</v>
      </c>
      <c r="H92" s="1">
        <v>-6310.15</v>
      </c>
    </row>
    <row r="93" spans="1:8" x14ac:dyDescent="0.25">
      <c r="A93" s="6" t="s">
        <v>111</v>
      </c>
      <c r="B93" s="1"/>
      <c r="C93" s="1"/>
      <c r="D93" s="1"/>
      <c r="E93" s="1">
        <v>-47643.3</v>
      </c>
      <c r="F93" s="1">
        <v>-47643.3</v>
      </c>
      <c r="G93" s="1"/>
      <c r="H93" s="1">
        <v>-47643.3</v>
      </c>
    </row>
    <row r="94" spans="1:8" x14ac:dyDescent="0.25">
      <c r="A94" s="7" t="s">
        <v>113</v>
      </c>
      <c r="B94" s="1"/>
      <c r="C94" s="1"/>
      <c r="D94" s="1"/>
      <c r="E94" s="1">
        <v>-15881.1</v>
      </c>
      <c r="F94" s="1">
        <v>-15881.1</v>
      </c>
      <c r="G94" s="1"/>
      <c r="H94" s="1">
        <v>-15881.1</v>
      </c>
    </row>
    <row r="95" spans="1:8" x14ac:dyDescent="0.25">
      <c r="A95" s="7" t="s">
        <v>114</v>
      </c>
      <c r="B95" s="1"/>
      <c r="C95" s="1"/>
      <c r="D95" s="1"/>
      <c r="E95" s="1">
        <v>-15881.1</v>
      </c>
      <c r="F95" s="1">
        <v>-15881.1</v>
      </c>
      <c r="G95" s="1"/>
      <c r="H95" s="1">
        <v>-15881.1</v>
      </c>
    </row>
    <row r="96" spans="1:8" x14ac:dyDescent="0.25">
      <c r="A96" s="7" t="s">
        <v>115</v>
      </c>
      <c r="B96" s="1"/>
      <c r="C96" s="1"/>
      <c r="D96" s="1"/>
      <c r="E96" s="1">
        <v>-15881.1</v>
      </c>
      <c r="F96" s="1">
        <v>-15881.1</v>
      </c>
      <c r="G96" s="1"/>
      <c r="H96" s="1">
        <v>-15881.1</v>
      </c>
    </row>
    <row r="97" spans="1:8" x14ac:dyDescent="0.25">
      <c r="A97" s="6" t="s">
        <v>27</v>
      </c>
      <c r="B97" s="1"/>
      <c r="C97" s="1"/>
      <c r="D97" s="1"/>
      <c r="E97" s="1">
        <v>-47643.3</v>
      </c>
      <c r="F97" s="1">
        <v>-47643.3</v>
      </c>
      <c r="G97" s="1"/>
      <c r="H97" s="1">
        <v>-47643.3</v>
      </c>
    </row>
    <row r="98" spans="1:8" x14ac:dyDescent="0.25">
      <c r="A98" s="7" t="s">
        <v>116</v>
      </c>
      <c r="B98" s="1"/>
      <c r="C98" s="1"/>
      <c r="D98" s="1"/>
      <c r="E98" s="1">
        <v>-15881.1</v>
      </c>
      <c r="F98" s="1">
        <v>-15881.1</v>
      </c>
      <c r="G98" s="1"/>
      <c r="H98" s="1">
        <v>-15881.1</v>
      </c>
    </row>
    <row r="99" spans="1:8" x14ac:dyDescent="0.25">
      <c r="A99" s="7" t="s">
        <v>117</v>
      </c>
      <c r="B99" s="1"/>
      <c r="C99" s="1"/>
      <c r="D99" s="1"/>
      <c r="E99" s="1">
        <v>-15881.1</v>
      </c>
      <c r="F99" s="1">
        <v>-15881.1</v>
      </c>
      <c r="G99" s="1"/>
      <c r="H99" s="1">
        <v>-15881.1</v>
      </c>
    </row>
    <row r="100" spans="1:8" x14ac:dyDescent="0.25">
      <c r="A100" s="7" t="s">
        <v>118</v>
      </c>
      <c r="B100" s="1"/>
      <c r="C100" s="1"/>
      <c r="D100" s="1"/>
      <c r="E100" s="1">
        <v>-15881.1</v>
      </c>
      <c r="F100" s="1">
        <v>-15881.1</v>
      </c>
      <c r="G100" s="1"/>
      <c r="H100" s="1">
        <v>-15881.1</v>
      </c>
    </row>
    <row r="101" spans="1:8" x14ac:dyDescent="0.25">
      <c r="A101" s="3" t="s">
        <v>5</v>
      </c>
      <c r="B101" s="1">
        <v>-60614.409999999989</v>
      </c>
      <c r="C101" s="1">
        <v>-7895.1399999999994</v>
      </c>
      <c r="D101" s="1">
        <v>-8432.7999999999993</v>
      </c>
      <c r="E101" s="1">
        <v>-762292.79999999935</v>
      </c>
      <c r="F101" s="1">
        <v>-839235.14999999898</v>
      </c>
      <c r="G101" s="1">
        <v>775470.09000000008</v>
      </c>
      <c r="H101" s="1">
        <v>-63765.06000000007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01-FactBaixaLisboa2012-Mes-Tipo</vt:lpstr>
      <vt:lpstr>02-NumEntMed-Horas-UltMes</vt:lpstr>
      <vt:lpstr>03-CrescEnt-Urg-UltTri-Fact1.5K</vt:lpstr>
      <vt:lpstr>04-EstafMaisEnt-ForaHor-UltMes</vt:lpstr>
      <vt:lpstr>05-Entr-Prog-ForaSLA</vt:lpstr>
      <vt:lpstr>08-Fin-BalancoMensal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Miranda</dc:creator>
  <cp:lastModifiedBy>Rui Miranda</cp:lastModifiedBy>
  <dcterms:created xsi:type="dcterms:W3CDTF">2013-06-15T18:41:25Z</dcterms:created>
  <dcterms:modified xsi:type="dcterms:W3CDTF">2013-06-19T02:02:42Z</dcterms:modified>
</cp:coreProperties>
</file>