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SEL@Local\SIAD\com.isel.siad.sv1213.bit\#Excel\"/>
    </mc:Choice>
  </mc:AlternateContent>
  <bookViews>
    <workbookView xWindow="0" yWindow="0" windowWidth="20490" windowHeight="8340" firstSheet="2" activeTab="3"/>
  </bookViews>
  <sheets>
    <sheet name="01-FactBaixaLisboa2012-Mes-Tipo" sheetId="4" r:id="rId1"/>
    <sheet name="02-NumEntMed-Horas-UltMes" sheetId="5" r:id="rId2"/>
    <sheet name="03-CrescEnt-Urg-UltTri-Fact1.5K" sheetId="3" r:id="rId3"/>
    <sheet name="04-EstafMaisEnt-ForaHor-UltMes" sheetId="7" r:id="rId4"/>
  </sheets>
  <calcPr calcId="152511"/>
  <pivotCaches>
    <pivotCache cacheId="296" r:id="rId5"/>
    <pivotCache cacheId="373" r:id="rId6"/>
    <pivotCache cacheId="516" r:id="rId7"/>
    <pivotCache cacheId="56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5" l="1"/>
  <c r="C22" i="5"/>
  <c r="D22" i="5"/>
  <c r="E22" i="5"/>
  <c r="F22" i="5"/>
  <c r="G22" i="5"/>
  <c r="H22" i="5"/>
  <c r="I22" i="5"/>
  <c r="J22" i="5"/>
</calcChain>
</file>

<file path=xl/connections.xml><?xml version="1.0" encoding="utf-8"?>
<connections xmlns="http://schemas.openxmlformats.org/spreadsheetml/2006/main">
  <connection id="1" odcFile="D:\ISEL@Local\SIAD\com.isel.siad.sv1213.bit\#Excel\._SQLSERVER2008R2 com isel siad sv1213 bit ssas Entregas de Funcionarios.odc" keepAlive="1" name="._SQLSERVER2008R2 com isel siad sv1213 bit ssas Entregas de Funcionarios" type="5" refreshedVersion="5" background="1" saveData="1">
    <dbPr connection="Provider=MSOLAP.5;Integrated Security=SSPI;Persist Security Info=True;Initial Catalog=com isel siad sv1213 bit ssas;Data Source=.\SQLSERVER2008R2;MDX Compatibility=1;Safety Options=2;MDX Missing Member Mode=Error" command="Entregas de Funcionarios" commandType="1"/>
    <olapPr sendLocale="1" rowDrillCount="1000"/>
  </connection>
  <connection id="2" odcFile="D:\ISEL@Local\SIAD\com.isel.siad.sv1213.bit\#Excel\._SQLSERVER2008R2 com isel siad sv1213 bit ssas Operacoes.odc" keepAlive="1" name="._SQLSERVER2008R2 com isel siad sv1213 bit ssas Operacoe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3" odcFile="D:\ISEL@Local\SIAD\com.isel.siad.sv1213.bit\#Excel\._SQLSERVER2008R2 com isel siad sv1213 bit ssas Operacoes.odc" keepAlive="1" name="._SQLSERVER2008R2 com isel siad sv1213 bit ssas Operacoes1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4" odcFile="D:\ISEL@Local\SIAD\com.isel.siad.sv1213.bit\#Excel\._SQLSERVER2008R2 com isel siad sv1213 bit ssas Operacoes.odc" keepAlive="1" name="._SQLSERVER2008R2 com isel siad sv1213 bit ssas Operacoes2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5" odcFile="D:\ISEL@Local\SIAD\com.isel.siad.sv1213.bit\#Excel\._SQLSERVER2008R2 com isel siad sv1213 bit ssas Servicos apenas.odc" keepAlive="1" name="._SQLSERVER2008R2 com isel siad sv1213 bit ssas Servicos apena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apenas" commandType="1"/>
    <olapPr sendLocale="1" rowDrillCount="1000"/>
  </connection>
  <connection id="6" odcFile="D:\ISEL@Local\SIAD\com.isel.siad.sv1213.bit\#Excel\._SQLSERVER2008R2 com isel siad sv1213 bit ssas Servicos apenas.odc" keepAlive="1" name="._SQLSERVER2008R2 com isel siad sv1213 bit ssas Servicos apenas1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apenas" commandType="1"/>
    <olapPr sendLocale="1" rowDrillCount="1000"/>
  </connection>
  <connection id="7" odcFile="D:\ISEL@Local\SIAD\com.isel.siad.sv1213.bit\#Excel\._SQLSERVER2008R2 com isel siad sv1213 bit ssas Servicos de Clientes.odc" keepAlive="1" name="._SQLSERVER2008R2 com isel siad sv1213 bit ssas Servicos de Clientes" type="5" refreshedVersion="5" background="1" saveData="1">
    <dbPr connection="Provider=MSOLAP.5;Integrated Security=SSPI;Persist Security Info=True;Initial Catalog=com isel siad sv1213 bit ssas;Data Source=.\SQLSERVER2008R2;MDX Compatibility=1;Safety Options=2;MDX Missing Member Mode=Error" command="Servicos de Client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{[Data Requisicao].[Ano - Dia].[Ano].&amp;[2012]}"/>
    <s v="{[Morada Facturacao].[Distrito - Número Da Porta].[Freguesia].&amp;[Lisboa]&amp;[Lisboa]&amp;[Madalena],[Morada Facturacao].[Distrito - Número Da Porta].[Freguesia].&amp;[Lisboa]&amp;[Lisboa]&amp;[Mártires],[Morada Facturacao].[Distrito - Número Da Porta].[Freguesia].&amp;[Lisboa]&amp;[Lisboa]&amp;[Sacramento],[Morada Facturacao].[Distrito - Número Da Porta].[Freguesia].&amp;[Lisboa]&amp;[Lisboa]&amp;[Santa Justa],[Morada Facturacao].[Distrito - Número Da Porta].[Freguesia].&amp;[Lisboa]&amp;[Lisboa]&amp;[São Nicolau],[Morada Facturacao].[Distrito - Número Da Porta].[Freguesia].&amp;[Lisboa]&amp;[Lisboa]&amp;[São Cristóvão]}"/>
    <s v="._SQLSERVER2008R2 com isel siad sv1213 bit ssas Operacoes"/>
    <s v="{[Tipo Servico].[Tipo].&amp;[Urgente]}"/>
    <s v="._SQLSERVER2008R2 com isel siad sv1213 bit ssas Servicos apenas1"/>
    <s v="._SQLSERVER2008R2 com isel siad sv1213 bit ssas Operacoes2"/>
    <s v="{[Tipo Servico].[Tipo].&amp;[Programado]}"/>
  </metadataStrings>
  <mdxMetadata count="4">
    <mdx n="4" f="s">
      <ms ns="0" c="0"/>
    </mdx>
    <mdx n="4" f="s">
      <ms ns="1" c="0"/>
    </mdx>
    <mdx n="5" f="s">
      <ms ns="3" c="0"/>
    </mdx>
    <mdx n="2" f="s">
      <ms ns="6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<sst xmlns="http://schemas.openxmlformats.org/spreadsheetml/2006/main" count="158" uniqueCount="112">
  <si>
    <t>Valor</t>
  </si>
  <si>
    <t>Row Labels</t>
  </si>
  <si>
    <t>Normal</t>
  </si>
  <si>
    <t>Programado</t>
  </si>
  <si>
    <t>Urgente</t>
  </si>
  <si>
    <t>Grand Total</t>
  </si>
  <si>
    <t>Column Labels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</si>
  <si>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</si>
  <si>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</si>
  <si>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</si>
  <si>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</si>
  <si>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</si>
  <si>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</si>
  <si>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</si>
  <si>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</si>
  <si>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</si>
  <si>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</si>
  <si>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</si>
  <si>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</si>
  <si>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2012</t>
  </si>
  <si>
    <t>Data Requisicao.Ano - Dia</t>
  </si>
  <si>
    <t>Morada Facturacao.Distrito - Número Da Porta</t>
  </si>
  <si>
    <t>(Multiple Items)</t>
  </si>
  <si>
    <t>Contagem de Entregas</t>
  </si>
  <si>
    <t>2010</t>
  </si>
  <si>
    <t>2011</t>
  </si>
  <si>
    <t>2013</t>
  </si>
  <si>
    <t>4</t>
  </si>
  <si>
    <t>2013 Total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</si>
  <si>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</si>
  <si>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</si>
  <si>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</si>
  <si>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</si>
  <si>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</si>
  <si>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</si>
  <si>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</si>
  <si>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</si>
  <si>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</si>
  <si>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</si>
  <si>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</si>
  <si>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</si>
  <si>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</si>
  <si>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</si>
  <si>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</si>
  <si>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00:00</t>
  </si>
  <si>
    <t>1</t>
  </si>
  <si>
    <t>2</t>
  </si>
  <si>
    <t>2 Total</t>
  </si>
  <si>
    <t>5</t>
  </si>
  <si>
    <t>Média</t>
  </si>
  <si>
    <t>Tipo</t>
  </si>
  <si>
    <t>Lisboa</t>
  </si>
  <si>
    <t>Porto</t>
  </si>
  <si>
    <t>Aldoar</t>
  </si>
  <si>
    <t>Bonfim</t>
  </si>
  <si>
    <t>Campanhã</t>
  </si>
  <si>
    <t>Cedofeita</t>
  </si>
  <si>
    <t>Lordelo do Ouro</t>
  </si>
  <si>
    <t>Massarelos</t>
  </si>
  <si>
    <t>Paranhos</t>
  </si>
  <si>
    <t>Ramalde</t>
  </si>
  <si>
    <t>Santo Ildefonso</t>
  </si>
  <si>
    <t>Sé</t>
  </si>
  <si>
    <t>Vitória</t>
  </si>
  <si>
    <t>Ajuda</t>
  </si>
  <si>
    <t>Alcântara</t>
  </si>
  <si>
    <t>Alvalade</t>
  </si>
  <si>
    <t>Anjos</t>
  </si>
  <si>
    <t>Beato</t>
  </si>
  <si>
    <t>Benfica</t>
  </si>
  <si>
    <t>Campo Grande</t>
  </si>
  <si>
    <t>Campolide</t>
  </si>
  <si>
    <t>Carnide</t>
  </si>
  <si>
    <t>Coração de Jesus</t>
  </si>
  <si>
    <t>Encarnação</t>
  </si>
  <si>
    <t>Lapa</t>
  </si>
  <si>
    <t>Lumiar</t>
  </si>
  <si>
    <t>Madalena</t>
  </si>
  <si>
    <t>Mártires</t>
  </si>
  <si>
    <t>Marvila</t>
  </si>
  <si>
    <t>Nossa Senhora de Fátima</t>
  </si>
  <si>
    <t>Pena</t>
  </si>
  <si>
    <t>Penha de França</t>
  </si>
  <si>
    <t>Prazeres</t>
  </si>
  <si>
    <t>Sacramento</t>
  </si>
  <si>
    <t>Santa Catarina</t>
  </si>
  <si>
    <t>Santa Engrácia</t>
  </si>
  <si>
    <t>Santa Isabel</t>
  </si>
  <si>
    <t>Santa Maria de Belém</t>
  </si>
  <si>
    <t>Santa Maria dos Olivais</t>
  </si>
  <si>
    <t>Santo Condestável</t>
  </si>
  <si>
    <t>Santos-o-Velho</t>
  </si>
  <si>
    <t>São Cristóvão</t>
  </si>
  <si>
    <t>São Domingos de Benfica</t>
  </si>
  <si>
    <t>São João de Brito</t>
  </si>
  <si>
    <t>São João de Deus</t>
  </si>
  <si>
    <t>São Jorge de Arroios</t>
  </si>
  <si>
    <t>São José</t>
  </si>
  <si>
    <t>São Mamede</t>
  </si>
  <si>
    <t>São Nicolau</t>
  </si>
  <si>
    <t>São Paulo</t>
  </si>
  <si>
    <t>São Sebastião da Pedreira</t>
  </si>
  <si>
    <t>São Vicente de Fora</t>
  </si>
  <si>
    <t>2013 Contagem de Entregas</t>
  </si>
  <si>
    <t>2013 Contagem de Entregas2</t>
  </si>
  <si>
    <t>Total Contagem de Entregas</t>
  </si>
  <si>
    <t>Total Contagem de Entregas2</t>
  </si>
  <si>
    <t>Contagem de Entregas2</t>
  </si>
  <si>
    <t>Sede</t>
  </si>
  <si>
    <t>Filial1</t>
  </si>
  <si>
    <t>Vanda Seabra</t>
  </si>
  <si>
    <t>Vasco Moita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</si>
</sst>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816];\-#,##0.00\ [$€-816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ui Miranda" refreshedDate="41441.999153356483" backgroundQuery="1" createdVersion="5" refreshedVersion="5" minRefreshableVersion="3" recordCount="0" supportSubquery="1" supportAdvancedDrill="1">
  <cacheSource type="external" connectionId="6"/>
  <cacheFields count="19">
    <cacheField name="[Measures].[Valor]" caption="Valor" numFmtId="0" hierarchy="120" level="32767"/>
    <cacheField name="[Data Requisicao].[Ano - Dia].[Ano]" caption="Ano" numFmtId="0" hierarchy="24" level="1">
      <sharedItems containsSemiMixedTypes="0" containsString="0"/>
    </cacheField>
    <cacheField name="[Data Requisicao].[Ano - Dia].[Trimestre]" caption="Trimestre" numFmtId="0" hierarchy="24" level="2">
      <sharedItems containsSemiMixedTypes="0" containsString="0"/>
    </cacheField>
    <cacheField name="[Data Requisicao].[Ano - Dia].[Mês Número]" caption="Mês Número" numFmtId="0" hierarchy="24" level="3">
      <sharedItems containsSemiMixedTypes="0" containsString="0"/>
    </cacheField>
    <cacheField name="[Data Requisicao].[Ano - Dia].[Dia]" caption="Dia" numFmtId="0" hierarchy="24" level="4">
      <sharedItems containsSemiMixedTypes="0" containsString="0"/>
    </cacheField>
    <cacheField name="[Data Requisicao].[Ano - Dia].[Trimestre].[Ano]" caption="Ano" propertyName="Ano" numFmtId="0" hierarchy="24" level="2" memberPropertyField="1">
      <sharedItems containsSemiMixedTypes="0" containsString="0"/>
    </cacheField>
    <cacheField name="[Data Requisicao].[Ano - Dia].[Mês Número].[Trimestre]" caption="Trimestre" propertyName="Trimestre" numFmtId="0" hierarchy="24" level="3" memberPropertyField="1">
      <sharedItems containsSemiMixedTypes="0" containsString="0"/>
    </cacheField>
    <cacheField name="[Data Requisicao].[Ano - Dia].[Dia].[Mês Número]" caption="Mês Número" propertyName="Mês Número" numFmtId="0" hierarchy="24" level="4" memberPropertyField="1">
      <sharedItems containsSemiMixedTypes="0" containsString="0"/>
    </cacheField>
    <cacheField name="[Morada Facturacao].[Distrito - Número Da Porta].[Distrito]" caption="Distrito" numFmtId="0" hierarchy="49" level="1">
      <sharedItems containsSemiMixedTypes="0" containsString="0"/>
    </cacheField>
    <cacheField name="[Morada Facturacao].[Distrito - Número Da Porta].[Concelho]" caption="Concelho" numFmtId="0" hierarchy="49" level="2">
      <sharedItems containsSemiMixedTypes="0" containsString="0"/>
    </cacheField>
    <cacheField name="[Morada Facturacao].[Distrito - Número Da Porta].[Freguesia]" caption="Freguesia" numFmtId="0" hierarchy="49" level="3">
      <sharedItems containsSemiMixedTypes="0" containsString="0"/>
    </cacheField>
    <cacheField name="[Morada Facturacao].[Distrito - Número Da Porta].[Rua]" caption="Rua" numFmtId="0" hierarchy="49" level="4">
      <sharedItems containsSemiMixedTypes="0" containsString="0"/>
    </cacheField>
    <cacheField name="[Morada Facturacao].[Distrito - Número Da Porta].[Número Da Porta]" caption="Número Da Porta" numFmtId="0" hierarchy="49" level="5">
      <sharedItems containsSemiMixedTypes="0" containsString="0"/>
    </cacheField>
    <cacheField name="[Morada Facturacao].[Distrito - Número Da Porta].[Concelho].[Distrito]" caption="Distrito" propertyName="Distrito" numFmtId="0" hierarchy="49" level="2" memberPropertyField="1">
      <sharedItems containsSemiMixedTypes="0" containsString="0"/>
    </cacheField>
    <cacheField name="[Morada Facturacao].[Distrito - Número Da Porta].[Freguesia].[Concelho]" caption="Concelho" propertyName="Concelho" numFmtId="0" hierarchy="49" level="3" memberPropertyField="1">
      <sharedItems containsSemiMixedTypes="0" containsString="0"/>
    </cacheField>
    <cacheField name="[Morada Facturacao].[Distrito - Número Da Porta].[Rua].[Freguesia]" caption="Freguesia" propertyName="Freguesia" numFmtId="0" hierarchy="49" level="4" memberPropertyField="1">
      <sharedItems containsSemiMixedTypes="0" containsString="0"/>
    </cacheField>
    <cacheField name="[Morada Facturacao].[Distrito - Número Da Porta].[Número Da Porta].[Rua]" caption="Rua" propertyName="Rua" numFmtId="0" hierarchy="49" level="5" memberPropertyField="1">
      <sharedItems containsSemiMixedTypes="0" containsString="0"/>
    </cacheField>
    <cacheField name="[Data Requisicao].[Mês Nome].[Mês Nome]" caption="Mês Nome" numFmtId="0" hierarchy="28" level="1">
      <sharedItems count="12">
        <s v="[Data Requisicao].[Mês Nome].&amp;[2012]&amp;[1]&amp;[1]" c="janeiro"/>
        <s v="[Data Requisicao].[Mês Nome].&amp;[2012]&amp;[1]&amp;[2]" c="fevereiro"/>
        <s v="[Data Requisicao].[Mês Nome].&amp;[2012]&amp;[1]&amp;[3]" c="março"/>
        <s v="[Data Requisicao].[Mês Nome].&amp;[2012]&amp;[2]&amp;[4]" c="abril"/>
        <s v="[Data Requisicao].[Mês Nome].&amp;[2012]&amp;[2]&amp;[5]" c="maio"/>
        <s v="[Data Requisicao].[Mês Nome].&amp;[2012]&amp;[2]&amp;[6]" c="junho"/>
        <s v="[Data Requisicao].[Mês Nome].&amp;[2012]&amp;[3]&amp;[7]" c="julho"/>
        <s v="[Data Requisicao].[Mês Nome].&amp;[2012]&amp;[3]&amp;[8]" c="agosto"/>
        <s v="[Data Requisicao].[Mês Nome].&amp;[2012]&amp;[3]&amp;[9]" c="setembro"/>
        <s v="[Data Requisicao].[Mês Nome].&amp;[2012]&amp;[4]&amp;[10]" c="outubro"/>
        <s v="[Data Requisicao].[Mês Nome].&amp;[2012]&amp;[4]&amp;[11]" c="novembro"/>
        <s v="[Data Requisicao].[Mês Nome].&amp;[2012]&amp;[4]&amp;[12]" c="dezembro"/>
      </sharedItems>
    </cacheField>
    <cacheField name="[Tipo Servico].[Tipo].[Tipo]" caption="Tipo" numFmtId="0" hierarchy="5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2" unbalanced="0">
      <fieldsUsage count="2">
        <fieldUsage x="-1"/>
        <fieldUsage x="17"/>
      </fieldsUsage>
    </cacheHierarchy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8"/>
        <fieldUsage x="9"/>
        <fieldUsage x="10"/>
        <fieldUsage x="11"/>
        <fieldUsage x="12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8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 hidden="1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 hidden="1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Activo]" caption="Activo" attribute="1" defaultMemberUniqueName="[Funcionário].[Activo].[All]" allUniqueName="[Funcionário].[Activo].[All]" dimensionUniqueName="[Funcionário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]" caption="Nome" attribute="1" defaultMemberUniqueName="[Funcionário].[Nome].[All]" allUniqueName="[Funcionário].[Nome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 hidden="1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 hidden="1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 hidden="1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 hidden="1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 hidden="1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 hidden="1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 hidden="1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 oneField="1">
      <fieldsUsage count="1">
        <fieldUsage x="0"/>
      </fieldsUsage>
    </cacheHierarchy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 hidden="1"/>
    <cacheHierarchy uniqueName="[Measures].[Valor do Serviço]" caption="Valor do Serviço" measure="1" displayFolder="" measureGroup="Entregas Dos Servicos" count="0" hidden="1"/>
    <cacheHierarchy uniqueName="[Measures].[Serviço Dentro Do SLA]" caption="Serviço Dentro Do SLA" measure="1" displayFolder="" measureGroup="Entregas Dos Servicos" count="0" hidden="1"/>
    <cacheHierarchy uniqueName="[Measures].[Serviço Concluido]" caption="Serviço Concluido" measure="1" displayFolder="" measureGroup="Entregas Dos Servicos" count="0" hidden="1"/>
    <cacheHierarchy uniqueName="[Measures].[Sucesso]" caption="Sucesso" measure="1" displayFolder="" measureGroup="Entregas Dos Servicos" count="0" hidden="1"/>
    <cacheHierarchy uniqueName="[Measures].[Contagem de Entregas]" caption="Contagem de Entregas" measure="1" displayFolder="" measureGroup="Entregas Dos Servicos" count="0" hidden="1"/>
  </cacheHierarchies>
  <kpis count="0"/>
  <dimensions count="12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Intervalo Idade Na Requisição" uniqueName="[Intervalo Idade Na Requisição]" caption="Intervalo Idade Na Requisição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1">
    <measureGroup name="Servicos" caption="Servico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ui Miranda" refreshedDate="41442.016523726852" backgroundQuery="1" createdVersion="5" refreshedVersion="5" minRefreshableVersion="3" recordCount="0" supportSubquery="1" supportAdvancedDrill="1">
  <cacheSource type="external" connectionId="3"/>
  <cacheFields count="9">
    <cacheField name="[Measures].[Contagem de Entregas]" caption="Contagem de Entregas" numFmtId="0" hierarchy="129" level="32767"/>
    <cacheField name="[Hora Tentativa].[Hora 24h].[Hora 24h]" caption="Hora 24h" numFmtId="0" hierarchy="49" level="1">
      <sharedItems count="16">
        <s v="[Hora Tentativa].[Hora 24h].&amp;[00:00]" c="00:00"/>
        <s v="[Hora Tentativa].[Hora 24h].&amp;[09:00]" c="09:00"/>
        <s v="[Hora Tentativa].[Hora 24h].&amp;[10:00]" c="10:00"/>
        <s v="[Hora Tentativa].[Hora 24h].&amp;[11:00]" c="11:00"/>
        <s v="[Hora Tentativa].[Hora 24h].&amp;[12:00]" c="12:00"/>
        <s v="[Hora Tentativa].[Hora 24h].&amp;[13:00]" c="13:00"/>
        <s v="[Hora Tentativa].[Hora 24h].&amp;[14:00]" c="14:00"/>
        <s v="[Hora Tentativa].[Hora 24h].&amp;[15:00]" c="15:00"/>
        <s v="[Hora Tentativa].[Hora 24h].&amp;[16:00]" c="16:00"/>
        <s v="[Hora Tentativa].[Hora 24h].&amp;[17:00]" c="17:00"/>
        <s v="[Hora Tentativa].[Hora 24h].&amp;[18:00]" c="18:00"/>
        <s v="[Hora Tentativa].[Hora 24h].&amp;[19:00]" c="19:00"/>
        <s v="[Hora Tentativa].[Hora 24h].&amp;[20:00]" c="20:00"/>
        <s v="[Hora Tentativa].[Hora 24h].&amp;[21:00]" c="21:00"/>
        <s v="[Hora Tentativa].[Hora 24h].&amp;[22:00]" c="22:00"/>
        <s v="[Hora Tentativa].[Hora 24h].&amp;[23:00]" c="23:00"/>
      </sharedItems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6"/>
    </cacheField>
    <cacheField name="[Data Tentativa].[Ano - Dia].[Mês Número]" caption="Mês Número" numFmtId="0" hierarchy="29" level="3" mappingCount="1">
      <sharedItems count="2">
        <s v="[Data Tentativa].[Ano - Dia].[Mês Número].&amp;[2013]&amp;[2]&amp;[4]" c="4" cp="1">
          <x/>
        </s>
        <s v="[Data Tentativa].[Ano - Dia].[Mês Número].&amp;[2013]&amp;[2]&amp;[5]" c="5" cp="1">
          <x/>
        </s>
      </sharedItems>
      <mpMap v="7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unt="1"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2" unbalanced="0"/>
    <cacheHierarchy uniqueName="[Cliente].[Codigo Postal]" caption="Codigo Postal" attribute="1" defaultMemberUniqueName="[Cliente].[Codigo Postal].[All]" allUniqueName="[Cliente].[Codigo Postal].[All]" dimensionUniqueName="[Cliente]" displayFolder="" count="2" unbalanced="0"/>
    <cacheHierarchy uniqueName="[Cliente].[Educação]" caption="Educação" attribute="1" defaultMemberUniqueName="[Cliente].[Educação].[All]" allUniqueName="[Cliente].[Educação].[All]" dimensionUniqueName="[Cliente]" displayFolder="" count="2" unbalanced="0"/>
    <cacheHierarchy uniqueName="[Cliente].[Estado Civil]" caption="Estado Civil" attribute="1" defaultMemberUniqueName="[Cliente].[Estado Civil].[All]" allUniqueName="[Cliente].[Estado Civil].[All]" dimensionUniqueName="[Cliente]" displayFolder="" count="2" unbalanced="0"/>
    <cacheHierarchy uniqueName="[Cliente].[Género]" caption="Género" attribute="1" defaultMemberUniqueName="[Cliente].[Género].[All]" allUniqueName="[Cliente].[Género].[All]" dimensionUniqueName="[Cliente]" displayFolder="" count="2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2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2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2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2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2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2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2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2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2" unbalanced="0"/>
    <cacheHierarchy uniqueName="[Cliente].[Ocupação]" caption="Ocupação" attribute="1" defaultMemberUniqueName="[Cliente].[Ocupação].[All]" allUniqueName="[Cliente].[Ocupação].[All]" dimensionUniqueName="[Cliente]" displayFolder="" count="2" unbalanced="0"/>
    <cacheHierarchy uniqueName="[Cliente].[Por Designação]" caption="Por Designação" defaultMemberUniqueName="[Cliente].[Por Designação].[All]" allUniqueName="[Cliente].[Por Designação].[All]" dimensionUniqueName="[Cliente]" displayFolder="" count="3" unbalanced="0"/>
    <cacheHierarchy uniqueName="[Cliente].[Possui Casa]" caption="Possui Casa" attribute="1" defaultMemberUniqueName="[Cliente].[Possui Casa].[All]" allUniqueName="[Cliente].[Possui Casa].[All]" dimensionUniqueName="[Cliente]" displayFolder="" count="2" unbalanced="0"/>
    <cacheHierarchy uniqueName="[Cliente].[Singular]" caption="Singular" attribute="1" defaultMemberUniqueName="[Cliente].[Singular].[All]" allUniqueName="[Cliente].[Singular].[All]" dimensionUniqueName="[Cliente]" displayFolder="" count="2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2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5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2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2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2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2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5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2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2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2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2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2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2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2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2" unbalanced="0"/>
    <cacheHierarchy uniqueName="[Funcionário].[Activo]" caption="Activo" attribute="1" defaultMemberUniqueName="[Funcionário].[Activo].[All]" allUniqueName="[Funcionário].[Activo].[All]" dimensionUniqueName="[Funcionário]" displayFolder="" count="2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/>
    <cacheHierarchy uniqueName="[Funcionário].[Nome]" caption="Nome" attribute="1" defaultMemberUniqueName="[Funcionário].[Nome].[All]" allUniqueName="[Funcionário].[Nome].[All]" dimensionUniqueName="[Funcionário]" displayFolder="" count="2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2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4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3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2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2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2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2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2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2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2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2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2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2" unbalanced="0">
      <fieldsUsage count="2">
        <fieldUsage x="-1"/>
        <fieldUsage x="1"/>
      </fieldsUsage>
    </cacheHierarchy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2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2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2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2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2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2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2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2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2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2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2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2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2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6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2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2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2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2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2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2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2" unbalanced="0"/>
    <cacheHierarchy uniqueName="[Tipo Servico].[Tipo]" caption="Tipo" attribute="1" defaultMemberUniqueName="[Tipo Servico].[Tipo].[All]" allUniqueName="[Tipo Servico].[Tipo].[All]" dimensionUniqueName="[Tipo Servico]" displayFolder="" count="2" unbalanced="0"/>
    <cacheHierarchy uniqueName="[Cliente].[Designação]" caption="Designação" attribute="1" defaultMemberUniqueName="[Cliente].[Designação].[All]" allUniqueName="[Cliente].[Designação].[All]" dimensionUniqueName="[Cliente]" displayFolder="" count="2" unbalanced="0" hidden="1"/>
    <cacheHierarchy uniqueName="[Cliente].[Keycol]" caption="Keycol" attribute="1" keyAttribute="1" defaultMemberUniqueName="[Cliente].[Keycol].[All]" allUniqueName="[Cliente].[Keycol].[All]" dimensionUniqueName="[Cliente]" displayFolder="" count="2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2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2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2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2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2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2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2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2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2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2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2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2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2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2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2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2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2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2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2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2" unbalanced="0" hidden="1"/>
    <cacheHierarchy uniqueName="[Funcionário].[Loja]" caption="Loja" attribute="1" defaultMemberUniqueName="[Funcionário].[Loja].[All]" allUniqueName="[Funcionário].[Loja].[All]" dimensionUniqueName="[Funcionário]" displayFolder="" count="2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2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2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2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2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2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2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2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2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2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2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2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2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2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2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2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2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2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2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2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2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2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2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2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Rui Miranda" refreshedDate="41442.041723842594" backgroundQuery="1" createdVersion="5" refreshedVersion="5" minRefreshableVersion="3" recordCount="0" supportSubquery="1" supportAdvancedDrill="1">
  <cacheSource type="external" connectionId="4"/>
  <cacheFields count="19">
    <cacheField name="[Measures].[Contagem de Entregas]" caption="Contagem de Entregas" numFmtId="0" hierarchy="129" level="32767"/>
    <cacheField name="[Morada Facturacao].[Distrito - Número Da Porta].[Distrito]" caption="Distrito" numFmtId="0" hierarchy="69" level="1">
      <sharedItems count="2">
        <s v="[Morada Facturacao].[Distrito - Número Da Porta].[Distrito].&amp;[Lisboa]" c="Lisboa"/>
        <s v="[Morada Facturacao].[Distrito - Número Da Porta].[Distrito].&amp;[Porto]" c="Porto"/>
      </sharedItems>
    </cacheField>
    <cacheField name="[Morada Facturacao].[Distrito - Número Da Porta].[Concelho]" caption="Concelho" numFmtId="0" hierarchy="69" level="2" mappingCount="1">
      <sharedItems count="2">
        <s v="[Morada Facturacao].[Distrito - Número Da Porta].[Concelho].&amp;[Lisboa]&amp;[Lisboa]" c="Lisboa" cp="1">
          <x/>
        </s>
        <s v="[Morada Facturacao].[Distrito - Número Da Porta].[Concelho].&amp;[Porto]&amp;[Porto]" c="Porto" cp="1">
          <x v="1"/>
        </s>
      </sharedItems>
      <mpMap v="6"/>
    </cacheField>
    <cacheField name="[Morada Facturacao].[Distrito - Número Da Porta].[Freguesia]" caption="Freguesia" numFmtId="0" hierarchy="69" level="3" mappingCount="1">
      <sharedItems count="50">
        <s v="[Morada Facturacao].[Distrito - Número Da Porta].[Freguesia].&amp;[Lisboa]&amp;[Lisboa]&amp;[Ajuda]" c="Ajuda" cp="1">
          <x/>
        </s>
        <s v="[Morada Facturacao].[Distrito - Número Da Porta].[Freguesia].&amp;[Lisboa]&amp;[Lisboa]&amp;[Alcântara]" c="Alcântara" cp="1">
          <x/>
        </s>
        <s v="[Morada Facturacao].[Distrito - Número Da Porta].[Freguesia].&amp;[Lisboa]&amp;[Lisboa]&amp;[Alvalade]" c="Alvalade" cp="1">
          <x/>
        </s>
        <s v="[Morada Facturacao].[Distrito - Número Da Porta].[Freguesia].&amp;[Lisboa]&amp;[Lisboa]&amp;[Anjos]" c="Anjos" cp="1">
          <x/>
        </s>
        <s v="[Morada Facturacao].[Distrito - Número Da Porta].[Freguesia].&amp;[Lisboa]&amp;[Lisboa]&amp;[Beato]" c="Beato" cp="1">
          <x/>
        </s>
        <s v="[Morada Facturacao].[Distrito - Número Da Porta].[Freguesia].&amp;[Lisboa]&amp;[Lisboa]&amp;[Benfica]" c="Benfica" cp="1">
          <x/>
        </s>
        <s v="[Morada Facturacao].[Distrito - Número Da Porta].[Freguesia].&amp;[Lisboa]&amp;[Lisboa]&amp;[Campo Grande]" c="Campo Grande" cp="1">
          <x/>
        </s>
        <s v="[Morada Facturacao].[Distrito - Número Da Porta].[Freguesia].&amp;[Lisboa]&amp;[Lisboa]&amp;[Campolide]" c="Campolide" cp="1">
          <x/>
        </s>
        <s v="[Morada Facturacao].[Distrito - Número Da Porta].[Freguesia].&amp;[Lisboa]&amp;[Lisboa]&amp;[Carnide]" c="Carnide" cp="1">
          <x/>
        </s>
        <s v="[Morada Facturacao].[Distrito - Número Da Porta].[Freguesia].&amp;[Lisboa]&amp;[Lisboa]&amp;[Coração de Jesus]" c="Coração de Jesus" cp="1">
          <x/>
        </s>
        <s v="[Morada Facturacao].[Distrito - Número Da Porta].[Freguesia].&amp;[Lisboa]&amp;[Lisboa]&amp;[Encarnação]" c="Encarnação" cp="1">
          <x/>
        </s>
        <s v="[Morada Facturacao].[Distrito - Número Da Porta].[Freguesia].&amp;[Lisboa]&amp;[Lisboa]&amp;[Lapa]" c="Lapa" cp="1">
          <x/>
        </s>
        <s v="[Morada Facturacao].[Distrito - Número Da Porta].[Freguesia].&amp;[Lisboa]&amp;[Lisboa]&amp;[Lumiar]" c="Lumiar" cp="1">
          <x/>
        </s>
        <s v="[Morada Facturacao].[Distrito - Número Da Porta].[Freguesia].&amp;[Lisboa]&amp;[Lisboa]&amp;[Madalena]" c="Madalena" cp="1">
          <x/>
        </s>
        <s v="[Morada Facturacao].[Distrito - Número Da Porta].[Freguesia].&amp;[Lisboa]&amp;[Lisboa]&amp;[Mártires]" c="Mártires" cp="1">
          <x/>
        </s>
        <s v="[Morada Facturacao].[Distrito - Número Da Porta].[Freguesia].&amp;[Lisboa]&amp;[Lisboa]&amp;[Marvila]" c="Marvila" cp="1">
          <x/>
        </s>
        <s v="[Morada Facturacao].[Distrito - Número Da Porta].[Freguesia].&amp;[Lisboa]&amp;[Lisboa]&amp;[Nossa Senhora de Fátima]" c="Nossa Senhora de Fátima" cp="1">
          <x/>
        </s>
        <s v="[Morada Facturacao].[Distrito - Número Da Porta].[Freguesia].&amp;[Lisboa]&amp;[Lisboa]&amp;[Pena]" c="Pena" cp="1">
          <x/>
        </s>
        <s v="[Morada Facturacao].[Distrito - Número Da Porta].[Freguesia].&amp;[Lisboa]&amp;[Lisboa]&amp;[Penha de França]" c="Penha de França" cp="1">
          <x/>
        </s>
        <s v="[Morada Facturacao].[Distrito - Número Da Porta].[Freguesia].&amp;[Lisboa]&amp;[Lisboa]&amp;[Prazeres]" c="Prazeres" cp="1">
          <x/>
        </s>
        <s v="[Morada Facturacao].[Distrito - Número Da Porta].[Freguesia].&amp;[Lisboa]&amp;[Lisboa]&amp;[Sacramento]" c="Sacramento" cp="1">
          <x/>
        </s>
        <s v="[Morada Facturacao].[Distrito - Número Da Porta].[Freguesia].&amp;[Lisboa]&amp;[Lisboa]&amp;[Santa Catarina]" c="Santa Catarina" cp="1">
          <x/>
        </s>
        <s v="[Morada Facturacao].[Distrito - Número Da Porta].[Freguesia].&amp;[Lisboa]&amp;[Lisboa]&amp;[Santa Engrácia]" c="Santa Engrácia" cp="1">
          <x/>
        </s>
        <s v="[Morada Facturacao].[Distrito - Número Da Porta].[Freguesia].&amp;[Lisboa]&amp;[Lisboa]&amp;[Santa Isabel]" c="Santa Isabel" cp="1">
          <x/>
        </s>
        <s v="[Morada Facturacao].[Distrito - Número Da Porta].[Freguesia].&amp;[Lisboa]&amp;[Lisboa]&amp;[Santa Maria de Belém]" c="Santa Maria de Belém" cp="1">
          <x/>
        </s>
        <s v="[Morada Facturacao].[Distrito - Número Da Porta].[Freguesia].&amp;[Lisboa]&amp;[Lisboa]&amp;[Santa Maria dos Olivais]" c="Santa Maria dos Olivais" cp="1">
          <x/>
        </s>
        <s v="[Morada Facturacao].[Distrito - Número Da Porta].[Freguesia].&amp;[Lisboa]&amp;[Lisboa]&amp;[Santo Condestável]" c="Santo Condestável" cp="1">
          <x/>
        </s>
        <s v="[Morada Facturacao].[Distrito - Número Da Porta].[Freguesia].&amp;[Lisboa]&amp;[Lisboa]&amp;[Santos-o-Velho]" c="Santos-o-Velho" cp="1">
          <x/>
        </s>
        <s v="[Morada Facturacao].[Distrito - Número Da Porta].[Freguesia].&amp;[Lisboa]&amp;[Lisboa]&amp;[São Cristóvão]" c="São Cristóvão" cp="1">
          <x/>
        </s>
        <s v="[Morada Facturacao].[Distrito - Número Da Porta].[Freguesia].&amp;[Lisboa]&amp;[Lisboa]&amp;[São Domingos de Benfica]" c="São Domingos de Benfica" cp="1">
          <x/>
        </s>
        <s v="[Morada Facturacao].[Distrito - Número Da Porta].[Freguesia].&amp;[Lisboa]&amp;[Lisboa]&amp;[São João de Brito]" c="São João de Brito" cp="1">
          <x/>
        </s>
        <s v="[Morada Facturacao].[Distrito - Número Da Porta].[Freguesia].&amp;[Lisboa]&amp;[Lisboa]&amp;[São João de Deus]" c="São João de Deus" cp="1">
          <x/>
        </s>
        <s v="[Morada Facturacao].[Distrito - Número Da Porta].[Freguesia].&amp;[Lisboa]&amp;[Lisboa]&amp;[São Jorge de Arroios]" c="São Jorge de Arroios" cp="1">
          <x/>
        </s>
        <s v="[Morada Facturacao].[Distrito - Número Da Porta].[Freguesia].&amp;[Lisboa]&amp;[Lisboa]&amp;[São José]" c="São José" cp="1">
          <x/>
        </s>
        <s v="[Morada Facturacao].[Distrito - Número Da Porta].[Freguesia].&amp;[Lisboa]&amp;[Lisboa]&amp;[São Mamede]" c="São Mamede" cp="1">
          <x/>
        </s>
        <s v="[Morada Facturacao].[Distrito - Número Da Porta].[Freguesia].&amp;[Lisboa]&amp;[Lisboa]&amp;[São Nicolau]" c="São Nicolau" cp="1">
          <x/>
        </s>
        <s v="[Morada Facturacao].[Distrito - Número Da Porta].[Freguesia].&amp;[Lisboa]&amp;[Lisboa]&amp;[São Paulo]" c="São Paulo" cp="1">
          <x/>
        </s>
        <s v="[Morada Facturacao].[Distrito - Número Da Porta].[Freguesia].&amp;[Lisboa]&amp;[Lisboa]&amp;[São Sebastião da Pedreira]" c="São Sebastião da Pedreira" cp="1">
          <x/>
        </s>
        <s v="[Morada Facturacao].[Distrito - Número Da Porta].[Freguesia].&amp;[Lisboa]&amp;[Lisboa]&amp;[São Vicente de Fora]" c="São Vicente de Fora" cp="1">
          <x/>
        </s>
        <s v="[Morada Facturacao].[Distrito - Número Da Porta].[Freguesia].&amp;[Lisboa]&amp;[Lisboa]&amp;[Sé]" c="Sé" cp="1">
          <x/>
        </s>
        <s v="[Morada Facturacao].[Distrito - Número Da Porta].[Freguesia].&amp;[Porto]&amp;[Porto]&amp;[Aldoar]" c="Aldoar" cp="1">
          <x v="1"/>
        </s>
        <s v="[Morada Facturacao].[Distrito - Número Da Porta].[Freguesia].&amp;[Porto]&amp;[Porto]&amp;[Bonfim]" c="Bonfim" cp="1">
          <x v="1"/>
        </s>
        <s v="[Morada Facturacao].[Distrito - Número Da Porta].[Freguesia].&amp;[Porto]&amp;[Porto]&amp;[Campanhã]" c="Campanhã" cp="1">
          <x v="1"/>
        </s>
        <s v="[Morada Facturacao].[Distrito - Número Da Porta].[Freguesia].&amp;[Porto]&amp;[Porto]&amp;[Cedofeita]" c="Cedofeita" cp="1">
          <x v="1"/>
        </s>
        <s v="[Morada Facturacao].[Distrito - Número Da Porta].[Freguesia].&amp;[Porto]&amp;[Porto]&amp;[Lordelo do Ouro]" c="Lordelo do Ouro" cp="1">
          <x v="1"/>
        </s>
        <s v="[Morada Facturacao].[Distrito - Número Da Porta].[Freguesia].&amp;[Porto]&amp;[Porto]&amp;[Massarelos]" c="Massarelos" cp="1">
          <x v="1"/>
        </s>
        <s v="[Morada Facturacao].[Distrito - Número Da Porta].[Freguesia].&amp;[Porto]&amp;[Porto]&amp;[Paranhos]" c="Paranhos" cp="1">
          <x v="1"/>
        </s>
        <s v="[Morada Facturacao].[Distrito - Número Da Porta].[Freguesia].&amp;[Porto]&amp;[Porto]&amp;[Ramalde]" c="Ramalde" cp="1">
          <x v="1"/>
        </s>
        <s v="[Morada Facturacao].[Distrito - Número Da Porta].[Freguesia].&amp;[Porto]&amp;[Porto]&amp;[Santo Ildefonso]" c="Santo Ildefonso" cp="1">
          <x v="1"/>
        </s>
        <s v="[Morada Facturacao].[Distrito - Número Da Porta].[Freguesia].&amp;[Porto]&amp;[Porto]&amp;[Vitória]" c="Vitória" cp="1">
          <x v="1"/>
        </s>
      </sharedItems>
      <mpMap v="7"/>
    </cacheField>
    <cacheField name="[Morada Facturacao].[Distrito - Número Da Porta].[Rua]" caption="Rua" numFmtId="0" hierarchy="69" level="4">
      <sharedItems containsSemiMixedTypes="0" containsString="0"/>
    </cacheField>
    <cacheField name="[Morada Facturacao].[Distrito - Número Da Porta].[Número Da Porta]" caption="Número Da Porta" numFmtId="0" hierarchy="69" level="5">
      <sharedItems containsSemiMixedTypes="0" containsString="0"/>
    </cacheField>
    <cacheField name="[Morada Facturacao].[Distrito - Número Da Porta].[Concelho].[Distrito]" caption="Distrito" propertyName="Distrito" numFmtId="0" hierarchy="69" level="2" memberPropertyField="1">
      <sharedItems count="2">
        <s v="Lisboa"/>
        <s v="Porto"/>
      </sharedItems>
    </cacheField>
    <cacheField name="[Morada Facturacao].[Distrito - Número Da Porta].[Freguesia].[Concelho]" caption="Concelho" propertyName="Concelho" numFmtId="0" hierarchy="69" level="3" memberPropertyField="1">
      <sharedItems count="2">
        <s v="Lisboa"/>
        <s v="Porto"/>
      </sharedItems>
    </cacheField>
    <cacheField name="[Morada Facturacao].[Distrito - Número Da Porta].[Rua].[Freguesia]" caption="Freguesia" propertyName="Freguesia" numFmtId="0" hierarchy="69" level="4" memberPropertyField="1">
      <sharedItems containsSemiMixedTypes="0" containsString="0"/>
    </cacheField>
    <cacheField name="[Morada Facturacao].[Distrito - Número Da Porta].[Número Da Porta].[Rua]" caption="Rua" propertyName="Rua" numFmtId="0" hierarchy="69" level="5" memberPropertyField="1">
      <sharedItems containsSemiMixedTypes="0" containsString="0"/>
    </cacheField>
    <cacheField name="[Tipo Servico].[Tipo].[Tipo]" caption="Tipo" numFmtId="0" hierarchy="72" level="1">
      <sharedItems containsSemiMixedTypes="0" containsString="0"/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15"/>
    </cacheField>
    <cacheField name="[Data Tentativa].[Ano - Dia].[Mês Número]" caption="Mês Número" numFmtId="0" hierarchy="29" level="3">
      <sharedItems containsSemiMixedTypes="0" containsString="0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ntainsSemiMixedTypes="0" containsString="0"/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Dummy0" numFmtId="0" hierarchy="13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31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11"/>
        <fieldUsage x="12"/>
        <fieldUsage x="13"/>
        <fieldUsage x="14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0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  <cacheHierarchy uniqueName="Dummy0" caption="Activ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Rui Miranda" refreshedDate="41442.055386805558" backgroundQuery="1" createdVersion="5" refreshedVersion="5" minRefreshableVersion="3" recordCount="0" supportSubquery="1" supportAdvancedDrill="1">
  <cacheSource type="external" connectionId="2"/>
  <cacheFields count="16">
    <cacheField name="[Measures].[Contagem de Entregas]" caption="Contagem de Entregas" numFmtId="0" hierarchy="129" level="32767"/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4"/>
    </cacheField>
    <cacheField name="[Funcionário].[Localização - Loja].[Nome Completo]" caption="Nome Completo" numFmtId="0" hierarchy="35" level="3" mappingCount="3">
      <sharedItems count="2">
        <s v="[Funcionário].[Localização - Loja].[Nome Completo].&amp;[Luciano Salgado]&amp;[Vanda Seabra]" c="Vanda Seabra" cp="3">
          <x/>
          <x/>
          <x/>
        </s>
        <s v="[Funcionário].[Localização - Loja].[Nome Completo].&amp;[Sabrina Prada]&amp;[Vasco Moita]" c="Vasco Moita" cp="3">
          <x/>
          <x v="1"/>
          <x v="1"/>
        </s>
      </sharedItems>
      <mpMap v="5"/>
      <mpMap v="6"/>
      <mpMap v="7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unt="1">
        <s v="Paquete"/>
      </sharedItems>
    </cacheField>
    <cacheField name="[Funcionário].[Localização - Loja].[Nome Completo].[Loja]" caption="Loja" propertyName="Loja" numFmtId="0" hierarchy="35" level="3" memberPropertyField="1">
      <sharedItems count="2">
        <s v="Sede"/>
        <s v="Filial1"/>
      </sharedItems>
    </cacheField>
    <cacheField name="[Funcionário].[Localização - Loja].[Nome Completo].[Nome Completo Do Chefe]" caption="Nome Completo Do Chefe" propertyName="Nome Completo Do Chefe" numFmtId="0" hierarchy="35" level="3" memberPropertyField="1">
      <sharedItems count="2">
        <s v="Luciano Salgado"/>
        <s v="Sabrina Prada"/>
      </sharedItems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12"/>
    </cacheField>
    <cacheField name="[Data Tentativa].[Ano - Dia].[Mês Número]" caption="Mês Número" numFmtId="0" hierarchy="29" level="3" mappingCount="1">
      <sharedItems count="2">
        <s v="[Data Tentativa].[Ano - Dia].[Mês Número].&amp;[2013]&amp;[2]&amp;[4]" c="4" cp="1">
          <x/>
        </s>
        <s v="[Data Tentativa].[Ano - Dia].[Mês Número].&amp;[2013]&amp;[2]&amp;[5]" c="5" cp="1">
          <x/>
        </s>
      </sharedItems>
      <mpMap v="13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unt="1"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[Tipo Servico].[Tipo].[Tipo]" caption="Tipo" numFmtId="0" hierarchy="72" level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8"/>
        <fieldUsage x="9"/>
        <fieldUsage x="10"/>
        <fieldUsage x="11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1"/>
        <fieldUsage x="2"/>
        <fieldUsage x="3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3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5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6" cacheId="29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4:E18" firstHeaderRow="1" firstDataRow="2" firstDataCol="1" rowPageCount="2" colPageCount="1"/>
  <pivotFields count="19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pageFields count="2">
    <pageField fld="1" hier="24" name="[Data Requisicao].[Ano - Dia].[Ano].&amp;[2012]" cap="2012"/>
    <pageField fld="8" hier="49" name="[Morada Facturacao].[Distrito - Número Da Porta].[Freguesia].&amp;[Lisboa]&amp;[Lisboa]&amp;[Madalena]" cap="Madalena"/>
  </pageFields>
  <dataFields count="1">
    <dataField fld="0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3">
        <mp field="5"/>
        <mp field="6"/>
        <mp field="7"/>
      </mps>
      <members count="1" level="1">
        <member name="[Data Requisicao].[Ano - Dia].[Ano].&amp;[201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4">
        <mp field="13"/>
        <mp field="14"/>
        <mp field="15"/>
        <mp field="16"/>
      </mps>
      <members count="6" level="3">
        <member name="[Morada Facturacao].[Distrito - Número Da Porta].[Freguesia].&amp;[Lisboa]&amp;[Lisboa]&amp;[Madalena]"/>
        <member name="[Morada Facturacao].[Distrito - Número Da Porta].[Freguesia].&amp;[Lisboa]&amp;[Lisboa]&amp;[Mártires]"/>
        <member name="[Morada Facturacao].[Distrito - Número Da Porta].[Freguesia].&amp;[Lisboa]&amp;[Lisboa]&amp;[Sacramento]"/>
        <member name="[Morada Facturacao].[Distrito - Número Da Porta].[Freguesia].&amp;[Lisboa]&amp;[Lisboa]&amp;[Santa Justa]"/>
        <member name="[Morada Facturacao].[Distrito - Número Da Porta].[Freguesia].&amp;[Lisboa]&amp;[Lisboa]&amp;[São Nicolau]"/>
        <member name="[Morada Facturacao].[Distrito - Número Da Porta].[Freguesia].&amp;[Lisboa]&amp;[Lisboa]&amp;[São Cristóvã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7" cacheId="373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J21" firstHeaderRow="1" firstDataRow="4" firstDataCol="1"/>
  <pivotFields count="9">
    <pivotField dataField="1" showAll="0"/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 d="1"/>
        <item t="default"/>
      </items>
    </pivotField>
    <pivotField axis="axisCol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3">
    <field x="2"/>
    <field x="3"/>
    <field x="4"/>
  </colFields>
  <colItems count="9">
    <i>
      <x/>
    </i>
    <i>
      <x v="1"/>
    </i>
    <i>
      <x v="2"/>
    </i>
    <i>
      <x v="3"/>
      <x/>
    </i>
    <i r="1">
      <x v="1"/>
      <x/>
    </i>
    <i r="2">
      <x v="1"/>
    </i>
    <i t="default" r="1">
      <x v="1"/>
    </i>
    <i t="default">
      <x v="3"/>
    </i>
    <i t="grand">
      <x/>
    </i>
  </colItems>
  <dataFields count="1">
    <dataField fld="0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8" cacheId="516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3:O61" firstHeaderRow="1" firstDataRow="4" firstDataCol="1" rowPageCount="1" colPageCount="1"/>
  <pivotFields count="19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measureFilter="1" dataSourceSort="1">
      <items count="5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3">
    <field x="1"/>
    <field x="2"/>
    <field x="3"/>
  </rowFields>
  <rowItems count="5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>
      <x v="1"/>
    </i>
    <i r="1">
      <x v="1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t="grand">
      <x/>
    </i>
  </rowItems>
  <colFields count="3">
    <field x="11"/>
    <field x="12"/>
    <field x="-2"/>
  </colFields>
  <colItems count="14">
    <i>
      <x/>
      <x v="1048832"/>
      <x/>
    </i>
    <i r="2" i="1">
      <x v="1"/>
    </i>
    <i>
      <x v="1"/>
      <x v="1048832"/>
      <x/>
    </i>
    <i r="2" i="1">
      <x v="1"/>
    </i>
    <i>
      <x v="2"/>
      <x v="1048832"/>
      <x/>
    </i>
    <i r="2" i="1">
      <x v="1"/>
    </i>
    <i>
      <x v="3"/>
      <x/>
      <x/>
    </i>
    <i r="2" i="1">
      <x v="1"/>
    </i>
    <i r="1">
      <x v="1"/>
      <x/>
    </i>
    <i r="2" i="1">
      <x v="1"/>
    </i>
    <i t="default">
      <x v="3"/>
    </i>
    <i t="default" i="1">
      <x v="3"/>
    </i>
    <i t="grand">
      <x/>
    </i>
    <i t="grand" i="1">
      <x/>
    </i>
  </colItems>
  <pageFields count="1">
    <pageField fld="10" hier="72" name="[Tipo Servico].[Tipo].&amp;[Urgente]" cap="Urgente"/>
  </pageFields>
  <dataFields count="2">
    <dataField name="Contagem de Entregas2" fld="0" baseField="0" baseItem="0">
      <extLst>
        <ext xmlns:x14="http://schemas.microsoft.com/office/spreadsheetml/2009/9/main" uri="{E15A36E0-9728-4e99-A89B-3F7291B0FE68}">
          <x14:dataField sourceField="0" uniqueName="[__Xl2].[Measures].[Contagem de Entregas]"/>
        </ext>
      </extLst>
    </dataField>
    <dataField fld="18" showDataAs="percent" baseField="12" baseItem="1048828" numFmtId="10">
      <extLst>
        <ext xmlns:x14="http://schemas.microsoft.com/office/spreadsheetml/2009/9/main" uri="{E15A36E0-9728-4e99-A89B-3F7291B0FE68}">
          <x14:dataField sourceField="0"/>
        </ext>
      </extLst>
    </dataField>
  </dataFields>
  <pivotHierarchies count="1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5"/>
        <mp field="16"/>
        <mp field="1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6"/>
        <mp field="7"/>
        <mp field="8"/>
        <mp field="9"/>
      </mps>
    </pivotHierarchy>
    <pivotHierarchy/>
    <pivotHierarchy/>
    <pivotHierarchy multipleItemSelectionAllowed="1">
      <members count="1" level="1">
        <member name="[Tipo Servico].[Tipo].&amp;[Urgent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1">
    <filter fld="3" type="valueGreaterThan" id="2" iMeasureHier="120">
      <autoFilter ref="A1">
        <filterColumn colId="0">
          <customFilters>
            <customFilter operator="greaterThan" val="1500"/>
          </customFilters>
        </filterColumn>
      </autoFilter>
    </filter>
  </filters>
  <rowHierarchiesUsage count="1">
    <rowHierarchyUsage hierarchyUsage="69"/>
  </rowHierarchiesUsage>
  <colHierarchiesUsage count="2">
    <colHierarchyUsage hierarchyUsage="2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12" cacheId="56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J13" firstHeaderRow="1" firstDataRow="4" firstDataCol="1" rowPageCount="1" colPageCount="1"/>
  <pivotFields count="16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measureFilter="1" dataSourceSort="1">
      <items count="3">
        <item x="0"/>
        <item x="1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 d="1"/>
        <item t="default"/>
      </items>
    </pivotField>
    <pivotField axis="axisCol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3">
    <field x="1"/>
    <field x="2"/>
    <field x="3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3">
    <field x="8"/>
    <field x="9"/>
    <field x="10"/>
  </colFields>
  <colItems count="9">
    <i>
      <x/>
    </i>
    <i>
      <x v="1"/>
    </i>
    <i>
      <x v="2"/>
    </i>
    <i>
      <x v="3"/>
      <x/>
    </i>
    <i r="1">
      <x v="1"/>
      <x/>
    </i>
    <i r="2">
      <x v="1"/>
    </i>
    <i t="default" r="1">
      <x v="1"/>
    </i>
    <i t="default">
      <x v="3"/>
    </i>
    <i t="grand">
      <x/>
    </i>
  </colItems>
  <pageFields count="1">
    <pageField fld="15" hier="72" name="[Tipo Servico].[Tipo].&amp;[Programado]" cap="Programado"/>
  </pageFields>
  <dataFields count="1">
    <dataField fld="0" baseField="0" baseItem="0"/>
  </dataFields>
  <formats count="1">
    <format dxfId="0">
      <pivotArea collapsedLevelsAreSubtotals="1" fieldPosition="0">
        <references count="2">
          <reference field="3" count="1">
            <x v="0"/>
          </reference>
          <reference field="10" count="1" selected="0">
            <x v="1"/>
          </reference>
        </references>
      </pivotArea>
    </format>
  </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2"/>
        <mp field="13"/>
        <mp field="14"/>
      </mps>
    </pivotHierarchy>
    <pivotHierarchy/>
    <pivotHierarchy/>
    <pivotHierarchy/>
    <pivotHierarchy/>
    <pivotHierarchy/>
    <pivotHierarchy>
      <mps count="4"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Tipo Servico].[Tipo].&amp;[Programad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3" type="count" id="2" iMeasureHier="129">
      <autoFilter ref="A1">
        <filterColumn colId="0">
          <top10 val="1" filterVal="1"/>
        </filterColumn>
      </autoFilter>
    </filter>
  </filters>
  <rowHierarchiesUsage count="1">
    <rowHierarchyUsage hierarchyUsage="35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3" sqref="G13"/>
    </sheetView>
  </sheetViews>
  <sheetFormatPr defaultRowHeight="15" x14ac:dyDescent="0.25"/>
  <cols>
    <col min="1" max="1" width="42.5703125" customWidth="1"/>
    <col min="2" max="2" width="17.85546875" customWidth="1"/>
    <col min="3" max="3" width="11.7109375" customWidth="1"/>
    <col min="4" max="4" width="10.5703125" customWidth="1"/>
    <col min="5" max="5" width="11.28515625" customWidth="1"/>
    <col min="6" max="6" width="9.5703125" customWidth="1"/>
    <col min="7" max="11" width="9.5703125" bestFit="1" customWidth="1"/>
    <col min="12" max="12" width="10.140625" bestFit="1" customWidth="1"/>
    <col min="13" max="13" width="10" bestFit="1" customWidth="1"/>
    <col min="14" max="14" width="11.28515625" bestFit="1" customWidth="1"/>
  </cols>
  <sheetData>
    <row r="1" spans="1:5" x14ac:dyDescent="0.25">
      <c r="A1" s="2" t="s">
        <v>20</v>
      </c>
      <c r="B1" t="s" vm="1">
        <v>19</v>
      </c>
    </row>
    <row r="2" spans="1:5" x14ac:dyDescent="0.25">
      <c r="A2" s="2" t="s">
        <v>21</v>
      </c>
      <c r="B2" t="s" vm="2">
        <v>22</v>
      </c>
    </row>
    <row r="4" spans="1:5" x14ac:dyDescent="0.25">
      <c r="A4" s="2" t="s">
        <v>0</v>
      </c>
      <c r="B4" s="2" t="s">
        <v>6</v>
      </c>
    </row>
    <row r="5" spans="1:5" x14ac:dyDescent="0.25">
      <c r="A5" s="2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s="3" t="s">
        <v>11</v>
      </c>
      <c r="B6" s="1">
        <v>790.39999999999895</v>
      </c>
      <c r="C6" s="1">
        <v>402.48000000000013</v>
      </c>
      <c r="D6" s="1">
        <v>1217.6999999999987</v>
      </c>
      <c r="E6" s="1">
        <v>2410.5799999999981</v>
      </c>
    </row>
    <row r="7" spans="1:5" x14ac:dyDescent="0.25">
      <c r="A7" s="3" t="s">
        <v>12</v>
      </c>
      <c r="B7" s="1">
        <v>686.39999999999918</v>
      </c>
      <c r="C7" s="1">
        <v>402.48000000000013</v>
      </c>
      <c r="D7" s="1">
        <v>1082.399999999999</v>
      </c>
      <c r="E7" s="1">
        <v>2171.2799999999984</v>
      </c>
    </row>
    <row r="8" spans="1:5" x14ac:dyDescent="0.25">
      <c r="A8" s="3" t="s">
        <v>13</v>
      </c>
      <c r="B8" s="1">
        <v>696.79999999999916</v>
      </c>
      <c r="C8" s="1">
        <v>430.56000000000017</v>
      </c>
      <c r="D8" s="1">
        <v>1285.3499999999985</v>
      </c>
      <c r="E8" s="1">
        <v>2412.7099999999982</v>
      </c>
    </row>
    <row r="9" spans="1:5" x14ac:dyDescent="0.25">
      <c r="A9" s="3" t="s">
        <v>14</v>
      </c>
      <c r="B9" s="1">
        <v>665.59999999999923</v>
      </c>
      <c r="C9" s="1">
        <v>393.12000000000012</v>
      </c>
      <c r="D9" s="1">
        <v>1231.2299999999987</v>
      </c>
      <c r="E9" s="1">
        <v>2289.949999999998</v>
      </c>
    </row>
    <row r="10" spans="1:5" x14ac:dyDescent="0.25">
      <c r="A10" s="3" t="s">
        <v>15</v>
      </c>
      <c r="B10" s="1">
        <v>759.19999999999902</v>
      </c>
      <c r="C10" s="1">
        <v>383.76000000000016</v>
      </c>
      <c r="D10" s="1">
        <v>1217.6999999999987</v>
      </c>
      <c r="E10" s="1">
        <v>2360.659999999998</v>
      </c>
    </row>
    <row r="11" spans="1:5" x14ac:dyDescent="0.25">
      <c r="A11" s="3" t="s">
        <v>16</v>
      </c>
      <c r="B11" s="1">
        <v>478.39999999999964</v>
      </c>
      <c r="C11" s="1">
        <v>205.92</v>
      </c>
      <c r="D11" s="1">
        <v>852.3899999999993</v>
      </c>
      <c r="E11" s="1">
        <v>1536.7099999999991</v>
      </c>
    </row>
    <row r="12" spans="1:5" x14ac:dyDescent="0.25">
      <c r="A12" s="3" t="s">
        <v>17</v>
      </c>
      <c r="B12" s="1">
        <v>592.79999999999939</v>
      </c>
      <c r="C12" s="1">
        <v>308.88000000000011</v>
      </c>
      <c r="D12" s="1">
        <v>771.20999999999947</v>
      </c>
      <c r="E12" s="1">
        <v>1672.889999999999</v>
      </c>
    </row>
    <row r="13" spans="1:5" x14ac:dyDescent="0.25">
      <c r="A13" s="3" t="s">
        <v>18</v>
      </c>
      <c r="B13" s="1">
        <v>577.19999999999936</v>
      </c>
      <c r="C13" s="1">
        <v>215.27999999999997</v>
      </c>
      <c r="D13" s="1">
        <v>1028.2799999999991</v>
      </c>
      <c r="E13" s="1">
        <v>1820.7599999999984</v>
      </c>
    </row>
    <row r="14" spans="1:5" x14ac:dyDescent="0.25">
      <c r="A14" s="3" t="s">
        <v>7</v>
      </c>
      <c r="B14" s="1">
        <v>587.59999999999934</v>
      </c>
      <c r="C14" s="1">
        <v>336.96000000000015</v>
      </c>
      <c r="D14" s="1">
        <v>1055.339999999999</v>
      </c>
      <c r="E14" s="1">
        <v>1979.8999999999983</v>
      </c>
    </row>
    <row r="15" spans="1:5" x14ac:dyDescent="0.25">
      <c r="A15" s="3" t="s">
        <v>8</v>
      </c>
      <c r="B15" s="1">
        <v>759.19999999999902</v>
      </c>
      <c r="C15" s="1">
        <v>524.16000000000031</v>
      </c>
      <c r="D15" s="1">
        <v>1407.1199999999983</v>
      </c>
      <c r="E15" s="1">
        <v>2690.4799999999977</v>
      </c>
    </row>
    <row r="16" spans="1:5" x14ac:dyDescent="0.25">
      <c r="A16" s="3" t="s">
        <v>9</v>
      </c>
      <c r="B16" s="1">
        <v>623.99999999999932</v>
      </c>
      <c r="C16" s="1">
        <v>355.68000000000018</v>
      </c>
      <c r="D16" s="1">
        <v>1082.399999999999</v>
      </c>
      <c r="E16" s="1">
        <v>2062.0799999999986</v>
      </c>
    </row>
    <row r="17" spans="1:5" x14ac:dyDescent="0.25">
      <c r="A17" s="3" t="s">
        <v>10</v>
      </c>
      <c r="B17" s="1">
        <v>682.09999999999923</v>
      </c>
      <c r="C17" s="1">
        <v>365.42000000000013</v>
      </c>
      <c r="D17" s="1">
        <v>1286.1599999999985</v>
      </c>
      <c r="E17" s="1">
        <v>2333.6799999999976</v>
      </c>
    </row>
    <row r="18" spans="1:5" x14ac:dyDescent="0.25">
      <c r="A18" s="3" t="s">
        <v>5</v>
      </c>
      <c r="B18" s="1">
        <v>7899.6999999999898</v>
      </c>
      <c r="C18" s="1">
        <v>4324.7000000000016</v>
      </c>
      <c r="D18" s="1">
        <v>13517.279999999984</v>
      </c>
      <c r="E18" s="1">
        <v>25741.679999999978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G4" sqref="G4"/>
    </sheetView>
  </sheetViews>
  <sheetFormatPr defaultRowHeight="15" x14ac:dyDescent="0.25"/>
  <cols>
    <col min="1" max="1" width="21" customWidth="1"/>
    <col min="2" max="2" width="16.28515625" customWidth="1"/>
    <col min="3" max="5" width="6.85546875" customWidth="1"/>
    <col min="6" max="7" width="5" bestFit="1" customWidth="1"/>
    <col min="8" max="8" width="6.85546875" bestFit="1" customWidth="1"/>
    <col min="9" max="9" width="9.85546875" customWidth="1"/>
    <col min="10" max="10" width="11.28515625" customWidth="1"/>
    <col min="11" max="29" width="4" customWidth="1"/>
    <col min="30" max="31" width="6.85546875" customWidth="1"/>
    <col min="32" max="32" width="9.85546875" bestFit="1" customWidth="1"/>
    <col min="33" max="33" width="11.28515625" bestFit="1" customWidth="1"/>
  </cols>
  <sheetData>
    <row r="1" spans="1:10" x14ac:dyDescent="0.25">
      <c r="A1" s="2" t="s">
        <v>23</v>
      </c>
      <c r="B1" s="2" t="s">
        <v>6</v>
      </c>
    </row>
    <row r="2" spans="1:10" x14ac:dyDescent="0.25">
      <c r="B2" t="s">
        <v>24</v>
      </c>
      <c r="C2" t="s">
        <v>25</v>
      </c>
      <c r="D2" t="s">
        <v>19</v>
      </c>
      <c r="E2" t="s">
        <v>26</v>
      </c>
      <c r="I2" t="s">
        <v>28</v>
      </c>
      <c r="J2" t="s">
        <v>5</v>
      </c>
    </row>
    <row r="3" spans="1:10" x14ac:dyDescent="0.25">
      <c r="E3" t="s">
        <v>45</v>
      </c>
      <c r="F3" t="s">
        <v>46</v>
      </c>
      <c r="H3" t="s">
        <v>47</v>
      </c>
    </row>
    <row r="4" spans="1:10" x14ac:dyDescent="0.25">
      <c r="A4" s="2" t="s">
        <v>1</v>
      </c>
      <c r="F4" t="s">
        <v>27</v>
      </c>
      <c r="G4" t="s">
        <v>48</v>
      </c>
    </row>
    <row r="5" spans="1:10" x14ac:dyDescent="0.25">
      <c r="A5" s="3" t="s">
        <v>44</v>
      </c>
      <c r="B5" s="4"/>
      <c r="C5" s="4"/>
      <c r="D5" s="4"/>
      <c r="E5" s="4"/>
      <c r="F5" s="4"/>
      <c r="G5" s="4">
        <v>1</v>
      </c>
      <c r="H5" s="4">
        <v>1</v>
      </c>
      <c r="I5" s="4">
        <v>1</v>
      </c>
      <c r="J5" s="4">
        <v>1</v>
      </c>
    </row>
    <row r="6" spans="1:10" x14ac:dyDescent="0.25">
      <c r="A6" s="3" t="s">
        <v>29</v>
      </c>
      <c r="B6" s="4">
        <v>144</v>
      </c>
      <c r="C6" s="4">
        <v>368</v>
      </c>
      <c r="D6" s="4">
        <v>363</v>
      </c>
      <c r="E6" s="4">
        <v>135</v>
      </c>
      <c r="F6" s="4">
        <v>33</v>
      </c>
      <c r="G6" s="4">
        <v>29</v>
      </c>
      <c r="H6" s="4">
        <v>62</v>
      </c>
      <c r="I6" s="4">
        <v>197</v>
      </c>
      <c r="J6" s="4">
        <v>1072</v>
      </c>
    </row>
    <row r="7" spans="1:10" x14ac:dyDescent="0.25">
      <c r="A7" s="3" t="s">
        <v>30</v>
      </c>
      <c r="B7" s="4">
        <v>281</v>
      </c>
      <c r="C7" s="4">
        <v>878</v>
      </c>
      <c r="D7" s="4">
        <v>866</v>
      </c>
      <c r="E7" s="4">
        <v>246</v>
      </c>
      <c r="F7" s="4">
        <v>79</v>
      </c>
      <c r="G7" s="4">
        <v>60</v>
      </c>
      <c r="H7" s="4">
        <v>139</v>
      </c>
      <c r="I7" s="4">
        <v>385</v>
      </c>
      <c r="J7" s="4">
        <v>2410</v>
      </c>
    </row>
    <row r="8" spans="1:10" x14ac:dyDescent="0.25">
      <c r="A8" s="3" t="s">
        <v>31</v>
      </c>
      <c r="B8" s="4">
        <v>446</v>
      </c>
      <c r="C8" s="4">
        <v>1351</v>
      </c>
      <c r="D8" s="4">
        <v>1321</v>
      </c>
      <c r="E8" s="4">
        <v>378</v>
      </c>
      <c r="F8" s="4">
        <v>130</v>
      </c>
      <c r="G8" s="4">
        <v>88</v>
      </c>
      <c r="H8" s="4">
        <v>218</v>
      </c>
      <c r="I8" s="4">
        <v>596</v>
      </c>
      <c r="J8" s="4">
        <v>3714</v>
      </c>
    </row>
    <row r="9" spans="1:10" x14ac:dyDescent="0.25">
      <c r="A9" s="3" t="s">
        <v>32</v>
      </c>
      <c r="B9" s="4">
        <v>629</v>
      </c>
      <c r="C9" s="4">
        <v>1864</v>
      </c>
      <c r="D9" s="4">
        <v>1862</v>
      </c>
      <c r="E9" s="4">
        <v>504</v>
      </c>
      <c r="F9" s="4">
        <v>175</v>
      </c>
      <c r="G9" s="4">
        <v>149</v>
      </c>
      <c r="H9" s="4">
        <v>324</v>
      </c>
      <c r="I9" s="4">
        <v>828</v>
      </c>
      <c r="J9" s="4">
        <v>5183</v>
      </c>
    </row>
    <row r="10" spans="1:10" x14ac:dyDescent="0.25">
      <c r="A10" s="3" t="s">
        <v>33</v>
      </c>
      <c r="B10" s="4">
        <v>800</v>
      </c>
      <c r="C10" s="4">
        <v>2394</v>
      </c>
      <c r="D10" s="4">
        <v>2384</v>
      </c>
      <c r="E10" s="4">
        <v>635</v>
      </c>
      <c r="F10" s="4">
        <v>220</v>
      </c>
      <c r="G10" s="4">
        <v>179</v>
      </c>
      <c r="H10" s="4">
        <v>399</v>
      </c>
      <c r="I10" s="4">
        <v>1034</v>
      </c>
      <c r="J10" s="4">
        <v>6612</v>
      </c>
    </row>
    <row r="11" spans="1:10" x14ac:dyDescent="0.25">
      <c r="A11" s="3" t="s">
        <v>34</v>
      </c>
      <c r="B11" s="4">
        <v>1747</v>
      </c>
      <c r="C11" s="4">
        <v>5469</v>
      </c>
      <c r="D11" s="4">
        <v>5510</v>
      </c>
      <c r="E11" s="4">
        <v>1492</v>
      </c>
      <c r="F11" s="4">
        <v>507</v>
      </c>
      <c r="G11" s="4">
        <v>471</v>
      </c>
      <c r="H11" s="4">
        <v>978</v>
      </c>
      <c r="I11" s="4">
        <v>2470</v>
      </c>
      <c r="J11" s="4">
        <v>15196</v>
      </c>
    </row>
    <row r="12" spans="1:10" x14ac:dyDescent="0.25">
      <c r="A12" s="3" t="s">
        <v>35</v>
      </c>
      <c r="B12" s="4">
        <v>1836</v>
      </c>
      <c r="C12" s="4">
        <v>5706</v>
      </c>
      <c r="D12" s="4">
        <v>5798</v>
      </c>
      <c r="E12" s="4">
        <v>1542</v>
      </c>
      <c r="F12" s="4">
        <v>580</v>
      </c>
      <c r="G12" s="4">
        <v>504</v>
      </c>
      <c r="H12" s="4">
        <v>1084</v>
      </c>
      <c r="I12" s="4">
        <v>2626</v>
      </c>
      <c r="J12" s="4">
        <v>15966</v>
      </c>
    </row>
    <row r="13" spans="1:10" x14ac:dyDescent="0.25">
      <c r="A13" s="3" t="s">
        <v>36</v>
      </c>
      <c r="B13" s="4">
        <v>1748</v>
      </c>
      <c r="C13" s="4">
        <v>5315</v>
      </c>
      <c r="D13" s="4">
        <v>5444</v>
      </c>
      <c r="E13" s="4">
        <v>1463</v>
      </c>
      <c r="F13" s="4">
        <v>552</v>
      </c>
      <c r="G13" s="4">
        <v>507</v>
      </c>
      <c r="H13" s="4">
        <v>1059</v>
      </c>
      <c r="I13" s="4">
        <v>2522</v>
      </c>
      <c r="J13" s="4">
        <v>15029</v>
      </c>
    </row>
    <row r="14" spans="1:10" x14ac:dyDescent="0.25">
      <c r="A14" s="3" t="s">
        <v>37</v>
      </c>
      <c r="B14" s="4">
        <v>1554</v>
      </c>
      <c r="C14" s="4">
        <v>4823</v>
      </c>
      <c r="D14" s="4">
        <v>4847</v>
      </c>
      <c r="E14" s="4">
        <v>1316</v>
      </c>
      <c r="F14" s="4">
        <v>491</v>
      </c>
      <c r="G14" s="4">
        <v>470</v>
      </c>
      <c r="H14" s="4">
        <v>961</v>
      </c>
      <c r="I14" s="4">
        <v>2277</v>
      </c>
      <c r="J14" s="4">
        <v>13501</v>
      </c>
    </row>
    <row r="15" spans="1:10" x14ac:dyDescent="0.25">
      <c r="A15" s="3" t="s">
        <v>38</v>
      </c>
      <c r="B15" s="4">
        <v>1354</v>
      </c>
      <c r="C15" s="4">
        <v>4262</v>
      </c>
      <c r="D15" s="4">
        <v>4229</v>
      </c>
      <c r="E15" s="4">
        <v>1137</v>
      </c>
      <c r="F15" s="4">
        <v>432</v>
      </c>
      <c r="G15" s="4">
        <v>426</v>
      </c>
      <c r="H15" s="4">
        <v>858</v>
      </c>
      <c r="I15" s="4">
        <v>1995</v>
      </c>
      <c r="J15" s="4">
        <v>11840</v>
      </c>
    </row>
    <row r="16" spans="1:10" x14ac:dyDescent="0.25">
      <c r="A16" s="3" t="s">
        <v>39</v>
      </c>
      <c r="B16" s="4">
        <v>1080</v>
      </c>
      <c r="C16" s="4">
        <v>3503</v>
      </c>
      <c r="D16" s="4">
        <v>3389</v>
      </c>
      <c r="E16" s="4">
        <v>948</v>
      </c>
      <c r="F16" s="4">
        <v>354</v>
      </c>
      <c r="G16" s="4">
        <v>366</v>
      </c>
      <c r="H16" s="4">
        <v>720</v>
      </c>
      <c r="I16" s="4">
        <v>1668</v>
      </c>
      <c r="J16" s="4">
        <v>9640</v>
      </c>
    </row>
    <row r="17" spans="1:10" x14ac:dyDescent="0.25">
      <c r="A17" s="3" t="s">
        <v>40</v>
      </c>
      <c r="B17" s="4">
        <v>639</v>
      </c>
      <c r="C17" s="4">
        <v>2159</v>
      </c>
      <c r="D17" s="4">
        <v>1965</v>
      </c>
      <c r="E17" s="4">
        <v>588</v>
      </c>
      <c r="F17" s="4">
        <v>250</v>
      </c>
      <c r="G17" s="4">
        <v>275</v>
      </c>
      <c r="H17" s="4">
        <v>525</v>
      </c>
      <c r="I17" s="4">
        <v>1113</v>
      </c>
      <c r="J17" s="4">
        <v>5876</v>
      </c>
    </row>
    <row r="18" spans="1:10" x14ac:dyDescent="0.25">
      <c r="A18" s="3" t="s">
        <v>41</v>
      </c>
      <c r="B18" s="4">
        <v>261</v>
      </c>
      <c r="C18" s="4">
        <v>944</v>
      </c>
      <c r="D18" s="4">
        <v>760</v>
      </c>
      <c r="E18" s="4">
        <v>255</v>
      </c>
      <c r="F18" s="4">
        <v>121</v>
      </c>
      <c r="G18" s="4">
        <v>147</v>
      </c>
      <c r="H18" s="4">
        <v>268</v>
      </c>
      <c r="I18" s="4">
        <v>523</v>
      </c>
      <c r="J18" s="4">
        <v>2488</v>
      </c>
    </row>
    <row r="19" spans="1:10" x14ac:dyDescent="0.25">
      <c r="A19" s="3" t="s">
        <v>42</v>
      </c>
      <c r="B19" s="4">
        <v>32</v>
      </c>
      <c r="C19" s="4">
        <v>118</v>
      </c>
      <c r="D19" s="4">
        <v>92</v>
      </c>
      <c r="E19" s="4">
        <v>31</v>
      </c>
      <c r="F19" s="4">
        <v>31</v>
      </c>
      <c r="G19" s="4">
        <v>56</v>
      </c>
      <c r="H19" s="4">
        <v>87</v>
      </c>
      <c r="I19" s="4">
        <v>118</v>
      </c>
      <c r="J19" s="4">
        <v>360</v>
      </c>
    </row>
    <row r="20" spans="1:10" x14ac:dyDescent="0.25">
      <c r="A20" s="3" t="s">
        <v>43</v>
      </c>
      <c r="B20" s="4">
        <v>3</v>
      </c>
      <c r="C20" s="4">
        <v>6</v>
      </c>
      <c r="D20" s="4">
        <v>3</v>
      </c>
      <c r="E20" s="4"/>
      <c r="F20" s="4">
        <v>2</v>
      </c>
      <c r="G20" s="4">
        <v>10</v>
      </c>
      <c r="H20" s="4">
        <v>12</v>
      </c>
      <c r="I20" s="4">
        <v>12</v>
      </c>
      <c r="J20" s="4">
        <v>24</v>
      </c>
    </row>
    <row r="21" spans="1:10" x14ac:dyDescent="0.25">
      <c r="A21" s="3" t="s">
        <v>5</v>
      </c>
      <c r="B21" s="4">
        <v>12554</v>
      </c>
      <c r="C21" s="4">
        <v>39160</v>
      </c>
      <c r="D21" s="4">
        <v>38833</v>
      </c>
      <c r="E21" s="4">
        <v>10670</v>
      </c>
      <c r="F21" s="4">
        <v>3957</v>
      </c>
      <c r="G21" s="4">
        <v>3738</v>
      </c>
      <c r="H21" s="4">
        <v>7695</v>
      </c>
      <c r="I21" s="4">
        <v>18365</v>
      </c>
      <c r="J21" s="4">
        <v>108912</v>
      </c>
    </row>
    <row r="22" spans="1:10" x14ac:dyDescent="0.25">
      <c r="A22" s="8" t="s">
        <v>49</v>
      </c>
      <c r="B22">
        <f>AVERAGE(B6:B20)</f>
        <v>836.93333333333328</v>
      </c>
      <c r="C22">
        <f>AVERAGE(C6:C20)</f>
        <v>2610.6666666666665</v>
      </c>
      <c r="D22">
        <f>AVERAGE(D6:D20)</f>
        <v>2588.8666666666668</v>
      </c>
      <c r="E22">
        <f>AVERAGE(E6:E20)</f>
        <v>762.14285714285711</v>
      </c>
      <c r="F22">
        <f>AVERAGE(F6:F20)</f>
        <v>263.8</v>
      </c>
      <c r="G22">
        <f>AVERAGE(G6:G20)</f>
        <v>249.13333333333333</v>
      </c>
      <c r="H22">
        <f>AVERAGE(H6:H20)</f>
        <v>512.93333333333328</v>
      </c>
      <c r="I22">
        <f>AVERAGE(I6:I20)</f>
        <v>1224.2666666666667</v>
      </c>
      <c r="J22">
        <f>AVERAGE(J6:J20)</f>
        <v>7260.7333333333336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F4" sqref="F4"/>
    </sheetView>
  </sheetViews>
  <sheetFormatPr defaultRowHeight="15" x14ac:dyDescent="0.25"/>
  <cols>
    <col min="1" max="1" width="29.85546875" customWidth="1"/>
    <col min="2" max="2" width="22.140625" customWidth="1"/>
    <col min="3" max="3" width="21" customWidth="1"/>
    <col min="4" max="4" width="22.140625" bestFit="1" customWidth="1"/>
    <col min="5" max="5" width="21" customWidth="1"/>
    <col min="6" max="6" width="22.140625" customWidth="1"/>
    <col min="7" max="7" width="21" customWidth="1"/>
    <col min="8" max="8" width="22.140625" customWidth="1"/>
    <col min="9" max="9" width="21" customWidth="1"/>
    <col min="10" max="10" width="22.140625" customWidth="1"/>
    <col min="11" max="11" width="21" customWidth="1"/>
    <col min="12" max="12" width="26.7109375" customWidth="1"/>
    <col min="13" max="13" width="25.7109375" customWidth="1"/>
    <col min="14" max="14" width="27.140625" customWidth="1"/>
    <col min="15" max="15" width="26.140625" customWidth="1"/>
    <col min="16" max="16" width="22.140625" bestFit="1" customWidth="1"/>
    <col min="17" max="17" width="21" bestFit="1" customWidth="1"/>
    <col min="18" max="18" width="22.140625" bestFit="1" customWidth="1"/>
    <col min="19" max="19" width="21" bestFit="1" customWidth="1"/>
    <col min="20" max="20" width="26.7109375" bestFit="1" customWidth="1"/>
    <col min="21" max="21" width="25.7109375" bestFit="1" customWidth="1"/>
    <col min="22" max="22" width="27.140625" bestFit="1" customWidth="1"/>
    <col min="23" max="23" width="26.140625" bestFit="1" customWidth="1"/>
  </cols>
  <sheetData>
    <row r="1" spans="1:15" x14ac:dyDescent="0.25">
      <c r="A1" s="2" t="s">
        <v>50</v>
      </c>
      <c r="B1" t="s" vm="3">
        <v>4</v>
      </c>
    </row>
    <row r="3" spans="1:15" x14ac:dyDescent="0.25">
      <c r="B3" s="2" t="s">
        <v>6</v>
      </c>
    </row>
    <row r="4" spans="1:15" x14ac:dyDescent="0.25">
      <c r="B4" t="s">
        <v>24</v>
      </c>
      <c r="D4" t="s">
        <v>25</v>
      </c>
      <c r="F4" t="s">
        <v>19</v>
      </c>
      <c r="H4" t="s">
        <v>26</v>
      </c>
      <c r="L4" t="s">
        <v>104</v>
      </c>
      <c r="M4" t="s">
        <v>103</v>
      </c>
      <c r="N4" t="s">
        <v>106</v>
      </c>
      <c r="O4" t="s">
        <v>105</v>
      </c>
    </row>
    <row r="5" spans="1:15" x14ac:dyDescent="0.25">
      <c r="H5" t="s">
        <v>45</v>
      </c>
      <c r="J5" t="s">
        <v>46</v>
      </c>
    </row>
    <row r="6" spans="1:15" x14ac:dyDescent="0.25">
      <c r="A6" s="2" t="s">
        <v>1</v>
      </c>
      <c r="B6" t="s">
        <v>107</v>
      </c>
      <c r="C6" t="s">
        <v>23</v>
      </c>
      <c r="D6" t="s">
        <v>107</v>
      </c>
      <c r="E6" t="s">
        <v>23</v>
      </c>
      <c r="F6" t="s">
        <v>107</v>
      </c>
      <c r="G6" t="s">
        <v>23</v>
      </c>
      <c r="H6" t="s">
        <v>107</v>
      </c>
      <c r="I6" t="s">
        <v>23</v>
      </c>
      <c r="J6" t="s">
        <v>107</v>
      </c>
      <c r="K6" t="s">
        <v>23</v>
      </c>
    </row>
    <row r="7" spans="1:15" x14ac:dyDescent="0.25">
      <c r="A7" s="3" t="s">
        <v>51</v>
      </c>
      <c r="B7" s="4">
        <v>2724</v>
      </c>
      <c r="C7" s="5">
        <v>1</v>
      </c>
      <c r="D7" s="4">
        <v>8180</v>
      </c>
      <c r="E7" s="5">
        <v>1</v>
      </c>
      <c r="F7" s="4">
        <v>8231</v>
      </c>
      <c r="G7" s="5">
        <v>1</v>
      </c>
      <c r="H7" s="4">
        <v>2194</v>
      </c>
      <c r="I7" s="5">
        <v>1</v>
      </c>
      <c r="J7" s="4">
        <v>1425</v>
      </c>
      <c r="K7" s="5">
        <v>0.64949863263445762</v>
      </c>
      <c r="L7" s="4">
        <v>3619</v>
      </c>
      <c r="M7" s="5"/>
      <c r="N7" s="4">
        <v>22754</v>
      </c>
      <c r="O7" s="5"/>
    </row>
    <row r="8" spans="1:15" x14ac:dyDescent="0.25">
      <c r="A8" s="6" t="s">
        <v>51</v>
      </c>
      <c r="B8" s="4">
        <v>2724</v>
      </c>
      <c r="C8" s="5">
        <v>1</v>
      </c>
      <c r="D8" s="4">
        <v>8180</v>
      </c>
      <c r="E8" s="5">
        <v>1</v>
      </c>
      <c r="F8" s="4">
        <v>8231</v>
      </c>
      <c r="G8" s="5">
        <v>1</v>
      </c>
      <c r="H8" s="4">
        <v>2194</v>
      </c>
      <c r="I8" s="5">
        <v>1</v>
      </c>
      <c r="J8" s="4">
        <v>1425</v>
      </c>
      <c r="K8" s="5">
        <v>0.64949863263445762</v>
      </c>
      <c r="L8" s="4">
        <v>3619</v>
      </c>
      <c r="M8" s="5"/>
      <c r="N8" s="4">
        <v>22754</v>
      </c>
      <c r="O8" s="5"/>
    </row>
    <row r="9" spans="1:15" x14ac:dyDescent="0.25">
      <c r="A9" s="7" t="s">
        <v>64</v>
      </c>
      <c r="B9" s="4">
        <v>39</v>
      </c>
      <c r="C9" s="5">
        <v>1</v>
      </c>
      <c r="D9" s="4">
        <v>93</v>
      </c>
      <c r="E9" s="5">
        <v>1</v>
      </c>
      <c r="F9" s="4">
        <v>102</v>
      </c>
      <c r="G9" s="5">
        <v>1</v>
      </c>
      <c r="H9" s="4">
        <v>32</v>
      </c>
      <c r="I9" s="5">
        <v>1</v>
      </c>
      <c r="J9" s="4">
        <v>15</v>
      </c>
      <c r="K9" s="5">
        <v>0.46875</v>
      </c>
      <c r="L9" s="4">
        <v>47</v>
      </c>
      <c r="M9" s="5"/>
      <c r="N9" s="4">
        <v>281</v>
      </c>
      <c r="O9" s="5"/>
    </row>
    <row r="10" spans="1:15" x14ac:dyDescent="0.25">
      <c r="A10" s="7" t="s">
        <v>65</v>
      </c>
      <c r="B10" s="4">
        <v>44</v>
      </c>
      <c r="C10" s="5">
        <v>1</v>
      </c>
      <c r="D10" s="4">
        <v>156</v>
      </c>
      <c r="E10" s="5">
        <v>1</v>
      </c>
      <c r="F10" s="4">
        <v>156</v>
      </c>
      <c r="G10" s="5">
        <v>1</v>
      </c>
      <c r="H10" s="4">
        <v>48</v>
      </c>
      <c r="I10" s="5">
        <v>1</v>
      </c>
      <c r="J10" s="4">
        <v>31</v>
      </c>
      <c r="K10" s="5">
        <v>0.64583333333333337</v>
      </c>
      <c r="L10" s="4">
        <v>79</v>
      </c>
      <c r="M10" s="5"/>
      <c r="N10" s="4">
        <v>435</v>
      </c>
      <c r="O10" s="5"/>
    </row>
    <row r="11" spans="1:15" x14ac:dyDescent="0.25">
      <c r="A11" s="7" t="s">
        <v>66</v>
      </c>
      <c r="B11" s="4">
        <v>36</v>
      </c>
      <c r="C11" s="5">
        <v>1</v>
      </c>
      <c r="D11" s="4">
        <v>110</v>
      </c>
      <c r="E11" s="5">
        <v>1</v>
      </c>
      <c r="F11" s="4">
        <v>94</v>
      </c>
      <c r="G11" s="5">
        <v>1</v>
      </c>
      <c r="H11" s="4">
        <v>35</v>
      </c>
      <c r="I11" s="5">
        <v>1</v>
      </c>
      <c r="J11" s="4">
        <v>24</v>
      </c>
      <c r="K11" s="5">
        <v>0.68571428571428572</v>
      </c>
      <c r="L11" s="4">
        <v>59</v>
      </c>
      <c r="M11" s="5"/>
      <c r="N11" s="4">
        <v>299</v>
      </c>
      <c r="O11" s="5"/>
    </row>
    <row r="12" spans="1:15" x14ac:dyDescent="0.25">
      <c r="A12" s="7" t="s">
        <v>67</v>
      </c>
      <c r="B12" s="4">
        <v>31</v>
      </c>
      <c r="C12" s="5">
        <v>1</v>
      </c>
      <c r="D12" s="4">
        <v>90</v>
      </c>
      <c r="E12" s="5">
        <v>1</v>
      </c>
      <c r="F12" s="4">
        <v>106</v>
      </c>
      <c r="G12" s="5">
        <v>1</v>
      </c>
      <c r="H12" s="4">
        <v>29</v>
      </c>
      <c r="I12" s="5">
        <v>1</v>
      </c>
      <c r="J12" s="4">
        <v>18</v>
      </c>
      <c r="K12" s="5">
        <v>0.62068965517241381</v>
      </c>
      <c r="L12" s="4">
        <v>47</v>
      </c>
      <c r="M12" s="5"/>
      <c r="N12" s="4">
        <v>274</v>
      </c>
      <c r="O12" s="5"/>
    </row>
    <row r="13" spans="1:15" x14ac:dyDescent="0.25">
      <c r="A13" s="7" t="s">
        <v>68</v>
      </c>
      <c r="B13" s="4">
        <v>19</v>
      </c>
      <c r="C13" s="5">
        <v>1</v>
      </c>
      <c r="D13" s="4">
        <v>55</v>
      </c>
      <c r="E13" s="5">
        <v>1</v>
      </c>
      <c r="F13" s="4">
        <v>62</v>
      </c>
      <c r="G13" s="5">
        <v>1</v>
      </c>
      <c r="H13" s="4">
        <v>16</v>
      </c>
      <c r="I13" s="5">
        <v>1</v>
      </c>
      <c r="J13" s="4">
        <v>6</v>
      </c>
      <c r="K13" s="5">
        <v>0.375</v>
      </c>
      <c r="L13" s="4">
        <v>22</v>
      </c>
      <c r="M13" s="5"/>
      <c r="N13" s="4">
        <v>158</v>
      </c>
      <c r="O13" s="5"/>
    </row>
    <row r="14" spans="1:15" x14ac:dyDescent="0.25">
      <c r="A14" s="7" t="s">
        <v>69</v>
      </c>
      <c r="B14" s="4">
        <v>27</v>
      </c>
      <c r="C14" s="5">
        <v>1</v>
      </c>
      <c r="D14" s="4">
        <v>108</v>
      </c>
      <c r="E14" s="5">
        <v>1</v>
      </c>
      <c r="F14" s="4">
        <v>95</v>
      </c>
      <c r="G14" s="5">
        <v>1</v>
      </c>
      <c r="H14" s="4">
        <v>37</v>
      </c>
      <c r="I14" s="5">
        <v>1</v>
      </c>
      <c r="J14" s="4">
        <v>22</v>
      </c>
      <c r="K14" s="5">
        <v>0.59459459459459463</v>
      </c>
      <c r="L14" s="4">
        <v>59</v>
      </c>
      <c r="M14" s="5"/>
      <c r="N14" s="4">
        <v>289</v>
      </c>
      <c r="O14" s="5"/>
    </row>
    <row r="15" spans="1:15" x14ac:dyDescent="0.25">
      <c r="A15" s="7" t="s">
        <v>70</v>
      </c>
      <c r="B15" s="4">
        <v>86</v>
      </c>
      <c r="C15" s="5">
        <v>1</v>
      </c>
      <c r="D15" s="4">
        <v>259</v>
      </c>
      <c r="E15" s="5">
        <v>1</v>
      </c>
      <c r="F15" s="4">
        <v>243</v>
      </c>
      <c r="G15" s="5">
        <v>1</v>
      </c>
      <c r="H15" s="4">
        <v>80</v>
      </c>
      <c r="I15" s="5">
        <v>1</v>
      </c>
      <c r="J15" s="4">
        <v>31</v>
      </c>
      <c r="K15" s="5">
        <v>0.38750000000000001</v>
      </c>
      <c r="L15" s="4">
        <v>111</v>
      </c>
      <c r="M15" s="5"/>
      <c r="N15" s="4">
        <v>699</v>
      </c>
      <c r="O15" s="5"/>
    </row>
    <row r="16" spans="1:15" x14ac:dyDescent="0.25">
      <c r="A16" s="7" t="s">
        <v>71</v>
      </c>
      <c r="B16" s="4">
        <v>69</v>
      </c>
      <c r="C16" s="5">
        <v>1</v>
      </c>
      <c r="D16" s="4">
        <v>220</v>
      </c>
      <c r="E16" s="5">
        <v>1</v>
      </c>
      <c r="F16" s="4">
        <v>197</v>
      </c>
      <c r="G16" s="5">
        <v>1</v>
      </c>
      <c r="H16" s="4">
        <v>50</v>
      </c>
      <c r="I16" s="5">
        <v>1</v>
      </c>
      <c r="J16" s="4">
        <v>35</v>
      </c>
      <c r="K16" s="5">
        <v>0.7</v>
      </c>
      <c r="L16" s="4">
        <v>85</v>
      </c>
      <c r="M16" s="5"/>
      <c r="N16" s="4">
        <v>571</v>
      </c>
      <c r="O16" s="5"/>
    </row>
    <row r="17" spans="1:15" x14ac:dyDescent="0.25">
      <c r="A17" s="7" t="s">
        <v>72</v>
      </c>
      <c r="B17" s="4">
        <v>36</v>
      </c>
      <c r="C17" s="5">
        <v>1</v>
      </c>
      <c r="D17" s="4">
        <v>137</v>
      </c>
      <c r="E17" s="5">
        <v>1</v>
      </c>
      <c r="F17" s="4">
        <v>160</v>
      </c>
      <c r="G17" s="5">
        <v>1</v>
      </c>
      <c r="H17" s="4">
        <v>29</v>
      </c>
      <c r="I17" s="5">
        <v>1</v>
      </c>
      <c r="J17" s="4">
        <v>22</v>
      </c>
      <c r="K17" s="5">
        <v>0.75862068965517238</v>
      </c>
      <c r="L17" s="4">
        <v>51</v>
      </c>
      <c r="M17" s="5"/>
      <c r="N17" s="4">
        <v>384</v>
      </c>
      <c r="O17" s="5"/>
    </row>
    <row r="18" spans="1:15" x14ac:dyDescent="0.25">
      <c r="A18" s="7" t="s">
        <v>73</v>
      </c>
      <c r="B18" s="4">
        <v>339</v>
      </c>
      <c r="C18" s="5">
        <v>1</v>
      </c>
      <c r="D18" s="4">
        <v>1009</v>
      </c>
      <c r="E18" s="5">
        <v>1</v>
      </c>
      <c r="F18" s="4">
        <v>1049</v>
      </c>
      <c r="G18" s="5">
        <v>1</v>
      </c>
      <c r="H18" s="4">
        <v>276</v>
      </c>
      <c r="I18" s="5">
        <v>1</v>
      </c>
      <c r="J18" s="4">
        <v>198</v>
      </c>
      <c r="K18" s="5">
        <v>0.71739130434782605</v>
      </c>
      <c r="L18" s="4">
        <v>474</v>
      </c>
      <c r="M18" s="5"/>
      <c r="N18" s="4">
        <v>2871</v>
      </c>
      <c r="O18" s="5"/>
    </row>
    <row r="19" spans="1:15" x14ac:dyDescent="0.25">
      <c r="A19" s="7" t="s">
        <v>74</v>
      </c>
      <c r="B19" s="4">
        <v>26</v>
      </c>
      <c r="C19" s="5">
        <v>1</v>
      </c>
      <c r="D19" s="4">
        <v>113</v>
      </c>
      <c r="E19" s="5">
        <v>1</v>
      </c>
      <c r="F19" s="4">
        <v>105</v>
      </c>
      <c r="G19" s="5">
        <v>1</v>
      </c>
      <c r="H19" s="4">
        <v>22</v>
      </c>
      <c r="I19" s="5">
        <v>1</v>
      </c>
      <c r="J19" s="4">
        <v>10</v>
      </c>
      <c r="K19" s="5">
        <v>0.45454545454545453</v>
      </c>
      <c r="L19" s="4">
        <v>32</v>
      </c>
      <c r="M19" s="5"/>
      <c r="N19" s="4">
        <v>276</v>
      </c>
      <c r="O19" s="5"/>
    </row>
    <row r="20" spans="1:15" x14ac:dyDescent="0.25">
      <c r="A20" s="7" t="s">
        <v>75</v>
      </c>
      <c r="B20" s="4">
        <v>49</v>
      </c>
      <c r="C20" s="5">
        <v>1</v>
      </c>
      <c r="D20" s="4">
        <v>166</v>
      </c>
      <c r="E20" s="5">
        <v>1</v>
      </c>
      <c r="F20" s="4">
        <v>151</v>
      </c>
      <c r="G20" s="5">
        <v>1</v>
      </c>
      <c r="H20" s="4">
        <v>52</v>
      </c>
      <c r="I20" s="5">
        <v>1</v>
      </c>
      <c r="J20" s="4">
        <v>35</v>
      </c>
      <c r="K20" s="5">
        <v>0.67307692307692313</v>
      </c>
      <c r="L20" s="4">
        <v>87</v>
      </c>
      <c r="M20" s="5"/>
      <c r="N20" s="4">
        <v>453</v>
      </c>
      <c r="O20" s="5"/>
    </row>
    <row r="21" spans="1:15" x14ac:dyDescent="0.25">
      <c r="A21" s="7" t="s">
        <v>76</v>
      </c>
      <c r="B21" s="4">
        <v>114</v>
      </c>
      <c r="C21" s="5">
        <v>1</v>
      </c>
      <c r="D21" s="4">
        <v>315</v>
      </c>
      <c r="E21" s="5">
        <v>1</v>
      </c>
      <c r="F21" s="4">
        <v>316</v>
      </c>
      <c r="G21" s="5">
        <v>1</v>
      </c>
      <c r="H21" s="4">
        <v>86</v>
      </c>
      <c r="I21" s="5">
        <v>1</v>
      </c>
      <c r="J21" s="4">
        <v>51</v>
      </c>
      <c r="K21" s="5">
        <v>0.59302325581395354</v>
      </c>
      <c r="L21" s="4">
        <v>137</v>
      </c>
      <c r="M21" s="5"/>
      <c r="N21" s="4">
        <v>882</v>
      </c>
      <c r="O21" s="5"/>
    </row>
    <row r="22" spans="1:15" x14ac:dyDescent="0.25">
      <c r="A22" s="7" t="s">
        <v>77</v>
      </c>
      <c r="B22" s="4">
        <v>46</v>
      </c>
      <c r="C22" s="5">
        <v>1</v>
      </c>
      <c r="D22" s="4">
        <v>149</v>
      </c>
      <c r="E22" s="5">
        <v>1</v>
      </c>
      <c r="F22" s="4">
        <v>139</v>
      </c>
      <c r="G22" s="5">
        <v>1</v>
      </c>
      <c r="H22" s="4">
        <v>33</v>
      </c>
      <c r="I22" s="5">
        <v>1</v>
      </c>
      <c r="J22" s="4">
        <v>17</v>
      </c>
      <c r="K22" s="5">
        <v>0.51515151515151514</v>
      </c>
      <c r="L22" s="4">
        <v>50</v>
      </c>
      <c r="M22" s="5"/>
      <c r="N22" s="4">
        <v>384</v>
      </c>
      <c r="O22" s="5"/>
    </row>
    <row r="23" spans="1:15" x14ac:dyDescent="0.25">
      <c r="A23" s="7" t="s">
        <v>78</v>
      </c>
      <c r="B23" s="4">
        <v>52</v>
      </c>
      <c r="C23" s="5">
        <v>1</v>
      </c>
      <c r="D23" s="4">
        <v>175</v>
      </c>
      <c r="E23" s="5">
        <v>1</v>
      </c>
      <c r="F23" s="4">
        <v>136</v>
      </c>
      <c r="G23" s="5">
        <v>1</v>
      </c>
      <c r="H23" s="4">
        <v>43</v>
      </c>
      <c r="I23" s="5">
        <v>1</v>
      </c>
      <c r="J23" s="4">
        <v>22</v>
      </c>
      <c r="K23" s="5">
        <v>0.51162790697674421</v>
      </c>
      <c r="L23" s="4">
        <v>65</v>
      </c>
      <c r="M23" s="5"/>
      <c r="N23" s="4">
        <v>428</v>
      </c>
      <c r="O23" s="5"/>
    </row>
    <row r="24" spans="1:15" x14ac:dyDescent="0.25">
      <c r="A24" s="7" t="s">
        <v>79</v>
      </c>
      <c r="B24" s="4">
        <v>58</v>
      </c>
      <c r="C24" s="5">
        <v>1</v>
      </c>
      <c r="D24" s="4">
        <v>161</v>
      </c>
      <c r="E24" s="5">
        <v>1</v>
      </c>
      <c r="F24" s="4">
        <v>145</v>
      </c>
      <c r="G24" s="5">
        <v>1</v>
      </c>
      <c r="H24" s="4">
        <v>47</v>
      </c>
      <c r="I24" s="5">
        <v>1</v>
      </c>
      <c r="J24" s="4">
        <v>30</v>
      </c>
      <c r="K24" s="5">
        <v>0.63829787234042556</v>
      </c>
      <c r="L24" s="4">
        <v>77</v>
      </c>
      <c r="M24" s="5"/>
      <c r="N24" s="4">
        <v>441</v>
      </c>
      <c r="O24" s="5"/>
    </row>
    <row r="25" spans="1:15" x14ac:dyDescent="0.25">
      <c r="A25" s="7" t="s">
        <v>80</v>
      </c>
      <c r="B25" s="4">
        <v>263</v>
      </c>
      <c r="C25" s="5">
        <v>1</v>
      </c>
      <c r="D25" s="4">
        <v>773</v>
      </c>
      <c r="E25" s="5">
        <v>1</v>
      </c>
      <c r="F25" s="4">
        <v>810</v>
      </c>
      <c r="G25" s="5">
        <v>1</v>
      </c>
      <c r="H25" s="4">
        <v>186</v>
      </c>
      <c r="I25" s="5">
        <v>1</v>
      </c>
      <c r="J25" s="4">
        <v>124</v>
      </c>
      <c r="K25" s="5">
        <v>0.66666666666666663</v>
      </c>
      <c r="L25" s="4">
        <v>310</v>
      </c>
      <c r="M25" s="5"/>
      <c r="N25" s="4">
        <v>2156</v>
      </c>
      <c r="O25" s="5"/>
    </row>
    <row r="26" spans="1:15" x14ac:dyDescent="0.25">
      <c r="A26" s="7" t="s">
        <v>81</v>
      </c>
      <c r="B26" s="4">
        <v>84</v>
      </c>
      <c r="C26" s="5">
        <v>1</v>
      </c>
      <c r="D26" s="4">
        <v>222</v>
      </c>
      <c r="E26" s="5">
        <v>1</v>
      </c>
      <c r="F26" s="4">
        <v>244</v>
      </c>
      <c r="G26" s="5">
        <v>1</v>
      </c>
      <c r="H26" s="4">
        <v>56</v>
      </c>
      <c r="I26" s="5">
        <v>1</v>
      </c>
      <c r="J26" s="4">
        <v>44</v>
      </c>
      <c r="K26" s="5">
        <v>0.7857142857142857</v>
      </c>
      <c r="L26" s="4">
        <v>100</v>
      </c>
      <c r="M26" s="5"/>
      <c r="N26" s="4">
        <v>650</v>
      </c>
      <c r="O26" s="5"/>
    </row>
    <row r="27" spans="1:15" x14ac:dyDescent="0.25">
      <c r="A27" s="7" t="s">
        <v>82</v>
      </c>
      <c r="B27" s="4">
        <v>24</v>
      </c>
      <c r="C27" s="5">
        <v>1</v>
      </c>
      <c r="D27" s="4">
        <v>41</v>
      </c>
      <c r="E27" s="5">
        <v>1</v>
      </c>
      <c r="F27" s="4">
        <v>43</v>
      </c>
      <c r="G27" s="5">
        <v>1</v>
      </c>
      <c r="H27" s="4">
        <v>24</v>
      </c>
      <c r="I27" s="5">
        <v>1</v>
      </c>
      <c r="J27" s="4">
        <v>14</v>
      </c>
      <c r="K27" s="5">
        <v>0.58333333333333337</v>
      </c>
      <c r="L27" s="4">
        <v>38</v>
      </c>
      <c r="M27" s="5"/>
      <c r="N27" s="4">
        <v>146</v>
      </c>
      <c r="O27" s="5"/>
    </row>
    <row r="28" spans="1:15" x14ac:dyDescent="0.25">
      <c r="A28" s="7" t="s">
        <v>83</v>
      </c>
      <c r="B28" s="4">
        <v>26</v>
      </c>
      <c r="C28" s="5">
        <v>1</v>
      </c>
      <c r="D28" s="4">
        <v>63</v>
      </c>
      <c r="E28" s="5">
        <v>1</v>
      </c>
      <c r="F28" s="4">
        <v>53</v>
      </c>
      <c r="G28" s="5">
        <v>1</v>
      </c>
      <c r="H28" s="4">
        <v>13</v>
      </c>
      <c r="I28" s="5">
        <v>1</v>
      </c>
      <c r="J28" s="4">
        <v>9</v>
      </c>
      <c r="K28" s="5">
        <v>0.69230769230769229</v>
      </c>
      <c r="L28" s="4">
        <v>22</v>
      </c>
      <c r="M28" s="5"/>
      <c r="N28" s="4">
        <v>164</v>
      </c>
      <c r="O28" s="5"/>
    </row>
    <row r="29" spans="1:15" x14ac:dyDescent="0.25">
      <c r="A29" s="7" t="s">
        <v>84</v>
      </c>
      <c r="B29" s="4">
        <v>63</v>
      </c>
      <c r="C29" s="5">
        <v>1</v>
      </c>
      <c r="D29" s="4">
        <v>188</v>
      </c>
      <c r="E29" s="5">
        <v>1</v>
      </c>
      <c r="F29" s="4">
        <v>207</v>
      </c>
      <c r="G29" s="5">
        <v>1</v>
      </c>
      <c r="H29" s="4">
        <v>61</v>
      </c>
      <c r="I29" s="5">
        <v>1</v>
      </c>
      <c r="J29" s="4">
        <v>21</v>
      </c>
      <c r="K29" s="5">
        <v>0.34426229508196721</v>
      </c>
      <c r="L29" s="4">
        <v>82</v>
      </c>
      <c r="M29" s="5"/>
      <c r="N29" s="4">
        <v>540</v>
      </c>
      <c r="O29" s="5"/>
    </row>
    <row r="30" spans="1:15" x14ac:dyDescent="0.25">
      <c r="A30" s="7" t="s">
        <v>85</v>
      </c>
      <c r="B30" s="4">
        <v>13</v>
      </c>
      <c r="C30" s="5">
        <v>1</v>
      </c>
      <c r="D30" s="4">
        <v>50</v>
      </c>
      <c r="E30" s="5">
        <v>1</v>
      </c>
      <c r="F30" s="4">
        <v>47</v>
      </c>
      <c r="G30" s="5">
        <v>1</v>
      </c>
      <c r="H30" s="4">
        <v>7</v>
      </c>
      <c r="I30" s="5">
        <v>1</v>
      </c>
      <c r="J30" s="4">
        <v>10</v>
      </c>
      <c r="K30" s="5">
        <v>1.4285714285714286</v>
      </c>
      <c r="L30" s="4">
        <v>17</v>
      </c>
      <c r="M30" s="5"/>
      <c r="N30" s="4">
        <v>127</v>
      </c>
      <c r="O30" s="5"/>
    </row>
    <row r="31" spans="1:15" x14ac:dyDescent="0.25">
      <c r="A31" s="7" t="s">
        <v>86</v>
      </c>
      <c r="B31" s="4">
        <v>17</v>
      </c>
      <c r="C31" s="5">
        <v>1</v>
      </c>
      <c r="D31" s="4">
        <v>49</v>
      </c>
      <c r="E31" s="5">
        <v>1</v>
      </c>
      <c r="F31" s="4">
        <v>49</v>
      </c>
      <c r="G31" s="5">
        <v>1</v>
      </c>
      <c r="H31" s="4">
        <v>11</v>
      </c>
      <c r="I31" s="5">
        <v>1</v>
      </c>
      <c r="J31" s="4">
        <v>6</v>
      </c>
      <c r="K31" s="5">
        <v>0.54545454545454541</v>
      </c>
      <c r="L31" s="4">
        <v>17</v>
      </c>
      <c r="M31" s="5"/>
      <c r="N31" s="4">
        <v>132</v>
      </c>
      <c r="O31" s="5"/>
    </row>
    <row r="32" spans="1:15" x14ac:dyDescent="0.25">
      <c r="A32" s="7" t="s">
        <v>87</v>
      </c>
      <c r="B32" s="4">
        <v>32</v>
      </c>
      <c r="C32" s="5">
        <v>1</v>
      </c>
      <c r="D32" s="4">
        <v>115</v>
      </c>
      <c r="E32" s="5">
        <v>1</v>
      </c>
      <c r="F32" s="4">
        <v>87</v>
      </c>
      <c r="G32" s="5">
        <v>1</v>
      </c>
      <c r="H32" s="4">
        <v>38</v>
      </c>
      <c r="I32" s="5">
        <v>1</v>
      </c>
      <c r="J32" s="4">
        <v>37</v>
      </c>
      <c r="K32" s="5">
        <v>0.97368421052631582</v>
      </c>
      <c r="L32" s="4">
        <v>75</v>
      </c>
      <c r="M32" s="5"/>
      <c r="N32" s="4">
        <v>309</v>
      </c>
      <c r="O32" s="5"/>
    </row>
    <row r="33" spans="1:15" x14ac:dyDescent="0.25">
      <c r="A33" s="7" t="s">
        <v>88</v>
      </c>
      <c r="B33" s="4">
        <v>57</v>
      </c>
      <c r="C33" s="5">
        <v>1</v>
      </c>
      <c r="D33" s="4">
        <v>140</v>
      </c>
      <c r="E33" s="5">
        <v>1</v>
      </c>
      <c r="F33" s="4">
        <v>155</v>
      </c>
      <c r="G33" s="5">
        <v>1</v>
      </c>
      <c r="H33" s="4">
        <v>47</v>
      </c>
      <c r="I33" s="5">
        <v>1</v>
      </c>
      <c r="J33" s="4">
        <v>21</v>
      </c>
      <c r="K33" s="5">
        <v>0.44680851063829785</v>
      </c>
      <c r="L33" s="4">
        <v>68</v>
      </c>
      <c r="M33" s="5"/>
      <c r="N33" s="4">
        <v>420</v>
      </c>
      <c r="O33" s="5"/>
    </row>
    <row r="34" spans="1:15" x14ac:dyDescent="0.25">
      <c r="A34" s="7" t="s">
        <v>89</v>
      </c>
      <c r="B34" s="4">
        <v>102</v>
      </c>
      <c r="C34" s="5">
        <v>1</v>
      </c>
      <c r="D34" s="4">
        <v>301</v>
      </c>
      <c r="E34" s="5">
        <v>1</v>
      </c>
      <c r="F34" s="4">
        <v>284</v>
      </c>
      <c r="G34" s="5">
        <v>1</v>
      </c>
      <c r="H34" s="4">
        <v>91</v>
      </c>
      <c r="I34" s="5">
        <v>1</v>
      </c>
      <c r="J34" s="4">
        <v>44</v>
      </c>
      <c r="K34" s="5">
        <v>0.48351648351648352</v>
      </c>
      <c r="L34" s="4">
        <v>135</v>
      </c>
      <c r="M34" s="5"/>
      <c r="N34" s="4">
        <v>822</v>
      </c>
      <c r="O34" s="5"/>
    </row>
    <row r="35" spans="1:15" x14ac:dyDescent="0.25">
      <c r="A35" s="7" t="s">
        <v>90</v>
      </c>
      <c r="B35" s="4">
        <v>58</v>
      </c>
      <c r="C35" s="5">
        <v>1</v>
      </c>
      <c r="D35" s="4">
        <v>142</v>
      </c>
      <c r="E35" s="5">
        <v>1</v>
      </c>
      <c r="F35" s="4">
        <v>147</v>
      </c>
      <c r="G35" s="5">
        <v>1</v>
      </c>
      <c r="H35" s="4">
        <v>38</v>
      </c>
      <c r="I35" s="5">
        <v>1</v>
      </c>
      <c r="J35" s="4">
        <v>20</v>
      </c>
      <c r="K35" s="5">
        <v>0.52631578947368418</v>
      </c>
      <c r="L35" s="4">
        <v>58</v>
      </c>
      <c r="M35" s="5"/>
      <c r="N35" s="4">
        <v>405</v>
      </c>
      <c r="O35" s="5"/>
    </row>
    <row r="36" spans="1:15" x14ac:dyDescent="0.25">
      <c r="A36" s="7" t="s">
        <v>91</v>
      </c>
      <c r="B36" s="4">
        <v>17</v>
      </c>
      <c r="C36" s="5">
        <v>1</v>
      </c>
      <c r="D36" s="4">
        <v>46</v>
      </c>
      <c r="E36" s="5">
        <v>1</v>
      </c>
      <c r="F36" s="4">
        <v>59</v>
      </c>
      <c r="G36" s="5">
        <v>1</v>
      </c>
      <c r="H36" s="4">
        <v>11</v>
      </c>
      <c r="I36" s="5">
        <v>1</v>
      </c>
      <c r="J36" s="4">
        <v>14</v>
      </c>
      <c r="K36" s="5">
        <v>1.2727272727272727</v>
      </c>
      <c r="L36" s="4">
        <v>25</v>
      </c>
      <c r="M36" s="5"/>
      <c r="N36" s="4">
        <v>147</v>
      </c>
      <c r="O36" s="5"/>
    </row>
    <row r="37" spans="1:15" x14ac:dyDescent="0.25">
      <c r="A37" s="7" t="s">
        <v>92</v>
      </c>
      <c r="B37" s="4">
        <v>19</v>
      </c>
      <c r="C37" s="5">
        <v>1</v>
      </c>
      <c r="D37" s="4">
        <v>57</v>
      </c>
      <c r="E37" s="5">
        <v>1</v>
      </c>
      <c r="F37" s="4">
        <v>53</v>
      </c>
      <c r="G37" s="5">
        <v>1</v>
      </c>
      <c r="H37" s="4">
        <v>15</v>
      </c>
      <c r="I37" s="5">
        <v>1</v>
      </c>
      <c r="J37" s="4">
        <v>11</v>
      </c>
      <c r="K37" s="5">
        <v>0.73333333333333328</v>
      </c>
      <c r="L37" s="4">
        <v>26</v>
      </c>
      <c r="M37" s="5"/>
      <c r="N37" s="4">
        <v>155</v>
      </c>
      <c r="O37" s="5"/>
    </row>
    <row r="38" spans="1:15" x14ac:dyDescent="0.25">
      <c r="A38" s="7" t="s">
        <v>93</v>
      </c>
      <c r="B38" s="4">
        <v>82</v>
      </c>
      <c r="C38" s="5">
        <v>1</v>
      </c>
      <c r="D38" s="4">
        <v>248</v>
      </c>
      <c r="E38" s="5">
        <v>1</v>
      </c>
      <c r="F38" s="4">
        <v>293</v>
      </c>
      <c r="G38" s="5">
        <v>1</v>
      </c>
      <c r="H38" s="4">
        <v>59</v>
      </c>
      <c r="I38" s="5">
        <v>1</v>
      </c>
      <c r="J38" s="4">
        <v>48</v>
      </c>
      <c r="K38" s="5">
        <v>0.81355932203389836</v>
      </c>
      <c r="L38" s="4">
        <v>107</v>
      </c>
      <c r="M38" s="5"/>
      <c r="N38" s="4">
        <v>730</v>
      </c>
      <c r="O38" s="5"/>
    </row>
    <row r="39" spans="1:15" x14ac:dyDescent="0.25">
      <c r="A39" s="7" t="s">
        <v>94</v>
      </c>
      <c r="B39" s="4">
        <v>70</v>
      </c>
      <c r="C39" s="5">
        <v>1</v>
      </c>
      <c r="D39" s="4">
        <v>208</v>
      </c>
      <c r="E39" s="5">
        <v>1</v>
      </c>
      <c r="F39" s="4">
        <v>208</v>
      </c>
      <c r="G39" s="5">
        <v>1</v>
      </c>
      <c r="H39" s="4">
        <v>57</v>
      </c>
      <c r="I39" s="5">
        <v>1</v>
      </c>
      <c r="J39" s="4">
        <v>38</v>
      </c>
      <c r="K39" s="5">
        <v>0.66666666666666663</v>
      </c>
      <c r="L39" s="4">
        <v>95</v>
      </c>
      <c r="M39" s="5"/>
      <c r="N39" s="4">
        <v>581</v>
      </c>
      <c r="O39" s="5"/>
    </row>
    <row r="40" spans="1:15" x14ac:dyDescent="0.25">
      <c r="A40" s="7" t="s">
        <v>95</v>
      </c>
      <c r="B40" s="4">
        <v>60</v>
      </c>
      <c r="C40" s="5">
        <v>1</v>
      </c>
      <c r="D40" s="4">
        <v>221</v>
      </c>
      <c r="E40" s="5">
        <v>1</v>
      </c>
      <c r="F40" s="4">
        <v>190</v>
      </c>
      <c r="G40" s="5">
        <v>1</v>
      </c>
      <c r="H40" s="4">
        <v>42</v>
      </c>
      <c r="I40" s="5">
        <v>1</v>
      </c>
      <c r="J40" s="4">
        <v>29</v>
      </c>
      <c r="K40" s="5">
        <v>0.69047619047619047</v>
      </c>
      <c r="L40" s="4">
        <v>71</v>
      </c>
      <c r="M40" s="5"/>
      <c r="N40" s="4">
        <v>542</v>
      </c>
      <c r="O40" s="5"/>
    </row>
    <row r="41" spans="1:15" x14ac:dyDescent="0.25">
      <c r="A41" s="7" t="s">
        <v>96</v>
      </c>
      <c r="B41" s="4">
        <v>101</v>
      </c>
      <c r="C41" s="5">
        <v>1</v>
      </c>
      <c r="D41" s="4">
        <v>301</v>
      </c>
      <c r="E41" s="5">
        <v>1</v>
      </c>
      <c r="F41" s="4">
        <v>302</v>
      </c>
      <c r="G41" s="5">
        <v>1</v>
      </c>
      <c r="H41" s="4">
        <v>80</v>
      </c>
      <c r="I41" s="5">
        <v>1</v>
      </c>
      <c r="J41" s="4">
        <v>63</v>
      </c>
      <c r="K41" s="5">
        <v>0.78749999999999998</v>
      </c>
      <c r="L41" s="4">
        <v>143</v>
      </c>
      <c r="M41" s="5"/>
      <c r="N41" s="4">
        <v>847</v>
      </c>
      <c r="O41" s="5"/>
    </row>
    <row r="42" spans="1:15" x14ac:dyDescent="0.25">
      <c r="A42" s="7" t="s">
        <v>97</v>
      </c>
      <c r="B42" s="4">
        <v>33</v>
      </c>
      <c r="C42" s="5">
        <v>1</v>
      </c>
      <c r="D42" s="4">
        <v>94</v>
      </c>
      <c r="E42" s="5">
        <v>1</v>
      </c>
      <c r="F42" s="4">
        <v>92</v>
      </c>
      <c r="G42" s="5">
        <v>1</v>
      </c>
      <c r="H42" s="4">
        <v>34</v>
      </c>
      <c r="I42" s="5">
        <v>1</v>
      </c>
      <c r="J42" s="4">
        <v>33</v>
      </c>
      <c r="K42" s="5">
        <v>0.97058823529411764</v>
      </c>
      <c r="L42" s="4">
        <v>67</v>
      </c>
      <c r="M42" s="5"/>
      <c r="N42" s="4">
        <v>286</v>
      </c>
      <c r="O42" s="5"/>
    </row>
    <row r="43" spans="1:15" x14ac:dyDescent="0.25">
      <c r="A43" s="7" t="s">
        <v>98</v>
      </c>
      <c r="B43" s="4">
        <v>86</v>
      </c>
      <c r="C43" s="5">
        <v>1</v>
      </c>
      <c r="D43" s="4">
        <v>279</v>
      </c>
      <c r="E43" s="5">
        <v>1</v>
      </c>
      <c r="F43" s="4">
        <v>276</v>
      </c>
      <c r="G43" s="5">
        <v>1</v>
      </c>
      <c r="H43" s="4">
        <v>81</v>
      </c>
      <c r="I43" s="5">
        <v>1</v>
      </c>
      <c r="J43" s="4">
        <v>63</v>
      </c>
      <c r="K43" s="5">
        <v>0.77777777777777779</v>
      </c>
      <c r="L43" s="4">
        <v>144</v>
      </c>
      <c r="M43" s="5"/>
      <c r="N43" s="4">
        <v>785</v>
      </c>
      <c r="O43" s="5"/>
    </row>
    <row r="44" spans="1:15" x14ac:dyDescent="0.25">
      <c r="A44" s="7" t="s">
        <v>99</v>
      </c>
      <c r="B44" s="4">
        <v>152</v>
      </c>
      <c r="C44" s="5">
        <v>1</v>
      </c>
      <c r="D44" s="4">
        <v>440</v>
      </c>
      <c r="E44" s="5">
        <v>1</v>
      </c>
      <c r="F44" s="4">
        <v>464</v>
      </c>
      <c r="G44" s="5">
        <v>1</v>
      </c>
      <c r="H44" s="4">
        <v>115</v>
      </c>
      <c r="I44" s="5">
        <v>1</v>
      </c>
      <c r="J44" s="4">
        <v>69</v>
      </c>
      <c r="K44" s="5">
        <v>0.6</v>
      </c>
      <c r="L44" s="4">
        <v>184</v>
      </c>
      <c r="M44" s="5"/>
      <c r="N44" s="4">
        <v>1240</v>
      </c>
      <c r="O44" s="5"/>
    </row>
    <row r="45" spans="1:15" x14ac:dyDescent="0.25">
      <c r="A45" s="7" t="s">
        <v>100</v>
      </c>
      <c r="B45" s="4">
        <v>32</v>
      </c>
      <c r="C45" s="5">
        <v>1</v>
      </c>
      <c r="D45" s="4">
        <v>115</v>
      </c>
      <c r="E45" s="5">
        <v>1</v>
      </c>
      <c r="F45" s="4">
        <v>109</v>
      </c>
      <c r="G45" s="5">
        <v>1</v>
      </c>
      <c r="H45" s="4">
        <v>27</v>
      </c>
      <c r="I45" s="5">
        <v>1</v>
      </c>
      <c r="J45" s="4">
        <v>26</v>
      </c>
      <c r="K45" s="5">
        <v>0.96296296296296291</v>
      </c>
      <c r="L45" s="4">
        <v>53</v>
      </c>
      <c r="M45" s="5"/>
      <c r="N45" s="4">
        <v>309</v>
      </c>
      <c r="O45" s="5"/>
    </row>
    <row r="46" spans="1:15" x14ac:dyDescent="0.25">
      <c r="A46" s="7" t="s">
        <v>101</v>
      </c>
      <c r="B46" s="4">
        <v>210</v>
      </c>
      <c r="C46" s="5">
        <v>1</v>
      </c>
      <c r="D46" s="4">
        <v>619</v>
      </c>
      <c r="E46" s="5">
        <v>1</v>
      </c>
      <c r="F46" s="4">
        <v>633</v>
      </c>
      <c r="G46" s="5">
        <v>1</v>
      </c>
      <c r="H46" s="4">
        <v>148</v>
      </c>
      <c r="I46" s="5">
        <v>1</v>
      </c>
      <c r="J46" s="4">
        <v>97</v>
      </c>
      <c r="K46" s="5">
        <v>0.65540540540540537</v>
      </c>
      <c r="L46" s="4">
        <v>245</v>
      </c>
      <c r="M46" s="5"/>
      <c r="N46" s="4">
        <v>1707</v>
      </c>
      <c r="O46" s="5"/>
    </row>
    <row r="47" spans="1:15" x14ac:dyDescent="0.25">
      <c r="A47" s="7" t="s">
        <v>102</v>
      </c>
      <c r="B47" s="4">
        <v>37</v>
      </c>
      <c r="C47" s="5">
        <v>1</v>
      </c>
      <c r="D47" s="4">
        <v>94</v>
      </c>
      <c r="E47" s="5">
        <v>1</v>
      </c>
      <c r="F47" s="4">
        <v>110</v>
      </c>
      <c r="G47" s="5">
        <v>1</v>
      </c>
      <c r="H47" s="4">
        <v>26</v>
      </c>
      <c r="I47" s="5">
        <v>1</v>
      </c>
      <c r="J47" s="4">
        <v>13</v>
      </c>
      <c r="K47" s="5">
        <v>0.5</v>
      </c>
      <c r="L47" s="4">
        <v>39</v>
      </c>
      <c r="M47" s="5"/>
      <c r="N47" s="4">
        <v>280</v>
      </c>
      <c r="O47" s="5"/>
    </row>
    <row r="48" spans="1:15" x14ac:dyDescent="0.25">
      <c r="A48" s="7" t="s">
        <v>62</v>
      </c>
      <c r="B48" s="4">
        <v>15</v>
      </c>
      <c r="C48" s="5">
        <v>1</v>
      </c>
      <c r="D48" s="4">
        <v>58</v>
      </c>
      <c r="E48" s="5">
        <v>1</v>
      </c>
      <c r="F48" s="4">
        <v>60</v>
      </c>
      <c r="G48" s="5">
        <v>1</v>
      </c>
      <c r="H48" s="4">
        <v>12</v>
      </c>
      <c r="I48" s="5">
        <v>1</v>
      </c>
      <c r="J48" s="4">
        <v>4</v>
      </c>
      <c r="K48" s="5">
        <v>0.33333333333333331</v>
      </c>
      <c r="L48" s="4">
        <v>16</v>
      </c>
      <c r="M48" s="5"/>
      <c r="N48" s="4">
        <v>149</v>
      </c>
      <c r="O48" s="5"/>
    </row>
    <row r="49" spans="1:15" x14ac:dyDescent="0.25">
      <c r="A49" s="3" t="s">
        <v>52</v>
      </c>
      <c r="B49" s="4">
        <v>787</v>
      </c>
      <c r="C49" s="5">
        <v>1</v>
      </c>
      <c r="D49" s="4">
        <v>2483</v>
      </c>
      <c r="E49" s="5">
        <v>1</v>
      </c>
      <c r="F49" s="4">
        <v>2541</v>
      </c>
      <c r="G49" s="5">
        <v>1</v>
      </c>
      <c r="H49" s="4">
        <v>696</v>
      </c>
      <c r="I49" s="5">
        <v>1</v>
      </c>
      <c r="J49" s="4">
        <v>656</v>
      </c>
      <c r="K49" s="5">
        <v>0.94252873563218387</v>
      </c>
      <c r="L49" s="4">
        <v>1352</v>
      </c>
      <c r="M49" s="5"/>
      <c r="N49" s="4">
        <v>7163</v>
      </c>
      <c r="O49" s="5"/>
    </row>
    <row r="50" spans="1:15" x14ac:dyDescent="0.25">
      <c r="A50" s="6" t="s">
        <v>52</v>
      </c>
      <c r="B50" s="4">
        <v>787</v>
      </c>
      <c r="C50" s="5">
        <v>1</v>
      </c>
      <c r="D50" s="4">
        <v>2483</v>
      </c>
      <c r="E50" s="5">
        <v>1</v>
      </c>
      <c r="F50" s="4">
        <v>2541</v>
      </c>
      <c r="G50" s="5">
        <v>1</v>
      </c>
      <c r="H50" s="4">
        <v>696</v>
      </c>
      <c r="I50" s="5">
        <v>1</v>
      </c>
      <c r="J50" s="4">
        <v>656</v>
      </c>
      <c r="K50" s="5">
        <v>0.94252873563218387</v>
      </c>
      <c r="L50" s="4">
        <v>1352</v>
      </c>
      <c r="M50" s="5"/>
      <c r="N50" s="4">
        <v>7163</v>
      </c>
      <c r="O50" s="5"/>
    </row>
    <row r="51" spans="1:15" x14ac:dyDescent="0.25">
      <c r="A51" s="7" t="s">
        <v>53</v>
      </c>
      <c r="B51" s="4">
        <v>30</v>
      </c>
      <c r="C51" s="5">
        <v>1</v>
      </c>
      <c r="D51" s="4">
        <v>91</v>
      </c>
      <c r="E51" s="5">
        <v>1</v>
      </c>
      <c r="F51" s="4">
        <v>91</v>
      </c>
      <c r="G51" s="5">
        <v>1</v>
      </c>
      <c r="H51" s="4">
        <v>28</v>
      </c>
      <c r="I51" s="5">
        <v>1</v>
      </c>
      <c r="J51" s="4">
        <v>20</v>
      </c>
      <c r="K51" s="5">
        <v>0.7142857142857143</v>
      </c>
      <c r="L51" s="4">
        <v>48</v>
      </c>
      <c r="M51" s="5"/>
      <c r="N51" s="4">
        <v>260</v>
      </c>
      <c r="O51" s="5"/>
    </row>
    <row r="52" spans="1:15" x14ac:dyDescent="0.25">
      <c r="A52" s="7" t="s">
        <v>54</v>
      </c>
      <c r="B52" s="4">
        <v>90</v>
      </c>
      <c r="C52" s="5">
        <v>1</v>
      </c>
      <c r="D52" s="4">
        <v>291</v>
      </c>
      <c r="E52" s="5">
        <v>1</v>
      </c>
      <c r="F52" s="4">
        <v>282</v>
      </c>
      <c r="G52" s="5">
        <v>1</v>
      </c>
      <c r="H52" s="4">
        <v>103</v>
      </c>
      <c r="I52" s="5">
        <v>1</v>
      </c>
      <c r="J52" s="4">
        <v>134</v>
      </c>
      <c r="K52" s="5">
        <v>1.3009708737864079</v>
      </c>
      <c r="L52" s="4">
        <v>237</v>
      </c>
      <c r="M52" s="5"/>
      <c r="N52" s="4">
        <v>900</v>
      </c>
      <c r="O52" s="5"/>
    </row>
    <row r="53" spans="1:15" x14ac:dyDescent="0.25">
      <c r="A53" s="7" t="s">
        <v>55</v>
      </c>
      <c r="B53" s="4">
        <v>118</v>
      </c>
      <c r="C53" s="5">
        <v>1</v>
      </c>
      <c r="D53" s="4">
        <v>391</v>
      </c>
      <c r="E53" s="5">
        <v>1</v>
      </c>
      <c r="F53" s="4">
        <v>395</v>
      </c>
      <c r="G53" s="5">
        <v>1</v>
      </c>
      <c r="H53" s="4">
        <v>90</v>
      </c>
      <c r="I53" s="5">
        <v>1</v>
      </c>
      <c r="J53" s="4">
        <v>75</v>
      </c>
      <c r="K53" s="5">
        <v>0.83333333333333337</v>
      </c>
      <c r="L53" s="4">
        <v>165</v>
      </c>
      <c r="M53" s="5"/>
      <c r="N53" s="4">
        <v>1069</v>
      </c>
      <c r="O53" s="5"/>
    </row>
    <row r="54" spans="1:15" x14ac:dyDescent="0.25">
      <c r="A54" s="7" t="s">
        <v>56</v>
      </c>
      <c r="B54" s="4">
        <v>28</v>
      </c>
      <c r="C54" s="5">
        <v>1</v>
      </c>
      <c r="D54" s="4">
        <v>107</v>
      </c>
      <c r="E54" s="5">
        <v>1</v>
      </c>
      <c r="F54" s="4">
        <v>100</v>
      </c>
      <c r="G54" s="5">
        <v>1</v>
      </c>
      <c r="H54" s="4">
        <v>15</v>
      </c>
      <c r="I54" s="5">
        <v>1</v>
      </c>
      <c r="J54" s="4">
        <v>44</v>
      </c>
      <c r="K54" s="5">
        <v>2.9333333333333331</v>
      </c>
      <c r="L54" s="4">
        <v>59</v>
      </c>
      <c r="M54" s="5"/>
      <c r="N54" s="4">
        <v>294</v>
      </c>
      <c r="O54" s="5"/>
    </row>
    <row r="55" spans="1:15" x14ac:dyDescent="0.25">
      <c r="A55" s="7" t="s">
        <v>57</v>
      </c>
      <c r="B55" s="4">
        <v>24</v>
      </c>
      <c r="C55" s="5">
        <v>1</v>
      </c>
      <c r="D55" s="4">
        <v>98</v>
      </c>
      <c r="E55" s="5">
        <v>1</v>
      </c>
      <c r="F55" s="4">
        <v>106</v>
      </c>
      <c r="G55" s="5">
        <v>1</v>
      </c>
      <c r="H55" s="4">
        <v>22</v>
      </c>
      <c r="I55" s="5">
        <v>1</v>
      </c>
      <c r="J55" s="4">
        <v>20</v>
      </c>
      <c r="K55" s="5">
        <v>0.90909090909090906</v>
      </c>
      <c r="L55" s="4">
        <v>42</v>
      </c>
      <c r="M55" s="5"/>
      <c r="N55" s="4">
        <v>270</v>
      </c>
      <c r="O55" s="5"/>
    </row>
    <row r="56" spans="1:15" x14ac:dyDescent="0.25">
      <c r="A56" s="7" t="s">
        <v>58</v>
      </c>
      <c r="B56" s="4">
        <v>65</v>
      </c>
      <c r="C56" s="5">
        <v>1</v>
      </c>
      <c r="D56" s="4">
        <v>179</v>
      </c>
      <c r="E56" s="5">
        <v>1</v>
      </c>
      <c r="F56" s="4">
        <v>188</v>
      </c>
      <c r="G56" s="5">
        <v>1</v>
      </c>
      <c r="H56" s="4">
        <v>47</v>
      </c>
      <c r="I56" s="5">
        <v>1</v>
      </c>
      <c r="J56" s="4">
        <v>48</v>
      </c>
      <c r="K56" s="5">
        <v>1.0212765957446808</v>
      </c>
      <c r="L56" s="4">
        <v>95</v>
      </c>
      <c r="M56" s="5"/>
      <c r="N56" s="4">
        <v>527</v>
      </c>
      <c r="O56" s="5"/>
    </row>
    <row r="57" spans="1:15" x14ac:dyDescent="0.25">
      <c r="A57" s="7" t="s">
        <v>59</v>
      </c>
      <c r="B57" s="4">
        <v>95</v>
      </c>
      <c r="C57" s="5">
        <v>1</v>
      </c>
      <c r="D57" s="4">
        <v>269</v>
      </c>
      <c r="E57" s="5">
        <v>1</v>
      </c>
      <c r="F57" s="4">
        <v>279</v>
      </c>
      <c r="G57" s="5">
        <v>1</v>
      </c>
      <c r="H57" s="4">
        <v>92</v>
      </c>
      <c r="I57" s="5">
        <v>1</v>
      </c>
      <c r="J57" s="4">
        <v>66</v>
      </c>
      <c r="K57" s="5">
        <v>0.71739130434782605</v>
      </c>
      <c r="L57" s="4">
        <v>158</v>
      </c>
      <c r="M57" s="5"/>
      <c r="N57" s="4">
        <v>801</v>
      </c>
      <c r="O57" s="5"/>
    </row>
    <row r="58" spans="1:15" x14ac:dyDescent="0.25">
      <c r="A58" s="7" t="s">
        <v>60</v>
      </c>
      <c r="B58" s="4">
        <v>84</v>
      </c>
      <c r="C58" s="5">
        <v>1</v>
      </c>
      <c r="D58" s="4">
        <v>306</v>
      </c>
      <c r="E58" s="5">
        <v>1</v>
      </c>
      <c r="F58" s="4">
        <v>307</v>
      </c>
      <c r="G58" s="5">
        <v>1</v>
      </c>
      <c r="H58" s="4">
        <v>84</v>
      </c>
      <c r="I58" s="5">
        <v>1</v>
      </c>
      <c r="J58" s="4">
        <v>89</v>
      </c>
      <c r="K58" s="5">
        <v>1.0595238095238095</v>
      </c>
      <c r="L58" s="4">
        <v>173</v>
      </c>
      <c r="M58" s="5"/>
      <c r="N58" s="4">
        <v>870</v>
      </c>
      <c r="O58" s="5"/>
    </row>
    <row r="59" spans="1:15" x14ac:dyDescent="0.25">
      <c r="A59" s="7" t="s">
        <v>61</v>
      </c>
      <c r="B59" s="4">
        <v>193</v>
      </c>
      <c r="C59" s="5">
        <v>1</v>
      </c>
      <c r="D59" s="4">
        <v>576</v>
      </c>
      <c r="E59" s="5">
        <v>1</v>
      </c>
      <c r="F59" s="4">
        <v>607</v>
      </c>
      <c r="G59" s="5">
        <v>1</v>
      </c>
      <c r="H59" s="4">
        <v>158</v>
      </c>
      <c r="I59" s="5">
        <v>1</v>
      </c>
      <c r="J59" s="4">
        <v>127</v>
      </c>
      <c r="K59" s="5">
        <v>0.80379746835443033</v>
      </c>
      <c r="L59" s="4">
        <v>285</v>
      </c>
      <c r="M59" s="5"/>
      <c r="N59" s="4">
        <v>1661</v>
      </c>
      <c r="O59" s="5"/>
    </row>
    <row r="60" spans="1:15" x14ac:dyDescent="0.25">
      <c r="A60" s="7" t="s">
        <v>63</v>
      </c>
      <c r="B60" s="4">
        <v>60</v>
      </c>
      <c r="C60" s="5">
        <v>1</v>
      </c>
      <c r="D60" s="4">
        <v>175</v>
      </c>
      <c r="E60" s="5">
        <v>1</v>
      </c>
      <c r="F60" s="4">
        <v>186</v>
      </c>
      <c r="G60" s="5">
        <v>1</v>
      </c>
      <c r="H60" s="4">
        <v>57</v>
      </c>
      <c r="I60" s="5">
        <v>1</v>
      </c>
      <c r="J60" s="4">
        <v>33</v>
      </c>
      <c r="K60" s="5">
        <v>0.57894736842105265</v>
      </c>
      <c r="L60" s="4">
        <v>90</v>
      </c>
      <c r="M60" s="5"/>
      <c r="N60" s="4">
        <v>511</v>
      </c>
      <c r="O60" s="5"/>
    </row>
    <row r="61" spans="1:15" x14ac:dyDescent="0.25">
      <c r="A61" s="3" t="s">
        <v>5</v>
      </c>
      <c r="B61" s="4">
        <v>3511</v>
      </c>
      <c r="C61" s="5">
        <v>1</v>
      </c>
      <c r="D61" s="4">
        <v>10663</v>
      </c>
      <c r="E61" s="5">
        <v>1</v>
      </c>
      <c r="F61" s="4">
        <v>10772</v>
      </c>
      <c r="G61" s="5">
        <v>1</v>
      </c>
      <c r="H61" s="4">
        <v>2890</v>
      </c>
      <c r="I61" s="5">
        <v>1</v>
      </c>
      <c r="J61" s="4">
        <v>2081</v>
      </c>
      <c r="K61" s="5">
        <v>0.72006920415224918</v>
      </c>
      <c r="L61" s="4">
        <v>4971</v>
      </c>
      <c r="M61" s="5"/>
      <c r="N61" s="4">
        <v>29917</v>
      </c>
      <c r="O6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I19" sqref="I19"/>
    </sheetView>
  </sheetViews>
  <sheetFormatPr defaultRowHeight="15" x14ac:dyDescent="0.25"/>
  <cols>
    <col min="1" max="1" width="21" customWidth="1"/>
    <col min="2" max="2" width="16.28515625" bestFit="1" customWidth="1"/>
    <col min="3" max="5" width="6.85546875" bestFit="1" customWidth="1"/>
    <col min="6" max="7" width="4" customWidth="1"/>
    <col min="8" max="8" width="6.85546875" customWidth="1"/>
    <col min="9" max="9" width="9.85546875" bestFit="1" customWidth="1"/>
    <col min="10" max="10" width="11.28515625" bestFit="1" customWidth="1"/>
  </cols>
  <sheetData>
    <row r="1" spans="1:10" x14ac:dyDescent="0.25">
      <c r="A1" s="2" t="s">
        <v>50</v>
      </c>
      <c r="B1" t="s" vm="4">
        <v>3</v>
      </c>
    </row>
    <row r="3" spans="1:10" x14ac:dyDescent="0.25">
      <c r="A3" s="2" t="s">
        <v>23</v>
      </c>
      <c r="B3" s="2" t="s">
        <v>6</v>
      </c>
    </row>
    <row r="4" spans="1:10" x14ac:dyDescent="0.25">
      <c r="B4" t="s">
        <v>24</v>
      </c>
      <c r="C4" t="s">
        <v>25</v>
      </c>
      <c r="D4" t="s">
        <v>19</v>
      </c>
      <c r="E4" t="s">
        <v>26</v>
      </c>
      <c r="I4" t="s">
        <v>28</v>
      </c>
      <c r="J4" t="s">
        <v>5</v>
      </c>
    </row>
    <row r="5" spans="1:10" x14ac:dyDescent="0.25">
      <c r="E5" t="s">
        <v>45</v>
      </c>
      <c r="F5" t="s">
        <v>46</v>
      </c>
      <c r="H5" t="s">
        <v>47</v>
      </c>
    </row>
    <row r="6" spans="1:10" x14ac:dyDescent="0.25">
      <c r="A6" s="2" t="s">
        <v>1</v>
      </c>
      <c r="F6" t="s">
        <v>27</v>
      </c>
      <c r="G6" t="s">
        <v>48</v>
      </c>
    </row>
    <row r="7" spans="1:10" x14ac:dyDescent="0.25">
      <c r="A7" s="3" t="s">
        <v>51</v>
      </c>
      <c r="B7" s="4">
        <v>380</v>
      </c>
      <c r="C7" s="4">
        <v>1265</v>
      </c>
      <c r="D7" s="4">
        <v>1241</v>
      </c>
      <c r="E7" s="4">
        <v>331</v>
      </c>
      <c r="F7" s="4">
        <v>115</v>
      </c>
      <c r="G7" s="4">
        <v>119</v>
      </c>
      <c r="H7" s="4">
        <v>234</v>
      </c>
      <c r="I7" s="4">
        <v>565</v>
      </c>
      <c r="J7" s="4">
        <v>3451</v>
      </c>
    </row>
    <row r="8" spans="1:10" x14ac:dyDescent="0.25">
      <c r="A8" s="6" t="s">
        <v>108</v>
      </c>
      <c r="B8" s="4">
        <v>380</v>
      </c>
      <c r="C8" s="4">
        <v>1265</v>
      </c>
      <c r="D8" s="4">
        <v>1241</v>
      </c>
      <c r="E8" s="4">
        <v>331</v>
      </c>
      <c r="F8" s="4">
        <v>115</v>
      </c>
      <c r="G8" s="4">
        <v>119</v>
      </c>
      <c r="H8" s="4">
        <v>234</v>
      </c>
      <c r="I8" s="4">
        <v>565</v>
      </c>
      <c r="J8" s="4">
        <v>3451</v>
      </c>
    </row>
    <row r="9" spans="1:10" x14ac:dyDescent="0.25">
      <c r="A9" s="7" t="s">
        <v>110</v>
      </c>
      <c r="B9" s="4">
        <v>380</v>
      </c>
      <c r="C9" s="4">
        <v>1265</v>
      </c>
      <c r="D9" s="4">
        <v>1241</v>
      </c>
      <c r="E9" s="4">
        <v>331</v>
      </c>
      <c r="F9" s="4">
        <v>115</v>
      </c>
      <c r="G9" s="9">
        <v>119</v>
      </c>
      <c r="H9" s="4">
        <v>234</v>
      </c>
      <c r="I9" s="4">
        <v>565</v>
      </c>
      <c r="J9" s="4">
        <v>3451</v>
      </c>
    </row>
    <row r="10" spans="1:10" x14ac:dyDescent="0.25">
      <c r="A10" s="3" t="s">
        <v>52</v>
      </c>
      <c r="B10" s="4">
        <v>300</v>
      </c>
      <c r="C10" s="4">
        <v>946</v>
      </c>
      <c r="D10" s="4">
        <v>913</v>
      </c>
      <c r="E10" s="4">
        <v>237</v>
      </c>
      <c r="F10" s="4">
        <v>72</v>
      </c>
      <c r="G10" s="4">
        <v>59</v>
      </c>
      <c r="H10" s="4">
        <v>131</v>
      </c>
      <c r="I10" s="4">
        <v>368</v>
      </c>
      <c r="J10" s="4">
        <v>2527</v>
      </c>
    </row>
    <row r="11" spans="1:10" x14ac:dyDescent="0.25">
      <c r="A11" s="6" t="s">
        <v>109</v>
      </c>
      <c r="B11" s="4">
        <v>300</v>
      </c>
      <c r="C11" s="4">
        <v>946</v>
      </c>
      <c r="D11" s="4">
        <v>913</v>
      </c>
      <c r="E11" s="4">
        <v>237</v>
      </c>
      <c r="F11" s="4">
        <v>72</v>
      </c>
      <c r="G11" s="4">
        <v>59</v>
      </c>
      <c r="H11" s="4">
        <v>131</v>
      </c>
      <c r="I11" s="4">
        <v>368</v>
      </c>
      <c r="J11" s="4">
        <v>2527</v>
      </c>
    </row>
    <row r="12" spans="1:10" x14ac:dyDescent="0.25">
      <c r="A12" s="7" t="s">
        <v>111</v>
      </c>
      <c r="B12" s="4">
        <v>300</v>
      </c>
      <c r="C12" s="4">
        <v>946</v>
      </c>
      <c r="D12" s="4">
        <v>913</v>
      </c>
      <c r="E12" s="4">
        <v>237</v>
      </c>
      <c r="F12" s="4">
        <v>72</v>
      </c>
      <c r="G12" s="4">
        <v>59</v>
      </c>
      <c r="H12" s="4">
        <v>131</v>
      </c>
      <c r="I12" s="4">
        <v>368</v>
      </c>
      <c r="J12" s="4">
        <v>2527</v>
      </c>
    </row>
    <row r="13" spans="1:10" x14ac:dyDescent="0.25">
      <c r="A13" s="3" t="s">
        <v>5</v>
      </c>
      <c r="B13" s="4">
        <v>680</v>
      </c>
      <c r="C13" s="4">
        <v>2211</v>
      </c>
      <c r="D13" s="4">
        <v>2154</v>
      </c>
      <c r="E13" s="4">
        <v>568</v>
      </c>
      <c r="F13" s="4">
        <v>187</v>
      </c>
      <c r="G13" s="4">
        <v>178</v>
      </c>
      <c r="H13" s="4">
        <v>365</v>
      </c>
      <c r="I13" s="4">
        <v>933</v>
      </c>
      <c r="J13" s="4">
        <v>5978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01-FactBaixaLisboa2012-Mes-Tipo</vt:lpstr>
      <vt:lpstr>02-NumEntMed-Horas-UltMes</vt:lpstr>
      <vt:lpstr>03-CrescEnt-Urg-UltTri-Fact1.5K</vt:lpstr>
      <vt:lpstr>04-EstafMaisEnt-ForaHor-UltMes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Miranda</dc:creator>
  <cp:lastModifiedBy>Rui Miranda</cp:lastModifiedBy>
  <dcterms:created xsi:type="dcterms:W3CDTF">2013-06-15T18:41:25Z</dcterms:created>
  <dcterms:modified xsi:type="dcterms:W3CDTF">2013-06-17T00:20:34Z</dcterms:modified>
</cp:coreProperties>
</file>