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sus\OneDrive\Data_Science\Sem2_Application_Project\MoinCC-AI4metabolomics\Data\"/>
    </mc:Choice>
  </mc:AlternateContent>
  <xr:revisionPtr revIDLastSave="0" documentId="13_ncr:1_{86179E4F-CFD6-4282-95B9-0454D7F09760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definedNames>
    <definedName name="_Hlk166682796" localSheetId="0">Sheet1!$J$2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9" i="1" l="1"/>
  <c r="F72" i="1"/>
  <c r="F77" i="1"/>
  <c r="F76" i="1"/>
  <c r="F75" i="1"/>
  <c r="F74" i="1"/>
  <c r="F73" i="1"/>
  <c r="F71" i="1"/>
  <c r="F70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Anum, Fatima</author>
  </authors>
  <commentList>
    <comment ref="I69" authorId="0" shapeId="0" xr:uid="{680BB366-BF48-4CDF-B40E-91BA29DCAF69}">
      <text>
        <r>
          <rPr>
            <b/>
            <sz val="9"/>
            <color indexed="81"/>
            <rFont val="Tahoma"/>
            <charset val="1"/>
          </rPr>
          <t>Anum, Fatima:</t>
        </r>
        <r>
          <rPr>
            <sz val="9"/>
            <color indexed="81"/>
            <rFont val="Tahoma"/>
            <charset val="1"/>
          </rPr>
          <t xml:space="preserve">
Here, the concetration of water after applying correction factor (0.866), is 11mM. For detail please see my yeast paper.
</t>
        </r>
      </text>
    </comment>
    <comment ref="I72" authorId="0" shapeId="0" xr:uid="{64301BEE-4B1F-4A86-974D-0E55346AE018}">
      <text>
        <r>
          <rPr>
            <b/>
            <sz val="9"/>
            <color indexed="81"/>
            <rFont val="Tahoma"/>
            <charset val="1"/>
          </rPr>
          <t>Anum, Fatima:</t>
        </r>
        <r>
          <rPr>
            <sz val="9"/>
            <color indexed="81"/>
            <rFont val="Tahoma"/>
            <charset val="1"/>
          </rPr>
          <t xml:space="preserve">
Here the concentration is 12.7 mM</t>
        </r>
      </text>
    </comment>
  </commentList>
</comments>
</file>

<file path=xl/sharedStrings.xml><?xml version="1.0" encoding="utf-8"?>
<sst xmlns="http://schemas.openxmlformats.org/spreadsheetml/2006/main" count="786" uniqueCount="257">
  <si>
    <t>ID</t>
  </si>
  <si>
    <t>File</t>
  </si>
  <si>
    <t>Expt_name</t>
  </si>
  <si>
    <t>TR[s]</t>
  </si>
  <si>
    <t>NS</t>
  </si>
  <si>
    <r>
      <rPr>
        <sz val="11"/>
        <color rgb="FF000000"/>
        <rFont val="Calibri"/>
        <family val="2"/>
        <charset val="1"/>
      </rPr>
      <t>TR</t>
    </r>
    <r>
      <rPr>
        <sz val="8"/>
        <color rgb="FF000000"/>
        <rFont val="Calibri"/>
        <family val="2"/>
        <charset val="1"/>
      </rPr>
      <t>total</t>
    </r>
    <r>
      <rPr>
        <sz val="11"/>
        <color rgb="FF000000"/>
        <rFont val="Calibri"/>
        <family val="2"/>
        <charset val="1"/>
      </rPr>
      <t>[s]</t>
    </r>
  </si>
  <si>
    <t>Substrate_name</t>
  </si>
  <si>
    <t>Substrate_N_D</t>
  </si>
  <si>
    <t>Substrate_mM</t>
  </si>
  <si>
    <t>Substrate_ppm</t>
  </si>
  <si>
    <t>pH_before</t>
  </si>
  <si>
    <t>pH_after</t>
  </si>
  <si>
    <t>Reaction temprature (Kelvin)</t>
  </si>
  <si>
    <t>Yeat_suspension</t>
  </si>
  <si>
    <t>Substrate_ solvent</t>
  </si>
  <si>
    <t>Substrate_mM_added</t>
  </si>
  <si>
    <t>Water_ppm</t>
  </si>
  <si>
    <t>Metabolite_1</t>
  </si>
  <si>
    <t>Metabolite_2</t>
  </si>
  <si>
    <t>Metabolite_3</t>
  </si>
  <si>
    <t>Metabolite_4</t>
  </si>
  <si>
    <t>Metabolite_5</t>
  </si>
  <si>
    <t>Metabolite_1_ppm</t>
  </si>
  <si>
    <t>Metabolite_2_ppm</t>
  </si>
  <si>
    <t>Metabolite_3_ppm</t>
  </si>
  <si>
    <t>Metabolite_4_ppm</t>
  </si>
  <si>
    <t>Metabolite_5_ppm</t>
  </si>
  <si>
    <t>FA_20240206_2H_yeast_Acetone-d6_3.csv</t>
  </si>
  <si>
    <t>FA_20240206_2H_yeast_1_3</t>
  </si>
  <si>
    <r>
      <rPr>
        <sz val="11"/>
        <color rgb="FF000000"/>
        <rFont val="Calibri"/>
        <family val="2"/>
        <charset val="1"/>
      </rPr>
      <t>Acetone-</t>
    </r>
    <r>
      <rPr>
        <i/>
        <sz val="11"/>
        <color rgb="FF000000"/>
        <rFont val="Calibri"/>
        <family val="2"/>
        <charset val="1"/>
      </rPr>
      <t>d</t>
    </r>
    <r>
      <rPr>
        <sz val="11"/>
        <color rgb="FF000000"/>
        <rFont val="Calibri"/>
        <family val="2"/>
        <charset val="1"/>
      </rPr>
      <t>6</t>
    </r>
  </si>
  <si>
    <t>1g yeast in 7mL water</t>
  </si>
  <si>
    <t>PBS (50mM)</t>
  </si>
  <si>
    <t>30mM</t>
  </si>
  <si>
    <t>Propan-2-ol-d6</t>
  </si>
  <si>
    <t>FA_20231123_2H Yeast_Fumarate-d2_12 .csv</t>
  </si>
  <si>
    <t>FA_20231123_2H Yeast_1_12</t>
  </si>
  <si>
    <t>Fumarate-d2</t>
  </si>
  <si>
    <t>1,1</t>
  </si>
  <si>
    <t>Malate-d2(sum)</t>
  </si>
  <si>
    <t>4.368, 2.474</t>
  </si>
  <si>
    <t>FA_20240207_2H_yeast_Fumarate-d2_5.csv</t>
  </si>
  <si>
    <t>FA_20240207_2H_yeast_1_5</t>
  </si>
  <si>
    <t>FA_20240213_2H_yeast_Fumarate-d2_9.csv</t>
  </si>
  <si>
    <t>FA_20240213_2H_E.coli_1_9</t>
  </si>
  <si>
    <t>4.368, 2.475</t>
  </si>
  <si>
    <t>FA_20240228_2H_yeast_Fumarate-d2_4.csv</t>
  </si>
  <si>
    <t>FA_20240213_2H_E.coli_1_4</t>
  </si>
  <si>
    <t>4.368, 2.476</t>
  </si>
  <si>
    <t>FA_20240701_2H_yeast_Fumarate-d2_8_50.csv</t>
  </si>
  <si>
    <t>FA_20240701_2H_yeast_1_8</t>
  </si>
  <si>
    <t>4.368, 2.477</t>
  </si>
  <si>
    <t>FA_20240701_2H_yeast_Fumarate-d2_5_100.csv</t>
  </si>
  <si>
    <t>FA_20240701_2H_yeast_1_5</t>
  </si>
  <si>
    <t>1g yeast in 7mL PBS (100mM)</t>
  </si>
  <si>
    <t>PBS (100mM)</t>
  </si>
  <si>
    <t>4.368, 2.478</t>
  </si>
  <si>
    <t>FA_20240701_2H_yeast_Fumarate-d2_7_400.csv</t>
  </si>
  <si>
    <t>FA_20240701_2H_yeast_1_7</t>
  </si>
  <si>
    <t>1g yeast in 7mL PBS (400mM)</t>
  </si>
  <si>
    <t>PBS (400mM)</t>
  </si>
  <si>
    <t>4.368, 2.479</t>
  </si>
  <si>
    <t>FA_20240701_2H_yeast_Fumarate-d2_6_0.csv</t>
  </si>
  <si>
    <t>FA_20240701_2H_yeast_1_6</t>
  </si>
  <si>
    <t>Water</t>
  </si>
  <si>
    <t>4.368, 2.480</t>
  </si>
  <si>
    <t>FA_20240704_2H_yeast_Fumarate-d2_6_0.csv</t>
  </si>
  <si>
    <t>FA_20240704_2H_yeast_1_6</t>
  </si>
  <si>
    <t>4.368, 2.481</t>
  </si>
  <si>
    <t>FA_20240704_2H_yeast_Fumarate-d2_4_100.csv</t>
  </si>
  <si>
    <t>FA_20240704_2H_yeast_1_4</t>
  </si>
  <si>
    <t>4.368, 2.482</t>
  </si>
  <si>
    <t>FA_20240704_2H_yeast_Fumarate-d2_3_400.csv</t>
  </si>
  <si>
    <t>FA_20240704_2H_yeast_1_3</t>
  </si>
  <si>
    <t>4.368, 2.483</t>
  </si>
  <si>
    <t>FA_20240108_2H_yeast_Nicotinamide-d4 _7.csv</t>
  </si>
  <si>
    <t>FA_20240108_2H_yeast_1_7</t>
  </si>
  <si>
    <t>Nicotinamide-d4</t>
  </si>
  <si>
    <t>1, 1, 1, 1</t>
  </si>
  <si>
    <t xml:space="preserve">9.094, 8.876, 8.420, 7.772 </t>
  </si>
  <si>
    <t>10mM</t>
  </si>
  <si>
    <t xml:space="preserve">Nicotinic acid-d4 </t>
  </si>
  <si>
    <t xml:space="preserve">9.031, 8.714, 8.376, 7.659 </t>
  </si>
  <si>
    <t>FA_20240108_2H_yeast_Nicotinamide-d4 _11.csv</t>
  </si>
  <si>
    <t>FA_20240108_2H_yeast_1_11</t>
  </si>
  <si>
    <t>FA_20240124_2H_yeast_Nicotinamide-d4 _5.csv</t>
  </si>
  <si>
    <t>FA_20240124_2H_yeast_1_5</t>
  </si>
  <si>
    <t>FA_20240514_2H_yeast_Nicotinamide-d4 _6.csv</t>
  </si>
  <si>
    <t>FA_20240514_2H_yeast_1_6</t>
  </si>
  <si>
    <t>FA_20240517_2H_yeast_Nicotinamide-d4 _3.csv</t>
  </si>
  <si>
    <t>FA_20240517_2H_yeast_1_3</t>
  </si>
  <si>
    <t>Nicotinamide-d4+ pyruvate (500mM)</t>
  </si>
  <si>
    <t>0.5714g yeast in 4mL water</t>
  </si>
  <si>
    <t>FA_20240517_2H_yeast_Nicotinamide-d4 _4.csv</t>
  </si>
  <si>
    <t>FA_20240517_2H_yeast_1_4</t>
  </si>
  <si>
    <t>Nicotinamide-d4+ pyruvate (400mM)</t>
  </si>
  <si>
    <t>FA_20240517_2H_yeast_Nicotinamide-d4 _5.csv</t>
  </si>
  <si>
    <t>FA_20240517_2H_yeast_1_5</t>
  </si>
  <si>
    <t>Nicotinamide-d4+ pyruvate (300mM)</t>
  </si>
  <si>
    <t>FA_20240517_2H_yeast_Nicotinamide-d4 _6.csv</t>
  </si>
  <si>
    <t>FA_20240517_2H_yeast_1_6</t>
  </si>
  <si>
    <t>Nicotinamide-d4+ pyruvate (200mM)</t>
  </si>
  <si>
    <t>FA_20240517_2H_yeast_Nicotinamide-d4 _7.csv</t>
  </si>
  <si>
    <t>FA_20240517_2H_yeast_1_7</t>
  </si>
  <si>
    <t>Nicotinamide-d4+ pyruvate (100mM)</t>
  </si>
  <si>
    <t>FA_20240517_2H_yeast_Nicotinamide-d4 _8.csv</t>
  </si>
  <si>
    <t>FA_20240517_2H_yeast_1_8</t>
  </si>
  <si>
    <t>Nicotinamide-d4+ pyruvate (50mM)</t>
  </si>
  <si>
    <t>FA_20240517_2H_yeast_Nicotinamide-d4 _9.csv</t>
  </si>
  <si>
    <t>FA_20240517_2H_yeast_1_9</t>
  </si>
  <si>
    <t>Nicotinamide-d4+ pyruvate (10mM)</t>
  </si>
  <si>
    <t>FA _20240215_2H_Yeast_Gluc-d2_4.csv</t>
  </si>
  <si>
    <t>FA _20240215_2H_Yeast_1_4</t>
  </si>
  <si>
    <t>Glucose-d2</t>
  </si>
  <si>
    <t>1g yeast in 7 mL water</t>
  </si>
  <si>
    <t>Ethanol-d2</t>
  </si>
  <si>
    <t>Acetate-d2</t>
  </si>
  <si>
    <t>FA_20240205_2H_yeast _Gluc-d2_5.csv</t>
  </si>
  <si>
    <t>FA _20240205_2H_Yeast_1_5</t>
  </si>
  <si>
    <t>FA_20231109_2H_yeast_Gluc-d2_5.ser.csv</t>
  </si>
  <si>
    <t>FA_20231109_2H_yeast_1_5</t>
  </si>
  <si>
    <t>FA _20240105_2H_Yeast_Gluc-d7_5.csv</t>
  </si>
  <si>
    <t>FA _20240105_2H_yeat_1_5</t>
  </si>
  <si>
    <t>Glucose-d7</t>
  </si>
  <si>
    <t>1,1,1,1,1,1,1</t>
  </si>
  <si>
    <t xml:space="preserve">3.771, 3.510, 5.275 </t>
  </si>
  <si>
    <t>Ethanol-d3</t>
  </si>
  <si>
    <t>Acetate-d3</t>
  </si>
  <si>
    <t>FA _20240105_2H_Yeast_Gluc-d7_6.csv</t>
  </si>
  <si>
    <t>FA _20240105_2H_yeat_1_6</t>
  </si>
  <si>
    <t>FA_20240301_2H_Gluc-d2_30mM+Pyruvate_10mM_4.ser.csv</t>
  </si>
  <si>
    <t>FA_20240301_2H_yeast_1_4</t>
  </si>
  <si>
    <t>Glucose-d2+Pyruvate(10mM)</t>
  </si>
  <si>
    <t>Glutamate-d2</t>
  </si>
  <si>
    <t>FA_20240301_2H_Gluc-d2_30mM+Pyruvate_50mM_3.ser.csv</t>
  </si>
  <si>
    <t>FA_20240301_2H_yeast_1_3</t>
  </si>
  <si>
    <t>Glucose-d2+Pyruvate(50mM)</t>
  </si>
  <si>
    <t>Acetoin-d2</t>
  </si>
  <si>
    <t>2,3 butanediol-d2</t>
  </si>
  <si>
    <t>FA_20240229_2H_Gluc-d2_30mM+Pyruvate_100mM_4.ser.csv</t>
  </si>
  <si>
    <t>FA_20240229_2H_yeast_1_4</t>
  </si>
  <si>
    <t>Glucose-d2+Pyruvate(100mM)</t>
  </si>
  <si>
    <t>FA_20240229_2H_Gluc-d2_30mM+Pyruvate_200mM_3.ser.csv</t>
  </si>
  <si>
    <t>FA_20240229_2H_yeast_1_3</t>
  </si>
  <si>
    <t>Glucose-d2+Pyruvate(200mM)</t>
  </si>
  <si>
    <t>FA_20240226_2H_Gluc-d2_30mM+Pyruvate_300mM_6.ser.csv</t>
  </si>
  <si>
    <t>FA_20240226_2H_yeast_1_6</t>
  </si>
  <si>
    <t>Glucose-d2+Pyruvate(300mM)</t>
  </si>
  <si>
    <t>FA_20240222_2H_Gluc-d2_30mM+Pyruvate_400mM_3.ser.csv</t>
  </si>
  <si>
    <t>FA_2024022_2H_yeast_1_3</t>
  </si>
  <si>
    <t>Glucose-d2+Pyruvate(400mM)</t>
  </si>
  <si>
    <t>FA_20240221_2H_Gluc-d2_30mM+Pyruvate_500mM_3.ser.csv</t>
  </si>
  <si>
    <t>FA_20240221_2H_yeast_1_3</t>
  </si>
  <si>
    <t>Glucose-d2+Pyruvate(500mM)</t>
  </si>
  <si>
    <t>FA_20240407_2H_Gluc-d2_50mM+Pyruvate_10mM_6.ser.csv</t>
  </si>
  <si>
    <t>FA_20240407_2H_yeast_1_6</t>
  </si>
  <si>
    <t>50mM</t>
  </si>
  <si>
    <t>FA_20240407_2H_Gluc-d2_50mM+Pyruvate_50mM_8.ser.csv</t>
  </si>
  <si>
    <t>FA_20240407_2H_yeast_1_8</t>
  </si>
  <si>
    <t>FA_20240407_2H_Gluc-d2_50mM+Pyruvate_100mM_5.ser.csv</t>
  </si>
  <si>
    <t>FA_20240407_2H_yeast_1_5</t>
  </si>
  <si>
    <t>FA_20240407_2H_Gluc-d2_50mM+Pyruvate_200mM_3.ser.csv</t>
  </si>
  <si>
    <t>FA_20240407_2H_yeast_1_3</t>
  </si>
  <si>
    <t>FA_20240406_2H_Gluc-d2_50mM+Pyruvate_300mM_6.ser.csv</t>
  </si>
  <si>
    <t>FA_20240406_2H_yeast_1_6</t>
  </si>
  <si>
    <t>FA_20240406_2H_Gluc-d2_50mM+Pyruvate_400mM_5.ser.csv</t>
  </si>
  <si>
    <t>FA_20240406_2H_yeast_1_5</t>
  </si>
  <si>
    <t>FA_20240406_2H_Gluc-d2_50mM+Pyruvate_500mM_4.ser.csv</t>
  </si>
  <si>
    <t>FA_20240406_2H_yeast_1_4</t>
  </si>
  <si>
    <t>FA_20240409_2H_Gluc-d2_200mM+Pyruvate_10mM_5.ser.csv</t>
  </si>
  <si>
    <t>FA_20240409_2H_yeast_1_5</t>
  </si>
  <si>
    <t>200mM</t>
  </si>
  <si>
    <t>FA_20240409_2H_Gluc-d2_200mM+Pyruvate_50mM_4.ser.csv</t>
  </si>
  <si>
    <t>FA_20240409_2H_yeast_1_4</t>
  </si>
  <si>
    <t>FA_20240409_2H_Gluc-d2_200mM+Pyruvate_100mM_3.ser.csv</t>
  </si>
  <si>
    <t>FA_20240409_2H_yeast_1_3</t>
  </si>
  <si>
    <t>FA_20240408_2H_Gluc-d2_200mM+Pyruvate_200mM_9.ser.csv</t>
  </si>
  <si>
    <t>FA_20240408_2H_yeast_1_9</t>
  </si>
  <si>
    <t>FA_20240408_2H_Gluc-d2_200mM+Pyruvate_300mM_7.ser.csv</t>
  </si>
  <si>
    <t>FA_20240408_2H_yeast_1_7</t>
  </si>
  <si>
    <t>FA_20240408_2H_Gluc-d2_200mM+Pyruvate_400mM_6.ser.csv</t>
  </si>
  <si>
    <t>FA_20240408_2H_yeast_1_6</t>
  </si>
  <si>
    <t>FA_20240408_2H_Gluc-d2_200mM+Pyruvate_500mM_5.ser.csv</t>
  </si>
  <si>
    <t>FA_20240408_2H_yeast_1_5</t>
  </si>
  <si>
    <t>FA_20240406_2H_Gluc-d2_50mM+Pyruvate_0mM_7.ser.csv</t>
  </si>
  <si>
    <t>FA_20240406_2H_yeast_1_7</t>
  </si>
  <si>
    <t>Succinate-d2</t>
  </si>
  <si>
    <t>FA_20240408_2H_Gluc-d2_200mM+Pyruvate_0mM_8.ser.csv</t>
  </si>
  <si>
    <t>FA_20240408_2H_yeast_1_8</t>
  </si>
  <si>
    <t>FA _20240215_2H_Yeast_Pyruvate-d3_3.csv</t>
  </si>
  <si>
    <t>FA _20240215_2H_Yeast_1_3</t>
  </si>
  <si>
    <t>Pyruvate-d3</t>
  </si>
  <si>
    <t>1,,1,1</t>
  </si>
  <si>
    <t>FA_20231113_2H Yeast_Pyruvate-d3_5 .csv</t>
  </si>
  <si>
    <t>FA_20231113_2H Yeast_1_5</t>
  </si>
  <si>
    <t>FA_20240207_2H_yeast_Pyruvate-d3_3.csv</t>
  </si>
  <si>
    <t>FA_20240207_2H_yeast_1_3</t>
  </si>
  <si>
    <t>FA_20240207_2H_yeast _Pyruvate-d3_4.csv</t>
  </si>
  <si>
    <t>FA_20240207_2H_yeast_1_4</t>
  </si>
  <si>
    <t>FA_20231206_2H_yeast_Pyruvate-d3_3.ser.csv</t>
  </si>
  <si>
    <t>FA_20231206_2H_yeast_1_3</t>
  </si>
  <si>
    <t>Pyruvate-d4</t>
  </si>
  <si>
    <t>FA_20240715_2H_yeast_Fumarate-d2_3_320.ser.csv</t>
  </si>
  <si>
    <t>FA_20240715_2H_yeast_1_3</t>
  </si>
  <si>
    <t>1g yeast in 7mL 320mM_PBS</t>
  </si>
  <si>
    <t>PBS (320mM)</t>
  </si>
  <si>
    <t>FA_20240715_2H_yeast_Fumarate-d2_4_200.ser.csv</t>
  </si>
  <si>
    <t>FA_20240715_2H_yeast_1_4</t>
  </si>
  <si>
    <t>1g yeast in 7mL 200mM_PBS</t>
  </si>
  <si>
    <t>PBS (200mM)</t>
  </si>
  <si>
    <t>FA_20240715_2H_yeast_Fumarate-d2_5_25.ser.csv</t>
  </si>
  <si>
    <t>FA_20240715_2H_yeast_1_5</t>
  </si>
  <si>
    <t>1g yeast in 7mL 25_PBS</t>
  </si>
  <si>
    <t>PBS (25mM)</t>
  </si>
  <si>
    <t>FA_20240715_2H_yeast_Fumarate-d2_6_320.ser.csv</t>
  </si>
  <si>
    <t>FA_20240715_2H_yeast_1_6</t>
  </si>
  <si>
    <t>FA_20240729_2H_yeast_Fumarate-d2_3_400.ser.csv</t>
  </si>
  <si>
    <t>FA_20240729_2H_Yeast_1_3</t>
  </si>
  <si>
    <t>1g yeast in 7mL 400mM_PBS</t>
  </si>
  <si>
    <t>FA_20240729_2H_yeast_Fumarate-d2_4_320.ser.csv</t>
  </si>
  <si>
    <t>FA_20240729_2H_Yeast_1_4</t>
  </si>
  <si>
    <t>FA_20240729_2H_yeast_Fumarate-d2_5_200.ser.csv</t>
  </si>
  <si>
    <t>FA_20240729_2H_Yeast_1_5</t>
  </si>
  <si>
    <t>FA_20240729_2H_yeast_Fumarate-d2_6_100.ser.csv</t>
  </si>
  <si>
    <t>FA_20240729_2H_Yeast_1_6</t>
  </si>
  <si>
    <t>FA_20240729_2H_yeast_Fumarate-d2_7_50.ser.csv</t>
  </si>
  <si>
    <t>FA_20240729_2H_Yeast_1_7</t>
  </si>
  <si>
    <t>1g yeast in 7mL 50mM_PBS</t>
  </si>
  <si>
    <t>FA_20240729_2H_yeast_Fumarate-d2_8_25.ser.csv</t>
  </si>
  <si>
    <t>FA_20240729_2H_Yeast_1_8</t>
  </si>
  <si>
    <t>1g yeast in 7mL 25mM_PBS</t>
  </si>
  <si>
    <t>FA_20240729_2H_yeast_Fumarate-d2_12_0.ser.csv</t>
  </si>
  <si>
    <t>FA_20240729_2H_Yeast_1_12</t>
  </si>
  <si>
    <t>PBS (0mM)</t>
  </si>
  <si>
    <t>FA_20240731_2H_yeast_Fumarate-d2_14_320.ser.csv</t>
  </si>
  <si>
    <t>FA_20240731_2H_Yeast_1_14</t>
  </si>
  <si>
    <t>FA_20240731_2H_yeast_Fumarate-d2_15_200.ser.csv</t>
  </si>
  <si>
    <t>FA_20240731_2H_Yeast_1_15</t>
  </si>
  <si>
    <t>FA_20241008_2H_yeast_Fumarate-d2_3_400.ser.csv</t>
  </si>
  <si>
    <t>FA_20241008_2H_Yeast_1_3</t>
  </si>
  <si>
    <t>FA_20241008_2H_yeast_Fumarate-d2_4_0.ser.csv</t>
  </si>
  <si>
    <t>FA_20241008_2H_Yeast_1_4</t>
  </si>
  <si>
    <t>FA_20241008_2H_yeast_Fumarate-d2_5_50.ser.csv</t>
  </si>
  <si>
    <t>FA_20241008_2H_Yeast_1_5</t>
  </si>
  <si>
    <t>FA_20240205_2H_yeast_Acetone-d6_3.csv</t>
  </si>
  <si>
    <t>FA_20240205_2H_yeast_1_3</t>
  </si>
  <si>
    <t>FA_20231122_2H_yeast_Acetone-d6_3.csv</t>
  </si>
  <si>
    <t>FA_20231122_2H_yeast_1_3</t>
  </si>
  <si>
    <t>FA_20240729_2H_Yeast_1_10</t>
  </si>
  <si>
    <t>FA_20240729_2H_yeast_Reference standard_PBS+Yeast_10.ser.csv</t>
  </si>
  <si>
    <t>FA_20240806_2H_yeast_1_3</t>
  </si>
  <si>
    <t>PBS</t>
  </si>
  <si>
    <t>3.844, 3.975</t>
  </si>
  <si>
    <t>Water only</t>
  </si>
  <si>
    <t>11mM</t>
  </si>
  <si>
    <t>12.7mM</t>
  </si>
  <si>
    <t xml:space="preserve">None </t>
  </si>
  <si>
    <t>FA_20240806_2H_yeast_Reference_standard_PBS.ser.csv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</si>
</sst>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left"/>
    </xf>
    <xf numFmtId="4" fontId="4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right"/>
    </xf>
    <xf numFmtId="3" fontId="1" fillId="2" borderId="0" xfId="0" applyNumberFormat="1" applyFont="1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7"/>
  <sheetViews>
    <sheetView tabSelected="1" topLeftCell="A61" zoomScaleNormal="100" workbookViewId="0">
      <selection activeCell="G72" sqref="G72"/>
    </sheetView>
  </sheetViews>
  <sheetFormatPr baseColWidth="10" defaultColWidth="8.54296875" defaultRowHeight="14.5" x14ac:dyDescent="0.35"/>
  <cols>
    <col min="1" max="1" width="13" style="1" customWidth="1"/>
    <col min="2" max="2" width="62" customWidth="1"/>
    <col min="3" max="3" width="40.81640625" customWidth="1"/>
    <col min="4" max="4" width="7.81640625" style="2" customWidth="1"/>
    <col min="5" max="5" width="13" style="3" customWidth="1"/>
    <col min="6" max="6" width="13" style="4" customWidth="1"/>
    <col min="7" max="7" width="34.7265625" style="4" customWidth="1"/>
    <col min="8" max="9" width="34.7265625" style="3" customWidth="1"/>
    <col min="10" max="10" width="23.81640625" style="2" customWidth="1"/>
    <col min="11" max="12" width="34.7265625" style="2" customWidth="1"/>
    <col min="13" max="13" width="29.7265625" style="3" customWidth="1"/>
    <col min="14" max="14" width="25.7265625" style="4" customWidth="1"/>
    <col min="15" max="15" width="21.26953125" style="4" customWidth="1"/>
    <col min="16" max="16" width="23.81640625" style="4" customWidth="1"/>
    <col min="17" max="17" width="23.81640625" style="2" customWidth="1"/>
    <col min="18" max="18" width="20" style="4" customWidth="1"/>
    <col min="19" max="19" width="17.54296875" style="4" customWidth="1"/>
    <col min="20" max="20" width="26.81640625" style="4" customWidth="1"/>
    <col min="21" max="21" width="27.54296875" style="4" customWidth="1"/>
    <col min="22" max="22" width="21" style="4" customWidth="1"/>
    <col min="23" max="23" width="24.7265625" style="2" customWidth="1"/>
    <col min="24" max="24" width="18.7265625" style="5" customWidth="1"/>
    <col min="25" max="25" width="23" style="5" customWidth="1"/>
    <col min="26" max="26" width="20.81640625" style="5" customWidth="1"/>
    <col min="27" max="27" width="15.453125" style="5" customWidth="1"/>
  </cols>
  <sheetData>
    <row r="1" spans="1:27" ht="18.75" customHeight="1" x14ac:dyDescent="0.35">
      <c r="A1" s="6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9" t="s">
        <v>7</v>
      </c>
      <c r="I1" s="9" t="s">
        <v>8</v>
      </c>
      <c r="J1" s="8" t="s">
        <v>9</v>
      </c>
      <c r="K1" s="8" t="s">
        <v>10</v>
      </c>
      <c r="L1" s="8" t="s">
        <v>11</v>
      </c>
      <c r="M1" s="9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</row>
    <row r="2" spans="1:27" ht="18.75" customHeight="1" x14ac:dyDescent="0.35">
      <c r="A2" s="6">
        <v>1</v>
      </c>
      <c r="B2" s="7" t="s">
        <v>27</v>
      </c>
      <c r="C2" s="7" t="s">
        <v>28</v>
      </c>
      <c r="D2" s="8">
        <v>17.5</v>
      </c>
      <c r="E2" s="9">
        <v>8</v>
      </c>
      <c r="F2" s="9">
        <f t="shared" ref="F2:F33" si="0">E2*D2</f>
        <v>140</v>
      </c>
      <c r="G2" s="7" t="s">
        <v>29</v>
      </c>
      <c r="H2" s="9">
        <v>6</v>
      </c>
      <c r="I2" s="9">
        <v>15</v>
      </c>
      <c r="J2" s="10">
        <v>2.323</v>
      </c>
      <c r="K2" s="8"/>
      <c r="L2" s="8">
        <v>5.0599999999999996</v>
      </c>
      <c r="M2" s="11">
        <v>310</v>
      </c>
      <c r="N2" s="7" t="s">
        <v>30</v>
      </c>
      <c r="O2" s="7" t="s">
        <v>31</v>
      </c>
      <c r="P2" s="7" t="s">
        <v>32</v>
      </c>
      <c r="Q2" s="8">
        <v>4.7</v>
      </c>
      <c r="R2" s="7" t="s">
        <v>33</v>
      </c>
      <c r="S2" s="7"/>
      <c r="T2" s="7"/>
      <c r="U2" s="7"/>
      <c r="V2" s="7"/>
      <c r="W2" s="10">
        <v>1.2010000000000001</v>
      </c>
      <c r="X2" s="12"/>
      <c r="Y2" s="12"/>
      <c r="Z2" s="12"/>
      <c r="AA2" s="8"/>
    </row>
    <row r="3" spans="1:27" ht="18.75" customHeight="1" x14ac:dyDescent="0.35">
      <c r="A3" s="6">
        <v>2</v>
      </c>
      <c r="B3" s="7" t="s">
        <v>34</v>
      </c>
      <c r="C3" s="7" t="s">
        <v>35</v>
      </c>
      <c r="D3" s="8">
        <v>11.5</v>
      </c>
      <c r="E3" s="9">
        <v>8</v>
      </c>
      <c r="F3" s="9">
        <f t="shared" si="0"/>
        <v>92</v>
      </c>
      <c r="G3" s="7" t="s">
        <v>36</v>
      </c>
      <c r="H3" s="9" t="s">
        <v>37</v>
      </c>
      <c r="I3" s="9">
        <v>15</v>
      </c>
      <c r="J3" s="10">
        <v>6.6529999999999996</v>
      </c>
      <c r="K3" s="8"/>
      <c r="L3" s="8">
        <v>5.62</v>
      </c>
      <c r="M3" s="11">
        <v>310</v>
      </c>
      <c r="N3" s="7" t="s">
        <v>30</v>
      </c>
      <c r="O3" s="7" t="s">
        <v>31</v>
      </c>
      <c r="P3" s="7" t="s">
        <v>32</v>
      </c>
      <c r="Q3" s="8">
        <v>4.7</v>
      </c>
      <c r="R3" s="7" t="s">
        <v>38</v>
      </c>
      <c r="S3" s="7"/>
      <c r="T3" s="7"/>
      <c r="U3" s="7"/>
      <c r="V3" s="7"/>
      <c r="W3" s="10" t="s">
        <v>39</v>
      </c>
      <c r="X3" s="12"/>
      <c r="Y3" s="12"/>
      <c r="Z3" s="12"/>
      <c r="AA3" s="12"/>
    </row>
    <row r="4" spans="1:27" ht="18.75" customHeight="1" x14ac:dyDescent="0.35">
      <c r="A4" s="6">
        <v>3</v>
      </c>
      <c r="B4" s="7" t="s">
        <v>40</v>
      </c>
      <c r="C4" s="7" t="s">
        <v>41</v>
      </c>
      <c r="D4" s="8">
        <v>11.5</v>
      </c>
      <c r="E4" s="9">
        <v>8</v>
      </c>
      <c r="F4" s="9">
        <f t="shared" si="0"/>
        <v>92</v>
      </c>
      <c r="G4" s="7" t="s">
        <v>36</v>
      </c>
      <c r="H4" s="9" t="s">
        <v>37</v>
      </c>
      <c r="I4" s="9">
        <v>15</v>
      </c>
      <c r="J4" s="10">
        <v>6.6529999999999996</v>
      </c>
      <c r="K4" s="8"/>
      <c r="L4" s="8">
        <v>5.6</v>
      </c>
      <c r="M4" s="11">
        <v>310</v>
      </c>
      <c r="N4" s="7" t="s">
        <v>30</v>
      </c>
      <c r="O4" s="7" t="s">
        <v>31</v>
      </c>
      <c r="P4" s="7" t="s">
        <v>32</v>
      </c>
      <c r="Q4" s="8">
        <v>4.7</v>
      </c>
      <c r="R4" s="7" t="s">
        <v>38</v>
      </c>
      <c r="S4" s="7"/>
      <c r="T4" s="7"/>
      <c r="U4" s="7"/>
      <c r="V4" s="7"/>
      <c r="W4" s="10" t="s">
        <v>39</v>
      </c>
      <c r="X4" s="12"/>
      <c r="Y4" s="12"/>
      <c r="Z4" s="12"/>
      <c r="AA4" s="12"/>
    </row>
    <row r="5" spans="1:27" ht="18.75" customHeight="1" x14ac:dyDescent="0.35">
      <c r="A5" s="6">
        <v>4</v>
      </c>
      <c r="B5" s="7" t="s">
        <v>42</v>
      </c>
      <c r="C5" s="7" t="s">
        <v>43</v>
      </c>
      <c r="D5" s="8">
        <v>11.5</v>
      </c>
      <c r="E5" s="9">
        <v>8</v>
      </c>
      <c r="F5" s="9">
        <f t="shared" si="0"/>
        <v>92</v>
      </c>
      <c r="G5" s="7" t="s">
        <v>36</v>
      </c>
      <c r="H5" s="9" t="s">
        <v>37</v>
      </c>
      <c r="I5" s="9">
        <v>15</v>
      </c>
      <c r="J5" s="10">
        <v>6.6529999999999996</v>
      </c>
      <c r="K5" s="8"/>
      <c r="L5" s="8">
        <v>5.63</v>
      </c>
      <c r="M5" s="11">
        <v>310</v>
      </c>
      <c r="N5" s="7" t="s">
        <v>30</v>
      </c>
      <c r="O5" s="7" t="s">
        <v>31</v>
      </c>
      <c r="P5" s="7" t="s">
        <v>32</v>
      </c>
      <c r="Q5" s="8">
        <v>4.7</v>
      </c>
      <c r="R5" s="7" t="s">
        <v>38</v>
      </c>
      <c r="S5" s="7"/>
      <c r="T5" s="7"/>
      <c r="U5" s="7"/>
      <c r="V5" s="7"/>
      <c r="W5" s="10" t="s">
        <v>44</v>
      </c>
      <c r="X5" s="12"/>
      <c r="Y5" s="12"/>
      <c r="Z5" s="12"/>
      <c r="AA5" s="12"/>
    </row>
    <row r="6" spans="1:27" ht="18.75" customHeight="1" x14ac:dyDescent="0.35">
      <c r="A6" s="6">
        <v>5</v>
      </c>
      <c r="B6" s="7" t="s">
        <v>45</v>
      </c>
      <c r="C6" s="7" t="s">
        <v>46</v>
      </c>
      <c r="D6" s="8">
        <v>11.5</v>
      </c>
      <c r="E6" s="9">
        <v>8</v>
      </c>
      <c r="F6" s="9">
        <f t="shared" si="0"/>
        <v>92</v>
      </c>
      <c r="G6" s="7" t="s">
        <v>36</v>
      </c>
      <c r="H6" s="9" t="s">
        <v>37</v>
      </c>
      <c r="I6" s="9">
        <v>15</v>
      </c>
      <c r="J6" s="10">
        <v>6.6529999999999996</v>
      </c>
      <c r="K6" s="8"/>
      <c r="L6" s="8">
        <v>5.63</v>
      </c>
      <c r="M6" s="11">
        <v>310</v>
      </c>
      <c r="N6" s="7" t="s">
        <v>30</v>
      </c>
      <c r="O6" s="7" t="s">
        <v>31</v>
      </c>
      <c r="P6" s="7" t="s">
        <v>32</v>
      </c>
      <c r="Q6" s="8">
        <v>4.7</v>
      </c>
      <c r="R6" s="7" t="s">
        <v>38</v>
      </c>
      <c r="S6" s="7"/>
      <c r="T6" s="7"/>
      <c r="U6" s="7"/>
      <c r="V6" s="7"/>
      <c r="W6" s="10" t="s">
        <v>47</v>
      </c>
      <c r="X6" s="12"/>
      <c r="Y6" s="12"/>
      <c r="Z6" s="12"/>
      <c r="AA6" s="12"/>
    </row>
    <row r="7" spans="1:27" ht="18.75" customHeight="1" x14ac:dyDescent="0.35">
      <c r="A7" s="6">
        <v>6</v>
      </c>
      <c r="B7" s="7" t="s">
        <v>48</v>
      </c>
      <c r="C7" s="7" t="s">
        <v>49</v>
      </c>
      <c r="D7" s="8">
        <v>2.5</v>
      </c>
      <c r="E7" s="9">
        <v>8</v>
      </c>
      <c r="F7" s="9">
        <f t="shared" si="0"/>
        <v>20</v>
      </c>
      <c r="G7" s="7" t="s">
        <v>36</v>
      </c>
      <c r="H7" s="9" t="s">
        <v>37</v>
      </c>
      <c r="I7" s="9">
        <v>15</v>
      </c>
      <c r="J7" s="10">
        <v>6.6529999999999996</v>
      </c>
      <c r="K7" s="8"/>
      <c r="L7" s="8">
        <v>5.89</v>
      </c>
      <c r="M7" s="11">
        <v>310</v>
      </c>
      <c r="N7" s="7" t="s">
        <v>30</v>
      </c>
      <c r="O7" s="7" t="s">
        <v>31</v>
      </c>
      <c r="P7" s="7" t="s">
        <v>32</v>
      </c>
      <c r="Q7" s="8">
        <v>4.7</v>
      </c>
      <c r="R7" s="7" t="s">
        <v>38</v>
      </c>
      <c r="S7" s="7"/>
      <c r="T7" s="7"/>
      <c r="U7" s="7"/>
      <c r="V7" s="7"/>
      <c r="W7" s="10" t="s">
        <v>50</v>
      </c>
      <c r="X7" s="12"/>
      <c r="Y7" s="12"/>
      <c r="Z7" s="12"/>
      <c r="AA7" s="12"/>
    </row>
    <row r="8" spans="1:27" ht="18.75" customHeight="1" x14ac:dyDescent="0.35">
      <c r="A8" s="6">
        <v>7</v>
      </c>
      <c r="B8" s="7" t="s">
        <v>51</v>
      </c>
      <c r="C8" s="7" t="s">
        <v>52</v>
      </c>
      <c r="D8" s="8">
        <v>11.5</v>
      </c>
      <c r="E8" s="9">
        <v>8</v>
      </c>
      <c r="F8" s="9">
        <f t="shared" si="0"/>
        <v>92</v>
      </c>
      <c r="G8" s="7" t="s">
        <v>36</v>
      </c>
      <c r="H8" s="9" t="s">
        <v>37</v>
      </c>
      <c r="I8" s="9">
        <v>15</v>
      </c>
      <c r="J8" s="10">
        <v>6.6529999999999996</v>
      </c>
      <c r="K8" s="8"/>
      <c r="L8" s="9">
        <v>6</v>
      </c>
      <c r="M8" s="11">
        <v>310</v>
      </c>
      <c r="N8" s="7" t="s">
        <v>53</v>
      </c>
      <c r="O8" s="7" t="s">
        <v>54</v>
      </c>
      <c r="P8" s="7" t="s">
        <v>32</v>
      </c>
      <c r="Q8" s="8">
        <v>4.7</v>
      </c>
      <c r="R8" s="7" t="s">
        <v>38</v>
      </c>
      <c r="S8" s="7"/>
      <c r="T8" s="7"/>
      <c r="U8" s="7"/>
      <c r="V8" s="7"/>
      <c r="W8" s="10" t="s">
        <v>55</v>
      </c>
      <c r="X8" s="12"/>
      <c r="Y8" s="12"/>
      <c r="Z8" s="12"/>
      <c r="AA8" s="12"/>
    </row>
    <row r="9" spans="1:27" ht="18.75" customHeight="1" x14ac:dyDescent="0.35">
      <c r="A9" s="6">
        <v>8</v>
      </c>
      <c r="B9" s="7" t="s">
        <v>56</v>
      </c>
      <c r="C9" s="7" t="s">
        <v>57</v>
      </c>
      <c r="D9" s="8">
        <v>11.5</v>
      </c>
      <c r="E9" s="9">
        <v>8</v>
      </c>
      <c r="F9" s="9">
        <f t="shared" si="0"/>
        <v>92</v>
      </c>
      <c r="G9" s="7" t="s">
        <v>36</v>
      </c>
      <c r="H9" s="9" t="s">
        <v>37</v>
      </c>
      <c r="I9" s="9">
        <v>15</v>
      </c>
      <c r="J9" s="10">
        <v>6.6529999999999996</v>
      </c>
      <c r="K9" s="8"/>
      <c r="L9" s="8">
        <v>7.08</v>
      </c>
      <c r="M9" s="11">
        <v>310</v>
      </c>
      <c r="N9" s="7" t="s">
        <v>58</v>
      </c>
      <c r="O9" s="7" t="s">
        <v>59</v>
      </c>
      <c r="P9" s="7" t="s">
        <v>32</v>
      </c>
      <c r="Q9" s="8">
        <v>4.7</v>
      </c>
      <c r="R9" s="7" t="s">
        <v>38</v>
      </c>
      <c r="S9" s="7"/>
      <c r="T9" s="7"/>
      <c r="U9" s="7"/>
      <c r="V9" s="7"/>
      <c r="W9" s="10" t="s">
        <v>60</v>
      </c>
      <c r="X9" s="12"/>
      <c r="Y9" s="12"/>
      <c r="Z9" s="12"/>
      <c r="AA9" s="12"/>
    </row>
    <row r="10" spans="1:27" ht="18.75" customHeight="1" x14ac:dyDescent="0.35">
      <c r="A10" s="6">
        <v>9</v>
      </c>
      <c r="B10" s="7" t="s">
        <v>61</v>
      </c>
      <c r="C10" s="7" t="s">
        <v>62</v>
      </c>
      <c r="D10" s="8">
        <v>11.5</v>
      </c>
      <c r="E10" s="9">
        <v>8</v>
      </c>
      <c r="F10" s="9">
        <f t="shared" si="0"/>
        <v>92</v>
      </c>
      <c r="G10" s="7" t="s">
        <v>36</v>
      </c>
      <c r="H10" s="9" t="s">
        <v>37</v>
      </c>
      <c r="I10" s="9">
        <v>15</v>
      </c>
      <c r="J10" s="10">
        <v>6.6529999999999996</v>
      </c>
      <c r="K10" s="8"/>
      <c r="L10" s="8">
        <v>5.69</v>
      </c>
      <c r="M10" s="11">
        <v>310</v>
      </c>
      <c r="N10" s="7" t="s">
        <v>30</v>
      </c>
      <c r="O10" s="7" t="s">
        <v>63</v>
      </c>
      <c r="P10" s="7" t="s">
        <v>32</v>
      </c>
      <c r="Q10" s="8">
        <v>4.7</v>
      </c>
      <c r="R10" s="7" t="s">
        <v>38</v>
      </c>
      <c r="S10" s="7"/>
      <c r="T10" s="7"/>
      <c r="U10" s="7"/>
      <c r="V10" s="7"/>
      <c r="W10" s="10" t="s">
        <v>64</v>
      </c>
      <c r="X10" s="12"/>
      <c r="Y10" s="12"/>
      <c r="Z10" s="12"/>
      <c r="AA10" s="12"/>
    </row>
    <row r="11" spans="1:27" ht="18.75" customHeight="1" x14ac:dyDescent="0.35">
      <c r="A11" s="6">
        <v>10</v>
      </c>
      <c r="B11" s="7" t="s">
        <v>65</v>
      </c>
      <c r="C11" s="7" t="s">
        <v>66</v>
      </c>
      <c r="D11" s="8">
        <v>2.5</v>
      </c>
      <c r="E11" s="9">
        <v>8</v>
      </c>
      <c r="F11" s="9">
        <f t="shared" si="0"/>
        <v>20</v>
      </c>
      <c r="G11" s="7" t="s">
        <v>36</v>
      </c>
      <c r="H11" s="9" t="s">
        <v>37</v>
      </c>
      <c r="I11" s="9">
        <v>15</v>
      </c>
      <c r="J11" s="10">
        <v>6.6529999999999996</v>
      </c>
      <c r="K11" s="8"/>
      <c r="L11" s="8">
        <v>5.67</v>
      </c>
      <c r="M11" s="11">
        <v>310</v>
      </c>
      <c r="N11" s="7" t="s">
        <v>30</v>
      </c>
      <c r="O11" s="7" t="s">
        <v>63</v>
      </c>
      <c r="P11" s="7" t="s">
        <v>32</v>
      </c>
      <c r="Q11" s="8">
        <v>4.7</v>
      </c>
      <c r="R11" s="7" t="s">
        <v>38</v>
      </c>
      <c r="S11" s="7"/>
      <c r="T11" s="7"/>
      <c r="U11" s="7"/>
      <c r="V11" s="7"/>
      <c r="W11" s="10" t="s">
        <v>67</v>
      </c>
      <c r="X11" s="12"/>
      <c r="Y11" s="12"/>
      <c r="Z11" s="12"/>
      <c r="AA11" s="12"/>
    </row>
    <row r="12" spans="1:27" ht="18.75" customHeight="1" x14ac:dyDescent="0.35">
      <c r="A12" s="6">
        <v>11</v>
      </c>
      <c r="B12" s="7" t="s">
        <v>68</v>
      </c>
      <c r="C12" s="7" t="s">
        <v>69</v>
      </c>
      <c r="D12" s="8">
        <v>2.5</v>
      </c>
      <c r="E12" s="9">
        <v>8</v>
      </c>
      <c r="F12" s="9">
        <f t="shared" si="0"/>
        <v>20</v>
      </c>
      <c r="G12" s="7" t="s">
        <v>36</v>
      </c>
      <c r="H12" s="9" t="s">
        <v>37</v>
      </c>
      <c r="I12" s="9">
        <v>15</v>
      </c>
      <c r="J12" s="10">
        <v>6.6529999999999996</v>
      </c>
      <c r="K12" s="8"/>
      <c r="L12" s="8">
        <v>5.97</v>
      </c>
      <c r="M12" s="11">
        <v>310</v>
      </c>
      <c r="N12" s="7" t="s">
        <v>53</v>
      </c>
      <c r="O12" s="7" t="s">
        <v>54</v>
      </c>
      <c r="P12" s="7" t="s">
        <v>32</v>
      </c>
      <c r="Q12" s="8">
        <v>4.7</v>
      </c>
      <c r="R12" s="7" t="s">
        <v>38</v>
      </c>
      <c r="S12" s="7"/>
      <c r="T12" s="7"/>
      <c r="U12" s="7"/>
      <c r="V12" s="7"/>
      <c r="W12" s="10" t="s">
        <v>70</v>
      </c>
      <c r="X12" s="12"/>
      <c r="Y12" s="12"/>
      <c r="Z12" s="12"/>
      <c r="AA12" s="12"/>
    </row>
    <row r="13" spans="1:27" ht="18.75" customHeight="1" x14ac:dyDescent="0.35">
      <c r="A13" s="6">
        <v>12</v>
      </c>
      <c r="B13" s="7" t="s">
        <v>71</v>
      </c>
      <c r="C13" s="7" t="s">
        <v>72</v>
      </c>
      <c r="D13" s="8">
        <v>2.5</v>
      </c>
      <c r="E13" s="9">
        <v>8</v>
      </c>
      <c r="F13" s="9">
        <f t="shared" si="0"/>
        <v>20</v>
      </c>
      <c r="G13" s="7" t="s">
        <v>36</v>
      </c>
      <c r="H13" s="9" t="s">
        <v>37</v>
      </c>
      <c r="I13" s="9">
        <v>15</v>
      </c>
      <c r="J13" s="10">
        <v>6.6529999999999996</v>
      </c>
      <c r="K13" s="8"/>
      <c r="L13" s="8">
        <v>7.11</v>
      </c>
      <c r="M13" s="11">
        <v>310</v>
      </c>
      <c r="N13" s="7" t="s">
        <v>58</v>
      </c>
      <c r="O13" s="7" t="s">
        <v>59</v>
      </c>
      <c r="P13" s="7" t="s">
        <v>32</v>
      </c>
      <c r="Q13" s="8">
        <v>4.7</v>
      </c>
      <c r="R13" s="7" t="s">
        <v>38</v>
      </c>
      <c r="S13" s="7"/>
      <c r="T13" s="7"/>
      <c r="U13" s="7"/>
      <c r="V13" s="7"/>
      <c r="W13" s="10" t="s">
        <v>73</v>
      </c>
      <c r="X13" s="12"/>
      <c r="Y13" s="12"/>
      <c r="Z13" s="12"/>
      <c r="AA13" s="12"/>
    </row>
    <row r="14" spans="1:27" ht="18.75" customHeight="1" x14ac:dyDescent="0.35">
      <c r="A14" s="6">
        <v>13</v>
      </c>
      <c r="B14" s="7" t="s">
        <v>74</v>
      </c>
      <c r="C14" s="7" t="s">
        <v>75</v>
      </c>
      <c r="D14" s="8">
        <v>2.1</v>
      </c>
      <c r="E14" s="9">
        <v>80</v>
      </c>
      <c r="F14" s="9">
        <f t="shared" si="0"/>
        <v>168</v>
      </c>
      <c r="G14" s="7" t="s">
        <v>76</v>
      </c>
      <c r="H14" s="9" t="s">
        <v>77</v>
      </c>
      <c r="I14" s="9">
        <v>5</v>
      </c>
      <c r="J14" s="10" t="s">
        <v>78</v>
      </c>
      <c r="K14" s="8">
        <v>5.63</v>
      </c>
      <c r="L14" s="8">
        <v>5.93</v>
      </c>
      <c r="M14" s="11">
        <v>310</v>
      </c>
      <c r="N14" s="7" t="s">
        <v>30</v>
      </c>
      <c r="O14" s="7" t="s">
        <v>31</v>
      </c>
      <c r="P14" s="7" t="s">
        <v>79</v>
      </c>
      <c r="Q14" s="8">
        <v>4.7</v>
      </c>
      <c r="R14" s="7" t="s">
        <v>80</v>
      </c>
      <c r="S14" s="7"/>
      <c r="T14" s="7"/>
      <c r="U14" s="7"/>
      <c r="V14" s="7"/>
      <c r="W14" s="10" t="s">
        <v>81</v>
      </c>
      <c r="X14" s="12"/>
      <c r="Y14" s="12"/>
      <c r="Z14" s="12"/>
      <c r="AA14" s="12"/>
    </row>
    <row r="15" spans="1:27" ht="18.75" customHeight="1" x14ac:dyDescent="0.35">
      <c r="A15" s="6">
        <v>14</v>
      </c>
      <c r="B15" s="7" t="s">
        <v>82</v>
      </c>
      <c r="C15" s="7" t="s">
        <v>83</v>
      </c>
      <c r="D15" s="8">
        <v>2.1</v>
      </c>
      <c r="E15" s="9">
        <v>80</v>
      </c>
      <c r="F15" s="9">
        <f t="shared" si="0"/>
        <v>168</v>
      </c>
      <c r="G15" s="7" t="s">
        <v>76</v>
      </c>
      <c r="H15" s="9" t="s">
        <v>77</v>
      </c>
      <c r="I15" s="9">
        <v>5</v>
      </c>
      <c r="J15" s="10" t="s">
        <v>78</v>
      </c>
      <c r="K15" s="8">
        <v>5.52</v>
      </c>
      <c r="L15" s="8">
        <v>6.13</v>
      </c>
      <c r="M15" s="11">
        <v>310</v>
      </c>
      <c r="N15" s="7" t="s">
        <v>30</v>
      </c>
      <c r="O15" s="7" t="s">
        <v>31</v>
      </c>
      <c r="P15" s="7" t="s">
        <v>79</v>
      </c>
      <c r="Q15" s="8">
        <v>4.7</v>
      </c>
      <c r="R15" s="7" t="s">
        <v>80</v>
      </c>
      <c r="S15" s="7"/>
      <c r="T15" s="7"/>
      <c r="U15" s="7"/>
      <c r="V15" s="7"/>
      <c r="W15" s="10" t="s">
        <v>81</v>
      </c>
      <c r="X15" s="12"/>
      <c r="Y15" s="12"/>
      <c r="Z15" s="12"/>
      <c r="AA15" s="12"/>
    </row>
    <row r="16" spans="1:27" ht="18.75" customHeight="1" x14ac:dyDescent="0.35">
      <c r="A16" s="6">
        <v>15</v>
      </c>
      <c r="B16" s="7" t="s">
        <v>84</v>
      </c>
      <c r="C16" s="7" t="s">
        <v>85</v>
      </c>
      <c r="D16" s="8">
        <v>2.1</v>
      </c>
      <c r="E16" s="9">
        <v>80</v>
      </c>
      <c r="F16" s="9">
        <f t="shared" si="0"/>
        <v>168</v>
      </c>
      <c r="G16" s="7" t="s">
        <v>76</v>
      </c>
      <c r="H16" s="9" t="s">
        <v>77</v>
      </c>
      <c r="I16" s="9">
        <v>5</v>
      </c>
      <c r="J16" s="10" t="s">
        <v>78</v>
      </c>
      <c r="K16" s="8">
        <v>5.48</v>
      </c>
      <c r="L16" s="8">
        <v>5.98</v>
      </c>
      <c r="M16" s="11">
        <v>310</v>
      </c>
      <c r="N16" s="7" t="s">
        <v>30</v>
      </c>
      <c r="O16" s="7" t="s">
        <v>31</v>
      </c>
      <c r="P16" s="7" t="s">
        <v>79</v>
      </c>
      <c r="Q16" s="8">
        <v>4.7</v>
      </c>
      <c r="R16" s="7" t="s">
        <v>80</v>
      </c>
      <c r="S16" s="7"/>
      <c r="T16" s="7"/>
      <c r="U16" s="7"/>
      <c r="V16" s="7"/>
      <c r="W16" s="10" t="s">
        <v>81</v>
      </c>
      <c r="X16" s="12"/>
      <c r="Y16" s="12"/>
      <c r="Z16" s="12"/>
      <c r="AA16" s="12"/>
    </row>
    <row r="17" spans="1:27" ht="18.75" customHeight="1" x14ac:dyDescent="0.35">
      <c r="A17" s="6">
        <v>16</v>
      </c>
      <c r="B17" s="7" t="s">
        <v>86</v>
      </c>
      <c r="C17" s="7" t="s">
        <v>87</v>
      </c>
      <c r="D17" s="8">
        <v>2.1</v>
      </c>
      <c r="E17" s="9">
        <v>80</v>
      </c>
      <c r="F17" s="9">
        <f t="shared" si="0"/>
        <v>168</v>
      </c>
      <c r="G17" s="7" t="s">
        <v>76</v>
      </c>
      <c r="H17" s="9" t="s">
        <v>77</v>
      </c>
      <c r="I17" s="9">
        <v>5</v>
      </c>
      <c r="J17" s="10" t="s">
        <v>78</v>
      </c>
      <c r="K17" s="8">
        <v>5.61</v>
      </c>
      <c r="L17" s="8">
        <v>5.92</v>
      </c>
      <c r="M17" s="11">
        <v>310</v>
      </c>
      <c r="N17" s="7" t="s">
        <v>30</v>
      </c>
      <c r="O17" s="7" t="s">
        <v>31</v>
      </c>
      <c r="P17" s="7" t="s">
        <v>79</v>
      </c>
      <c r="Q17" s="8">
        <v>4.7</v>
      </c>
      <c r="R17" s="7" t="s">
        <v>80</v>
      </c>
      <c r="S17" s="7"/>
      <c r="T17" s="7"/>
      <c r="U17" s="7"/>
      <c r="V17" s="7"/>
      <c r="W17" s="10" t="s">
        <v>81</v>
      </c>
      <c r="X17" s="12"/>
      <c r="Y17" s="12"/>
      <c r="Z17" s="12"/>
      <c r="AA17" s="12"/>
    </row>
    <row r="18" spans="1:27" ht="18.75" customHeight="1" x14ac:dyDescent="0.35">
      <c r="A18" s="6">
        <v>17</v>
      </c>
      <c r="B18" s="7" t="s">
        <v>88</v>
      </c>
      <c r="C18" s="7" t="s">
        <v>89</v>
      </c>
      <c r="D18" s="8">
        <v>2.1</v>
      </c>
      <c r="E18" s="9">
        <v>80</v>
      </c>
      <c r="F18" s="9">
        <f t="shared" si="0"/>
        <v>168</v>
      </c>
      <c r="G18" s="7" t="s">
        <v>90</v>
      </c>
      <c r="H18" s="9" t="s">
        <v>77</v>
      </c>
      <c r="I18" s="9">
        <v>5</v>
      </c>
      <c r="J18" s="10" t="s">
        <v>78</v>
      </c>
      <c r="K18" s="8">
        <v>6.9</v>
      </c>
      <c r="L18" s="8">
        <v>6.48</v>
      </c>
      <c r="M18" s="11">
        <v>310</v>
      </c>
      <c r="N18" s="7" t="s">
        <v>91</v>
      </c>
      <c r="O18" s="7" t="s">
        <v>31</v>
      </c>
      <c r="P18" s="7" t="s">
        <v>79</v>
      </c>
      <c r="Q18" s="8">
        <v>4.7</v>
      </c>
      <c r="R18" s="7" t="s">
        <v>80</v>
      </c>
      <c r="S18" s="7"/>
      <c r="T18" s="7"/>
      <c r="U18" s="7"/>
      <c r="V18" s="7"/>
      <c r="W18" s="10" t="s">
        <v>81</v>
      </c>
      <c r="X18" s="12"/>
      <c r="Y18" s="12"/>
      <c r="Z18" s="12"/>
      <c r="AA18" s="12"/>
    </row>
    <row r="19" spans="1:27" ht="18.75" customHeight="1" x14ac:dyDescent="0.35">
      <c r="A19" s="6">
        <v>18</v>
      </c>
      <c r="B19" s="7" t="s">
        <v>92</v>
      </c>
      <c r="C19" s="7" t="s">
        <v>93</v>
      </c>
      <c r="D19" s="8">
        <v>2.1</v>
      </c>
      <c r="E19" s="9">
        <v>80</v>
      </c>
      <c r="F19" s="9">
        <f t="shared" si="0"/>
        <v>168</v>
      </c>
      <c r="G19" s="7" t="s">
        <v>94</v>
      </c>
      <c r="H19" s="9" t="s">
        <v>77</v>
      </c>
      <c r="I19" s="9">
        <v>5</v>
      </c>
      <c r="J19" s="10" t="s">
        <v>78</v>
      </c>
      <c r="K19" s="8">
        <v>6.8</v>
      </c>
      <c r="L19" s="8">
        <v>6.29</v>
      </c>
      <c r="M19" s="11">
        <v>310</v>
      </c>
      <c r="N19" s="7" t="s">
        <v>91</v>
      </c>
      <c r="O19" s="7" t="s">
        <v>31</v>
      </c>
      <c r="P19" s="7" t="s">
        <v>79</v>
      </c>
      <c r="Q19" s="8">
        <v>4.7</v>
      </c>
      <c r="R19" s="7" t="s">
        <v>80</v>
      </c>
      <c r="S19" s="7"/>
      <c r="T19" s="7"/>
      <c r="U19" s="7"/>
      <c r="V19" s="7"/>
      <c r="W19" s="10" t="s">
        <v>81</v>
      </c>
      <c r="X19" s="12"/>
      <c r="Y19" s="12"/>
      <c r="Z19" s="12"/>
      <c r="AA19" s="12"/>
    </row>
    <row r="20" spans="1:27" ht="18.75" customHeight="1" x14ac:dyDescent="0.35">
      <c r="A20" s="6">
        <v>19</v>
      </c>
      <c r="B20" s="7" t="s">
        <v>95</v>
      </c>
      <c r="C20" s="7" t="s">
        <v>96</v>
      </c>
      <c r="D20" s="8">
        <v>2.1</v>
      </c>
      <c r="E20" s="9">
        <v>80</v>
      </c>
      <c r="F20" s="9">
        <f t="shared" si="0"/>
        <v>168</v>
      </c>
      <c r="G20" s="7" t="s">
        <v>97</v>
      </c>
      <c r="H20" s="9" t="s">
        <v>77</v>
      </c>
      <c r="I20" s="9">
        <v>5</v>
      </c>
      <c r="J20" s="10" t="s">
        <v>78</v>
      </c>
      <c r="K20" s="8">
        <v>6.81</v>
      </c>
      <c r="L20" s="8">
        <v>6.13</v>
      </c>
      <c r="M20" s="11">
        <v>310</v>
      </c>
      <c r="N20" s="7" t="s">
        <v>91</v>
      </c>
      <c r="O20" s="7" t="s">
        <v>31</v>
      </c>
      <c r="P20" s="7" t="s">
        <v>79</v>
      </c>
      <c r="Q20" s="8">
        <v>4.7</v>
      </c>
      <c r="R20" s="7" t="s">
        <v>80</v>
      </c>
      <c r="S20" s="7"/>
      <c r="T20" s="7"/>
      <c r="U20" s="7"/>
      <c r="V20" s="7"/>
      <c r="W20" s="10" t="s">
        <v>81</v>
      </c>
      <c r="X20" s="12"/>
      <c r="Y20" s="12"/>
      <c r="Z20" s="12"/>
      <c r="AA20" s="12"/>
    </row>
    <row r="21" spans="1:27" ht="18.75" customHeight="1" x14ac:dyDescent="0.35">
      <c r="A21" s="6">
        <v>20</v>
      </c>
      <c r="B21" s="7" t="s">
        <v>98</v>
      </c>
      <c r="C21" s="7" t="s">
        <v>99</v>
      </c>
      <c r="D21" s="8">
        <v>2.1</v>
      </c>
      <c r="E21" s="9">
        <v>80</v>
      </c>
      <c r="F21" s="9">
        <f t="shared" si="0"/>
        <v>168</v>
      </c>
      <c r="G21" s="7" t="s">
        <v>100</v>
      </c>
      <c r="H21" s="9" t="s">
        <v>77</v>
      </c>
      <c r="I21" s="9">
        <v>5</v>
      </c>
      <c r="J21" s="10" t="s">
        <v>78</v>
      </c>
      <c r="K21" s="8">
        <v>6.7</v>
      </c>
      <c r="L21" s="8">
        <v>6.04</v>
      </c>
      <c r="M21" s="11">
        <v>310</v>
      </c>
      <c r="N21" s="7" t="s">
        <v>91</v>
      </c>
      <c r="O21" s="7" t="s">
        <v>31</v>
      </c>
      <c r="P21" s="7" t="s">
        <v>79</v>
      </c>
      <c r="Q21" s="8">
        <v>4.7</v>
      </c>
      <c r="R21" s="7" t="s">
        <v>80</v>
      </c>
      <c r="S21" s="7"/>
      <c r="T21" s="7"/>
      <c r="U21" s="7"/>
      <c r="V21" s="7"/>
      <c r="W21" s="10" t="s">
        <v>81</v>
      </c>
      <c r="X21" s="12"/>
      <c r="Y21" s="12"/>
      <c r="Z21" s="12"/>
      <c r="AA21" s="12"/>
    </row>
    <row r="22" spans="1:27" ht="18.75" customHeight="1" x14ac:dyDescent="0.35">
      <c r="A22" s="6">
        <v>21</v>
      </c>
      <c r="B22" s="7" t="s">
        <v>101</v>
      </c>
      <c r="C22" s="7" t="s">
        <v>102</v>
      </c>
      <c r="D22" s="8">
        <v>2.1</v>
      </c>
      <c r="E22" s="9">
        <v>80</v>
      </c>
      <c r="F22" s="9">
        <f t="shared" si="0"/>
        <v>168</v>
      </c>
      <c r="G22" s="7" t="s">
        <v>103</v>
      </c>
      <c r="H22" s="9" t="s">
        <v>77</v>
      </c>
      <c r="I22" s="9">
        <v>5</v>
      </c>
      <c r="J22" s="10" t="s">
        <v>78</v>
      </c>
      <c r="K22" s="8">
        <v>6.57</v>
      </c>
      <c r="L22" s="8">
        <v>5.95</v>
      </c>
      <c r="M22" s="11">
        <v>310</v>
      </c>
      <c r="N22" s="7" t="s">
        <v>91</v>
      </c>
      <c r="O22" s="7" t="s">
        <v>31</v>
      </c>
      <c r="P22" s="7" t="s">
        <v>79</v>
      </c>
      <c r="Q22" s="8">
        <v>4.7</v>
      </c>
      <c r="R22" s="7" t="s">
        <v>80</v>
      </c>
      <c r="S22" s="7"/>
      <c r="T22" s="7"/>
      <c r="U22" s="7"/>
      <c r="V22" s="7"/>
      <c r="W22" s="10" t="s">
        <v>81</v>
      </c>
      <c r="X22" s="12"/>
      <c r="Y22" s="12"/>
      <c r="Z22" s="12"/>
      <c r="AA22" s="12"/>
    </row>
    <row r="23" spans="1:27" ht="18.75" customHeight="1" x14ac:dyDescent="0.35">
      <c r="A23" s="6">
        <v>22</v>
      </c>
      <c r="B23" s="7" t="s">
        <v>104</v>
      </c>
      <c r="C23" s="7" t="s">
        <v>105</v>
      </c>
      <c r="D23" s="8">
        <v>2.1</v>
      </c>
      <c r="E23" s="9">
        <v>80</v>
      </c>
      <c r="F23" s="9">
        <f t="shared" si="0"/>
        <v>168</v>
      </c>
      <c r="G23" s="7" t="s">
        <v>106</v>
      </c>
      <c r="H23" s="9" t="s">
        <v>77</v>
      </c>
      <c r="I23" s="9">
        <v>5</v>
      </c>
      <c r="J23" s="10" t="s">
        <v>78</v>
      </c>
      <c r="K23" s="8">
        <v>6.3</v>
      </c>
      <c r="L23" s="8">
        <v>5.91</v>
      </c>
      <c r="M23" s="11">
        <v>310</v>
      </c>
      <c r="N23" s="7" t="s">
        <v>91</v>
      </c>
      <c r="O23" s="7" t="s">
        <v>31</v>
      </c>
      <c r="P23" s="7" t="s">
        <v>79</v>
      </c>
      <c r="Q23" s="8">
        <v>4.7</v>
      </c>
      <c r="R23" s="7" t="s">
        <v>80</v>
      </c>
      <c r="S23" s="7"/>
      <c r="T23" s="7"/>
      <c r="U23" s="7"/>
      <c r="V23" s="7"/>
      <c r="W23" s="10" t="s">
        <v>81</v>
      </c>
      <c r="X23" s="12"/>
      <c r="Y23" s="12"/>
      <c r="Z23" s="12"/>
      <c r="AA23" s="12"/>
    </row>
    <row r="24" spans="1:27" ht="18.75" customHeight="1" x14ac:dyDescent="0.35">
      <c r="A24" s="6">
        <v>23</v>
      </c>
      <c r="B24" s="7" t="s">
        <v>107</v>
      </c>
      <c r="C24" s="7" t="s">
        <v>108</v>
      </c>
      <c r="D24" s="8">
        <v>2.1</v>
      </c>
      <c r="E24" s="9">
        <v>80</v>
      </c>
      <c r="F24" s="9">
        <f t="shared" si="0"/>
        <v>168</v>
      </c>
      <c r="G24" s="7" t="s">
        <v>109</v>
      </c>
      <c r="H24" s="9" t="s">
        <v>77</v>
      </c>
      <c r="I24" s="9">
        <v>5</v>
      </c>
      <c r="J24" s="10" t="s">
        <v>78</v>
      </c>
      <c r="K24" s="8">
        <v>5.83</v>
      </c>
      <c r="L24" s="8">
        <v>5.89</v>
      </c>
      <c r="M24" s="11">
        <v>310</v>
      </c>
      <c r="N24" s="7" t="s">
        <v>91</v>
      </c>
      <c r="O24" s="7" t="s">
        <v>31</v>
      </c>
      <c r="P24" s="7" t="s">
        <v>79</v>
      </c>
      <c r="Q24" s="8">
        <v>4.7</v>
      </c>
      <c r="R24" s="7" t="s">
        <v>80</v>
      </c>
      <c r="S24" s="7"/>
      <c r="T24" s="7"/>
      <c r="U24" s="7"/>
      <c r="V24" s="7"/>
      <c r="W24" s="10" t="s">
        <v>81</v>
      </c>
      <c r="X24" s="12"/>
      <c r="Y24" s="12"/>
      <c r="Z24" s="12"/>
      <c r="AA24" s="12"/>
    </row>
    <row r="25" spans="1:27" ht="18.75" customHeight="1" x14ac:dyDescent="0.35">
      <c r="A25" s="6">
        <v>24</v>
      </c>
      <c r="B25" s="7" t="s">
        <v>110</v>
      </c>
      <c r="C25" s="7" t="s">
        <v>111</v>
      </c>
      <c r="D25" s="8">
        <v>6.3</v>
      </c>
      <c r="E25" s="9">
        <v>8</v>
      </c>
      <c r="F25" s="8">
        <f t="shared" si="0"/>
        <v>50.4</v>
      </c>
      <c r="G25" s="7" t="s">
        <v>112</v>
      </c>
      <c r="H25" s="9" t="s">
        <v>37</v>
      </c>
      <c r="I25" s="9">
        <v>15</v>
      </c>
      <c r="J25" s="8" t="s">
        <v>251</v>
      </c>
      <c r="K25" s="8">
        <v>5.85</v>
      </c>
      <c r="L25" s="8">
        <v>5.23</v>
      </c>
      <c r="M25" s="9">
        <v>310</v>
      </c>
      <c r="N25" s="7" t="s">
        <v>113</v>
      </c>
      <c r="O25" s="7" t="s">
        <v>31</v>
      </c>
      <c r="P25" s="7" t="s">
        <v>32</v>
      </c>
      <c r="Q25" s="8">
        <v>4.7</v>
      </c>
      <c r="R25" s="7" t="s">
        <v>114</v>
      </c>
      <c r="S25" s="7" t="s">
        <v>115</v>
      </c>
      <c r="T25" s="7"/>
      <c r="U25" s="7"/>
      <c r="V25" s="7"/>
      <c r="W25" s="8">
        <v>1.25</v>
      </c>
      <c r="X25" s="6">
        <v>2</v>
      </c>
      <c r="Y25" s="12"/>
      <c r="Z25" s="12"/>
      <c r="AA25" s="12"/>
    </row>
    <row r="26" spans="1:27" ht="18.75" customHeight="1" x14ac:dyDescent="0.35">
      <c r="A26" s="6">
        <v>25</v>
      </c>
      <c r="B26" s="7" t="s">
        <v>116</v>
      </c>
      <c r="C26" s="7" t="s">
        <v>117</v>
      </c>
      <c r="D26" s="8">
        <v>6.3</v>
      </c>
      <c r="E26" s="9">
        <v>8</v>
      </c>
      <c r="F26" s="8">
        <f t="shared" si="0"/>
        <v>50.4</v>
      </c>
      <c r="G26" s="7" t="s">
        <v>112</v>
      </c>
      <c r="H26" s="9" t="s">
        <v>37</v>
      </c>
      <c r="I26" s="9">
        <v>15</v>
      </c>
      <c r="J26" s="8" t="s">
        <v>251</v>
      </c>
      <c r="K26" s="8">
        <v>5.72</v>
      </c>
      <c r="L26" s="8">
        <v>5.19</v>
      </c>
      <c r="M26" s="9">
        <v>310</v>
      </c>
      <c r="N26" s="7" t="s">
        <v>113</v>
      </c>
      <c r="O26" s="7" t="s">
        <v>31</v>
      </c>
      <c r="P26" s="7" t="s">
        <v>32</v>
      </c>
      <c r="Q26" s="8">
        <v>4.7</v>
      </c>
      <c r="R26" s="7" t="s">
        <v>114</v>
      </c>
      <c r="S26" s="7" t="s">
        <v>115</v>
      </c>
      <c r="T26" s="7"/>
      <c r="U26" s="7"/>
      <c r="V26" s="7"/>
      <c r="W26" s="8">
        <v>1.25</v>
      </c>
      <c r="X26" s="6">
        <v>2</v>
      </c>
      <c r="Y26" s="12"/>
      <c r="Z26" s="12"/>
      <c r="AA26" s="12"/>
    </row>
    <row r="27" spans="1:27" ht="18.75" customHeight="1" x14ac:dyDescent="0.35">
      <c r="A27" s="6">
        <v>26</v>
      </c>
      <c r="B27" s="7" t="s">
        <v>118</v>
      </c>
      <c r="C27" s="7" t="s">
        <v>119</v>
      </c>
      <c r="D27" s="8">
        <v>6.3</v>
      </c>
      <c r="E27" s="9">
        <v>8</v>
      </c>
      <c r="F27" s="8">
        <f t="shared" si="0"/>
        <v>50.4</v>
      </c>
      <c r="G27" s="7" t="s">
        <v>112</v>
      </c>
      <c r="H27" s="9" t="s">
        <v>37</v>
      </c>
      <c r="I27" s="9">
        <v>15</v>
      </c>
      <c r="J27" s="8" t="s">
        <v>251</v>
      </c>
      <c r="K27" s="8">
        <v>5.89</v>
      </c>
      <c r="L27" s="8">
        <v>5.42</v>
      </c>
      <c r="M27" s="9">
        <v>310</v>
      </c>
      <c r="N27" s="7" t="s">
        <v>113</v>
      </c>
      <c r="O27" s="7" t="s">
        <v>31</v>
      </c>
      <c r="P27" s="7" t="s">
        <v>32</v>
      </c>
      <c r="Q27" s="8">
        <v>4.7</v>
      </c>
      <c r="R27" s="7" t="s">
        <v>114</v>
      </c>
      <c r="S27" s="7" t="s">
        <v>115</v>
      </c>
      <c r="T27" s="7"/>
      <c r="U27" s="7"/>
      <c r="V27" s="7"/>
      <c r="W27" s="8">
        <v>1.25</v>
      </c>
      <c r="X27" s="6">
        <v>2</v>
      </c>
      <c r="Y27" s="12"/>
      <c r="Z27" s="12"/>
      <c r="AA27" s="12"/>
    </row>
    <row r="28" spans="1:27" ht="18.75" customHeight="1" x14ac:dyDescent="0.35">
      <c r="A28" s="6">
        <v>27</v>
      </c>
      <c r="B28" t="s">
        <v>120</v>
      </c>
      <c r="C28" t="s">
        <v>121</v>
      </c>
      <c r="D28" s="8">
        <v>6.3</v>
      </c>
      <c r="E28" s="9">
        <v>8</v>
      </c>
      <c r="F28" s="8">
        <f t="shared" si="0"/>
        <v>50.4</v>
      </c>
      <c r="G28" s="7" t="s">
        <v>122</v>
      </c>
      <c r="H28" s="9" t="s">
        <v>123</v>
      </c>
      <c r="I28" s="9">
        <v>15</v>
      </c>
      <c r="J28" s="10" t="s">
        <v>124</v>
      </c>
      <c r="K28" s="8">
        <v>5.75</v>
      </c>
      <c r="L28" s="8">
        <v>5.52</v>
      </c>
      <c r="M28" s="11">
        <v>310</v>
      </c>
      <c r="N28" s="7" t="s">
        <v>113</v>
      </c>
      <c r="O28" s="7" t="s">
        <v>31</v>
      </c>
      <c r="P28" s="7" t="s">
        <v>32</v>
      </c>
      <c r="Q28" s="8">
        <v>4.7</v>
      </c>
      <c r="R28" s="7" t="s">
        <v>125</v>
      </c>
      <c r="S28" s="7" t="s">
        <v>126</v>
      </c>
      <c r="T28" s="7"/>
      <c r="U28" s="7"/>
      <c r="V28" s="7"/>
      <c r="W28" s="8">
        <v>1.25</v>
      </c>
      <c r="X28" s="6">
        <v>2</v>
      </c>
      <c r="Y28" s="12"/>
      <c r="Z28" s="12"/>
      <c r="AA28" s="12"/>
    </row>
    <row r="29" spans="1:27" ht="18.75" customHeight="1" x14ac:dyDescent="0.35">
      <c r="A29" s="6">
        <v>28</v>
      </c>
      <c r="B29" t="s">
        <v>127</v>
      </c>
      <c r="C29" t="s">
        <v>128</v>
      </c>
      <c r="D29" s="8">
        <v>6.3</v>
      </c>
      <c r="E29" s="9">
        <v>8</v>
      </c>
      <c r="F29" s="8">
        <f t="shared" si="0"/>
        <v>50.4</v>
      </c>
      <c r="G29" s="7" t="s">
        <v>122</v>
      </c>
      <c r="H29" s="9" t="s">
        <v>123</v>
      </c>
      <c r="I29" s="9">
        <v>15</v>
      </c>
      <c r="J29" s="10" t="s">
        <v>124</v>
      </c>
      <c r="K29" s="8">
        <v>5.64</v>
      </c>
      <c r="L29" s="8">
        <v>5.49</v>
      </c>
      <c r="M29" s="11">
        <v>310</v>
      </c>
      <c r="N29" s="7" t="s">
        <v>113</v>
      </c>
      <c r="O29" s="7" t="s">
        <v>31</v>
      </c>
      <c r="P29" s="7" t="s">
        <v>32</v>
      </c>
      <c r="Q29" s="8">
        <v>4.7</v>
      </c>
      <c r="R29" s="7" t="s">
        <v>125</v>
      </c>
      <c r="S29" s="7" t="s">
        <v>126</v>
      </c>
      <c r="T29" s="7"/>
      <c r="U29" s="7"/>
      <c r="V29" s="7"/>
      <c r="W29" s="8">
        <v>1.25</v>
      </c>
      <c r="X29" s="6">
        <v>2</v>
      </c>
      <c r="Y29" s="12"/>
      <c r="Z29" s="12"/>
      <c r="AA29" s="12"/>
    </row>
    <row r="30" spans="1:27" ht="18.75" customHeight="1" x14ac:dyDescent="0.35">
      <c r="A30" s="6">
        <v>29</v>
      </c>
      <c r="B30" s="7" t="s">
        <v>129</v>
      </c>
      <c r="C30" s="7" t="s">
        <v>130</v>
      </c>
      <c r="D30" s="8">
        <v>6.3</v>
      </c>
      <c r="E30" s="9">
        <v>8</v>
      </c>
      <c r="F30" s="8">
        <f t="shared" si="0"/>
        <v>50.4</v>
      </c>
      <c r="G30" s="7" t="s">
        <v>131</v>
      </c>
      <c r="H30" s="9" t="s">
        <v>37</v>
      </c>
      <c r="I30" s="9">
        <v>15</v>
      </c>
      <c r="J30" s="8" t="s">
        <v>251</v>
      </c>
      <c r="K30" s="8">
        <v>5.73</v>
      </c>
      <c r="L30" s="8">
        <v>5.81</v>
      </c>
      <c r="M30" s="11">
        <v>310</v>
      </c>
      <c r="N30" s="7" t="s">
        <v>91</v>
      </c>
      <c r="O30" s="7" t="s">
        <v>31</v>
      </c>
      <c r="P30" s="7" t="s">
        <v>32</v>
      </c>
      <c r="Q30" s="8">
        <v>4.7</v>
      </c>
      <c r="R30" s="7" t="s">
        <v>114</v>
      </c>
      <c r="S30" s="7" t="s">
        <v>115</v>
      </c>
      <c r="T30" s="7"/>
      <c r="U30" s="7" t="s">
        <v>132</v>
      </c>
      <c r="V30" s="7"/>
      <c r="W30" s="8">
        <v>1.27</v>
      </c>
      <c r="X30" s="12">
        <v>1.86</v>
      </c>
      <c r="Y30" s="12"/>
      <c r="Z30" s="12">
        <v>2.4700000000000002</v>
      </c>
      <c r="AA30" s="12"/>
    </row>
    <row r="31" spans="1:27" ht="18.75" customHeight="1" x14ac:dyDescent="0.35">
      <c r="A31" s="6">
        <v>30</v>
      </c>
      <c r="B31" s="7" t="s">
        <v>133</v>
      </c>
      <c r="C31" s="7" t="s">
        <v>134</v>
      </c>
      <c r="D31" s="8">
        <v>6.3</v>
      </c>
      <c r="E31" s="9">
        <v>8</v>
      </c>
      <c r="F31" s="8">
        <f t="shared" si="0"/>
        <v>50.4</v>
      </c>
      <c r="G31" s="7" t="s">
        <v>135</v>
      </c>
      <c r="H31" s="9" t="s">
        <v>37</v>
      </c>
      <c r="I31" s="9">
        <v>15</v>
      </c>
      <c r="J31" s="8" t="s">
        <v>251</v>
      </c>
      <c r="K31" s="8">
        <v>5.83</v>
      </c>
      <c r="L31" s="8">
        <v>5.9</v>
      </c>
      <c r="M31" s="11">
        <v>310</v>
      </c>
      <c r="N31" s="7" t="s">
        <v>91</v>
      </c>
      <c r="O31" s="7" t="s">
        <v>31</v>
      </c>
      <c r="P31" s="7" t="s">
        <v>32</v>
      </c>
      <c r="Q31" s="8">
        <v>4.7</v>
      </c>
      <c r="R31" s="7" t="s">
        <v>114</v>
      </c>
      <c r="S31" s="7" t="s">
        <v>115</v>
      </c>
      <c r="T31" s="7" t="s">
        <v>136</v>
      </c>
      <c r="U31" s="7" t="s">
        <v>132</v>
      </c>
      <c r="V31" s="7" t="s">
        <v>137</v>
      </c>
      <c r="W31" s="8">
        <v>1.27</v>
      </c>
      <c r="X31" s="12">
        <v>1.86</v>
      </c>
      <c r="Y31" s="12">
        <v>2.3199999999999998</v>
      </c>
      <c r="Z31" s="12">
        <v>2.4700000000000002</v>
      </c>
      <c r="AA31" s="12">
        <v>1.42</v>
      </c>
    </row>
    <row r="32" spans="1:27" ht="18.75" customHeight="1" x14ac:dyDescent="0.35">
      <c r="A32" s="6">
        <v>31</v>
      </c>
      <c r="B32" s="7" t="s">
        <v>138</v>
      </c>
      <c r="C32" s="7" t="s">
        <v>139</v>
      </c>
      <c r="D32" s="8">
        <v>6.3</v>
      </c>
      <c r="E32" s="9">
        <v>8</v>
      </c>
      <c r="F32" s="8">
        <f t="shared" si="0"/>
        <v>50.4</v>
      </c>
      <c r="G32" s="7" t="s">
        <v>140</v>
      </c>
      <c r="H32" s="9" t="s">
        <v>37</v>
      </c>
      <c r="I32" s="9">
        <v>15</v>
      </c>
      <c r="J32" s="8" t="s">
        <v>251</v>
      </c>
      <c r="K32" s="8">
        <v>5.87</v>
      </c>
      <c r="L32" s="9">
        <v>6</v>
      </c>
      <c r="M32" s="11">
        <v>310</v>
      </c>
      <c r="N32" s="7" t="s">
        <v>91</v>
      </c>
      <c r="O32" s="7" t="s">
        <v>31</v>
      </c>
      <c r="P32" s="7" t="s">
        <v>32</v>
      </c>
      <c r="Q32" s="8">
        <v>4.7</v>
      </c>
      <c r="R32" s="7" t="s">
        <v>114</v>
      </c>
      <c r="S32" s="7" t="s">
        <v>115</v>
      </c>
      <c r="T32" s="7" t="s">
        <v>136</v>
      </c>
      <c r="U32" s="7"/>
      <c r="V32" s="7" t="s">
        <v>137</v>
      </c>
      <c r="W32" s="8">
        <v>1.27</v>
      </c>
      <c r="X32" s="12">
        <v>1.86</v>
      </c>
      <c r="Y32" s="12">
        <v>2.3199999999999998</v>
      </c>
      <c r="Z32" s="12"/>
      <c r="AA32" s="12">
        <v>1.42</v>
      </c>
    </row>
    <row r="33" spans="1:27" ht="18.75" customHeight="1" x14ac:dyDescent="0.35">
      <c r="A33" s="6">
        <v>32</v>
      </c>
      <c r="B33" s="7" t="s">
        <v>141</v>
      </c>
      <c r="C33" s="7" t="s">
        <v>142</v>
      </c>
      <c r="D33" s="8">
        <v>6.3</v>
      </c>
      <c r="E33" s="9">
        <v>8</v>
      </c>
      <c r="F33" s="8">
        <f t="shared" si="0"/>
        <v>50.4</v>
      </c>
      <c r="G33" s="7" t="s">
        <v>143</v>
      </c>
      <c r="H33" s="9" t="s">
        <v>37</v>
      </c>
      <c r="I33" s="9">
        <v>15</v>
      </c>
      <c r="J33" s="8" t="s">
        <v>251</v>
      </c>
      <c r="K33" s="8">
        <v>5.85</v>
      </c>
      <c r="L33" s="8">
        <v>6.15</v>
      </c>
      <c r="M33" s="11">
        <v>310</v>
      </c>
      <c r="N33" s="7" t="s">
        <v>91</v>
      </c>
      <c r="O33" s="7" t="s">
        <v>31</v>
      </c>
      <c r="P33" s="7" t="s">
        <v>32</v>
      </c>
      <c r="Q33" s="8">
        <v>4.7</v>
      </c>
      <c r="R33" s="7" t="s">
        <v>114</v>
      </c>
      <c r="S33" s="7" t="s">
        <v>115</v>
      </c>
      <c r="T33" s="7" t="s">
        <v>136</v>
      </c>
      <c r="U33" s="7"/>
      <c r="V33" s="7" t="s">
        <v>137</v>
      </c>
      <c r="W33" s="8">
        <v>1.27</v>
      </c>
      <c r="X33" s="12">
        <v>1.86</v>
      </c>
      <c r="Y33" s="12">
        <v>2.3199999999999998</v>
      </c>
      <c r="Z33" s="12"/>
      <c r="AA33" s="12">
        <v>1.42</v>
      </c>
    </row>
    <row r="34" spans="1:27" ht="18.75" customHeight="1" x14ac:dyDescent="0.35">
      <c r="A34" s="6">
        <v>33</v>
      </c>
      <c r="B34" s="7" t="s">
        <v>144</v>
      </c>
      <c r="C34" s="7" t="s">
        <v>145</v>
      </c>
      <c r="D34" s="8">
        <v>6.3</v>
      </c>
      <c r="E34" s="9">
        <v>8</v>
      </c>
      <c r="F34" s="8">
        <f t="shared" ref="F34:F65" si="1">E34*D34</f>
        <v>50.4</v>
      </c>
      <c r="G34" s="7" t="s">
        <v>146</v>
      </c>
      <c r="H34" s="9" t="s">
        <v>37</v>
      </c>
      <c r="I34" s="9">
        <v>15</v>
      </c>
      <c r="J34" s="8" t="s">
        <v>251</v>
      </c>
      <c r="K34" s="8">
        <v>5.83</v>
      </c>
      <c r="L34" s="8">
        <v>6.25</v>
      </c>
      <c r="M34" s="11">
        <v>310</v>
      </c>
      <c r="N34" s="7" t="s">
        <v>91</v>
      </c>
      <c r="O34" s="7" t="s">
        <v>31</v>
      </c>
      <c r="P34" s="7" t="s">
        <v>32</v>
      </c>
      <c r="Q34" s="8">
        <v>4.7</v>
      </c>
      <c r="R34" s="7" t="s">
        <v>114</v>
      </c>
      <c r="S34" s="7" t="s">
        <v>115</v>
      </c>
      <c r="T34" s="7" t="s">
        <v>136</v>
      </c>
      <c r="U34" s="7"/>
      <c r="V34" s="7" t="s">
        <v>137</v>
      </c>
      <c r="W34" s="8">
        <v>1.27</v>
      </c>
      <c r="X34" s="12">
        <v>1.86</v>
      </c>
      <c r="Y34" s="12">
        <v>2.3199999999999998</v>
      </c>
      <c r="Z34" s="12"/>
      <c r="AA34" s="12">
        <v>1.42</v>
      </c>
    </row>
    <row r="35" spans="1:27" ht="18.75" customHeight="1" x14ac:dyDescent="0.35">
      <c r="A35" s="6">
        <v>34</v>
      </c>
      <c r="B35" s="7" t="s">
        <v>147</v>
      </c>
      <c r="C35" s="7" t="s">
        <v>148</v>
      </c>
      <c r="D35" s="8">
        <v>6.3</v>
      </c>
      <c r="E35" s="9">
        <v>8</v>
      </c>
      <c r="F35" s="8">
        <f t="shared" si="1"/>
        <v>50.4</v>
      </c>
      <c r="G35" s="7" t="s">
        <v>149</v>
      </c>
      <c r="H35" s="9" t="s">
        <v>37</v>
      </c>
      <c r="I35" s="9">
        <v>15</v>
      </c>
      <c r="J35" s="8" t="s">
        <v>251</v>
      </c>
      <c r="K35" s="8">
        <v>5.8</v>
      </c>
      <c r="L35" s="8">
        <v>6.21</v>
      </c>
      <c r="M35" s="11">
        <v>310</v>
      </c>
      <c r="N35" s="7" t="s">
        <v>91</v>
      </c>
      <c r="O35" s="7" t="s">
        <v>31</v>
      </c>
      <c r="P35" s="7" t="s">
        <v>32</v>
      </c>
      <c r="Q35" s="8">
        <v>4.7</v>
      </c>
      <c r="R35" s="7" t="s">
        <v>114</v>
      </c>
      <c r="S35" s="7" t="s">
        <v>115</v>
      </c>
      <c r="T35" s="7" t="s">
        <v>136</v>
      </c>
      <c r="U35" s="7"/>
      <c r="V35" s="7" t="s">
        <v>137</v>
      </c>
      <c r="W35" s="8">
        <v>1.27</v>
      </c>
      <c r="X35" s="12">
        <v>1.86</v>
      </c>
      <c r="Y35" s="12">
        <v>2.3199999999999998</v>
      </c>
      <c r="Z35" s="12"/>
      <c r="AA35" s="12">
        <v>1.42</v>
      </c>
    </row>
    <row r="36" spans="1:27" ht="18.75" customHeight="1" x14ac:dyDescent="0.35">
      <c r="A36" s="6">
        <v>35</v>
      </c>
      <c r="B36" s="7" t="s">
        <v>150</v>
      </c>
      <c r="C36" s="7" t="s">
        <v>151</v>
      </c>
      <c r="D36" s="8">
        <v>6.3</v>
      </c>
      <c r="E36" s="9">
        <v>8</v>
      </c>
      <c r="F36" s="8">
        <f t="shared" si="1"/>
        <v>50.4</v>
      </c>
      <c r="G36" s="7" t="s">
        <v>152</v>
      </c>
      <c r="H36" s="9" t="s">
        <v>37</v>
      </c>
      <c r="I36" s="9">
        <v>15</v>
      </c>
      <c r="J36" s="8" t="s">
        <v>251</v>
      </c>
      <c r="K36" s="8">
        <v>5.9</v>
      </c>
      <c r="L36" s="8">
        <v>6.32</v>
      </c>
      <c r="M36" s="11">
        <v>310</v>
      </c>
      <c r="N36" s="7" t="s">
        <v>91</v>
      </c>
      <c r="O36" s="7" t="s">
        <v>31</v>
      </c>
      <c r="P36" s="7" t="s">
        <v>32</v>
      </c>
      <c r="Q36" s="8">
        <v>4.7</v>
      </c>
      <c r="R36" s="7" t="s">
        <v>114</v>
      </c>
      <c r="S36" s="7" t="s">
        <v>115</v>
      </c>
      <c r="T36" s="7" t="s">
        <v>136</v>
      </c>
      <c r="U36" s="7"/>
      <c r="V36" s="7" t="s">
        <v>137</v>
      </c>
      <c r="W36" s="8">
        <v>1.27</v>
      </c>
      <c r="X36" s="12">
        <v>1.86</v>
      </c>
      <c r="Y36" s="12">
        <v>2.3199999999999998</v>
      </c>
      <c r="Z36" s="12"/>
      <c r="AA36" s="12">
        <v>1.42</v>
      </c>
    </row>
    <row r="37" spans="1:27" ht="18.75" customHeight="1" x14ac:dyDescent="0.35">
      <c r="A37" s="6">
        <v>36</v>
      </c>
      <c r="B37" s="7" t="s">
        <v>153</v>
      </c>
      <c r="C37" s="7" t="s">
        <v>154</v>
      </c>
      <c r="D37" s="8">
        <v>6.3</v>
      </c>
      <c r="E37" s="9">
        <v>8</v>
      </c>
      <c r="F37" s="8">
        <f t="shared" si="1"/>
        <v>50.4</v>
      </c>
      <c r="G37" s="7" t="s">
        <v>131</v>
      </c>
      <c r="H37" s="9" t="s">
        <v>37</v>
      </c>
      <c r="I37" s="9">
        <v>15</v>
      </c>
      <c r="J37" s="8" t="s">
        <v>251</v>
      </c>
      <c r="K37" s="8">
        <v>5.81</v>
      </c>
      <c r="L37" s="8">
        <v>5.79</v>
      </c>
      <c r="M37" s="11">
        <v>310</v>
      </c>
      <c r="N37" s="7" t="s">
        <v>91</v>
      </c>
      <c r="O37" s="7" t="s">
        <v>31</v>
      </c>
      <c r="P37" s="7" t="s">
        <v>155</v>
      </c>
      <c r="Q37" s="8">
        <v>4.7</v>
      </c>
      <c r="R37" s="7" t="s">
        <v>114</v>
      </c>
      <c r="S37" s="7" t="s">
        <v>115</v>
      </c>
      <c r="T37" s="7"/>
      <c r="U37" s="7" t="s">
        <v>132</v>
      </c>
      <c r="V37" s="7"/>
      <c r="W37" s="8">
        <v>1.27</v>
      </c>
      <c r="X37" s="12">
        <v>1.86</v>
      </c>
      <c r="Y37" s="12"/>
      <c r="Z37" s="12">
        <v>2.4700000000000002</v>
      </c>
      <c r="AA37" s="12"/>
    </row>
    <row r="38" spans="1:27" ht="18.75" customHeight="1" x14ac:dyDescent="0.35">
      <c r="A38" s="6">
        <v>37</v>
      </c>
      <c r="B38" s="7" t="s">
        <v>156</v>
      </c>
      <c r="C38" s="7" t="s">
        <v>157</v>
      </c>
      <c r="D38" s="8">
        <v>6.3</v>
      </c>
      <c r="E38" s="9">
        <v>8</v>
      </c>
      <c r="F38" s="8">
        <f t="shared" si="1"/>
        <v>50.4</v>
      </c>
      <c r="G38" s="7" t="s">
        <v>135</v>
      </c>
      <c r="H38" s="9" t="s">
        <v>37</v>
      </c>
      <c r="I38" s="9">
        <v>15</v>
      </c>
      <c r="J38" s="8" t="s">
        <v>251</v>
      </c>
      <c r="K38" s="8">
        <v>5.91</v>
      </c>
      <c r="L38" s="8">
        <v>5.88</v>
      </c>
      <c r="M38" s="11">
        <v>310</v>
      </c>
      <c r="N38" s="7" t="s">
        <v>91</v>
      </c>
      <c r="O38" s="7" t="s">
        <v>31</v>
      </c>
      <c r="P38" s="7" t="s">
        <v>155</v>
      </c>
      <c r="Q38" s="8">
        <v>4.7</v>
      </c>
      <c r="R38" s="7" t="s">
        <v>114</v>
      </c>
      <c r="S38" s="7" t="s">
        <v>115</v>
      </c>
      <c r="T38" s="7" t="s">
        <v>136</v>
      </c>
      <c r="U38" s="7" t="s">
        <v>132</v>
      </c>
      <c r="V38" s="7" t="s">
        <v>137</v>
      </c>
      <c r="W38" s="8">
        <v>1.27</v>
      </c>
      <c r="X38" s="12">
        <v>1.86</v>
      </c>
      <c r="Y38" s="12">
        <v>2.3199999999999998</v>
      </c>
      <c r="Z38" s="12">
        <v>2.4700000000000002</v>
      </c>
      <c r="AA38" s="12">
        <v>1.42</v>
      </c>
    </row>
    <row r="39" spans="1:27" ht="18.75" customHeight="1" x14ac:dyDescent="0.35">
      <c r="A39" s="6">
        <v>38</v>
      </c>
      <c r="B39" s="7" t="s">
        <v>158</v>
      </c>
      <c r="C39" s="7" t="s">
        <v>159</v>
      </c>
      <c r="D39" s="8">
        <v>6.3</v>
      </c>
      <c r="E39" s="9">
        <v>8</v>
      </c>
      <c r="F39" s="8">
        <f t="shared" si="1"/>
        <v>50.4</v>
      </c>
      <c r="G39" s="7" t="s">
        <v>140</v>
      </c>
      <c r="H39" s="9" t="s">
        <v>37</v>
      </c>
      <c r="I39" s="9">
        <v>15</v>
      </c>
      <c r="J39" s="8" t="s">
        <v>251</v>
      </c>
      <c r="K39" s="8">
        <v>5.93</v>
      </c>
      <c r="L39" s="8">
        <v>5.99</v>
      </c>
      <c r="M39" s="11">
        <v>310</v>
      </c>
      <c r="N39" s="7" t="s">
        <v>91</v>
      </c>
      <c r="O39" s="7" t="s">
        <v>31</v>
      </c>
      <c r="P39" s="7" t="s">
        <v>155</v>
      </c>
      <c r="Q39" s="8">
        <v>4.7</v>
      </c>
      <c r="R39" s="7" t="s">
        <v>114</v>
      </c>
      <c r="S39" s="7" t="s">
        <v>115</v>
      </c>
      <c r="T39" s="7" t="s">
        <v>136</v>
      </c>
      <c r="U39" s="7"/>
      <c r="V39" s="7" t="s">
        <v>137</v>
      </c>
      <c r="W39" s="8">
        <v>1.27</v>
      </c>
      <c r="X39" s="12">
        <v>1.86</v>
      </c>
      <c r="Y39" s="12">
        <v>2.3199999999999998</v>
      </c>
      <c r="Z39" s="12"/>
      <c r="AA39" s="12">
        <v>1.42</v>
      </c>
    </row>
    <row r="40" spans="1:27" ht="18.75" customHeight="1" x14ac:dyDescent="0.35">
      <c r="A40" s="6">
        <v>39</v>
      </c>
      <c r="B40" s="7" t="s">
        <v>160</v>
      </c>
      <c r="C40" s="7" t="s">
        <v>161</v>
      </c>
      <c r="D40" s="8">
        <v>6.3</v>
      </c>
      <c r="E40" s="9">
        <v>8</v>
      </c>
      <c r="F40" s="8">
        <f t="shared" si="1"/>
        <v>50.4</v>
      </c>
      <c r="G40" s="7" t="s">
        <v>143</v>
      </c>
      <c r="H40" s="9" t="s">
        <v>37</v>
      </c>
      <c r="I40" s="9">
        <v>15</v>
      </c>
      <c r="J40" s="8" t="s">
        <v>251</v>
      </c>
      <c r="K40" s="8">
        <v>5.89</v>
      </c>
      <c r="L40" s="8">
        <v>6.13</v>
      </c>
      <c r="M40" s="11">
        <v>310</v>
      </c>
      <c r="N40" s="7" t="s">
        <v>91</v>
      </c>
      <c r="O40" s="7" t="s">
        <v>31</v>
      </c>
      <c r="P40" s="7" t="s">
        <v>155</v>
      </c>
      <c r="Q40" s="8">
        <v>4.7</v>
      </c>
      <c r="R40" s="7" t="s">
        <v>114</v>
      </c>
      <c r="S40" s="7" t="s">
        <v>115</v>
      </c>
      <c r="T40" s="7" t="s">
        <v>136</v>
      </c>
      <c r="U40" s="7"/>
      <c r="V40" s="7" t="s">
        <v>137</v>
      </c>
      <c r="W40" s="8">
        <v>1.27</v>
      </c>
      <c r="X40" s="12">
        <v>1.86</v>
      </c>
      <c r="Y40" s="12">
        <v>2.3199999999999998</v>
      </c>
      <c r="Z40" s="12"/>
      <c r="AA40" s="12">
        <v>1.42</v>
      </c>
    </row>
    <row r="41" spans="1:27" ht="18.75" customHeight="1" x14ac:dyDescent="0.35">
      <c r="A41" s="6">
        <v>40</v>
      </c>
      <c r="B41" s="7" t="s">
        <v>162</v>
      </c>
      <c r="C41" s="7" t="s">
        <v>163</v>
      </c>
      <c r="D41" s="8">
        <v>6.3</v>
      </c>
      <c r="E41" s="9">
        <v>8</v>
      </c>
      <c r="F41" s="8">
        <f t="shared" si="1"/>
        <v>50.4</v>
      </c>
      <c r="G41" s="7" t="s">
        <v>146</v>
      </c>
      <c r="H41" s="9" t="s">
        <v>37</v>
      </c>
      <c r="I41" s="9">
        <v>15</v>
      </c>
      <c r="J41" s="8" t="s">
        <v>251</v>
      </c>
      <c r="K41" s="8">
        <v>5.8</v>
      </c>
      <c r="L41" s="8">
        <v>6.25</v>
      </c>
      <c r="M41" s="11">
        <v>310</v>
      </c>
      <c r="N41" s="7" t="s">
        <v>91</v>
      </c>
      <c r="O41" s="7" t="s">
        <v>31</v>
      </c>
      <c r="P41" s="7" t="s">
        <v>155</v>
      </c>
      <c r="Q41" s="8">
        <v>4.7</v>
      </c>
      <c r="R41" s="7" t="s">
        <v>114</v>
      </c>
      <c r="S41" s="7" t="s">
        <v>115</v>
      </c>
      <c r="T41" s="7" t="s">
        <v>136</v>
      </c>
      <c r="U41" s="7"/>
      <c r="V41" s="7" t="s">
        <v>137</v>
      </c>
      <c r="W41" s="8">
        <v>1.27</v>
      </c>
      <c r="X41" s="12">
        <v>1.86</v>
      </c>
      <c r="Y41" s="12">
        <v>2.3199999999999998</v>
      </c>
      <c r="Z41" s="12"/>
      <c r="AA41" s="12">
        <v>1.42</v>
      </c>
    </row>
    <row r="42" spans="1:27" ht="18.75" customHeight="1" x14ac:dyDescent="0.35">
      <c r="A42" s="6">
        <v>41</v>
      </c>
      <c r="B42" s="7" t="s">
        <v>164</v>
      </c>
      <c r="C42" s="7" t="s">
        <v>165</v>
      </c>
      <c r="D42" s="8">
        <v>6.3</v>
      </c>
      <c r="E42" s="9">
        <v>8</v>
      </c>
      <c r="F42" s="8">
        <f t="shared" si="1"/>
        <v>50.4</v>
      </c>
      <c r="G42" s="7" t="s">
        <v>149</v>
      </c>
      <c r="H42" s="9" t="s">
        <v>37</v>
      </c>
      <c r="I42" s="9">
        <v>15</v>
      </c>
      <c r="J42" s="8" t="s">
        <v>251</v>
      </c>
      <c r="K42" s="8">
        <v>5.79</v>
      </c>
      <c r="L42" s="8">
        <v>6.31</v>
      </c>
      <c r="M42" s="11">
        <v>310</v>
      </c>
      <c r="N42" s="7" t="s">
        <v>91</v>
      </c>
      <c r="O42" s="7" t="s">
        <v>31</v>
      </c>
      <c r="P42" s="7" t="s">
        <v>155</v>
      </c>
      <c r="Q42" s="8">
        <v>4.7</v>
      </c>
      <c r="R42" s="7" t="s">
        <v>114</v>
      </c>
      <c r="S42" s="7" t="s">
        <v>115</v>
      </c>
      <c r="T42" s="7" t="s">
        <v>136</v>
      </c>
      <c r="U42" s="7"/>
      <c r="V42" s="7" t="s">
        <v>137</v>
      </c>
      <c r="W42" s="8">
        <v>1.27</v>
      </c>
      <c r="X42" s="12">
        <v>1.86</v>
      </c>
      <c r="Y42" s="12">
        <v>2.3199999999999998</v>
      </c>
      <c r="Z42" s="12"/>
      <c r="AA42" s="12">
        <v>1.42</v>
      </c>
    </row>
    <row r="43" spans="1:27" ht="18.75" customHeight="1" x14ac:dyDescent="0.35">
      <c r="A43" s="6">
        <v>42</v>
      </c>
      <c r="B43" s="7" t="s">
        <v>166</v>
      </c>
      <c r="C43" s="7" t="s">
        <v>167</v>
      </c>
      <c r="D43" s="8">
        <v>6.3</v>
      </c>
      <c r="E43" s="9">
        <v>8</v>
      </c>
      <c r="F43" s="8">
        <f t="shared" si="1"/>
        <v>50.4</v>
      </c>
      <c r="G43" s="7" t="s">
        <v>152</v>
      </c>
      <c r="H43" s="9" t="s">
        <v>37</v>
      </c>
      <c r="I43" s="9">
        <v>15</v>
      </c>
      <c r="J43" s="8" t="s">
        <v>251</v>
      </c>
      <c r="K43" s="8">
        <v>5.99</v>
      </c>
      <c r="L43" s="8">
        <v>6.34</v>
      </c>
      <c r="M43" s="11">
        <v>310</v>
      </c>
      <c r="N43" s="7" t="s">
        <v>91</v>
      </c>
      <c r="O43" s="7" t="s">
        <v>31</v>
      </c>
      <c r="P43" s="7" t="s">
        <v>155</v>
      </c>
      <c r="Q43" s="8">
        <v>4.7</v>
      </c>
      <c r="R43" s="7" t="s">
        <v>114</v>
      </c>
      <c r="S43" s="7" t="s">
        <v>115</v>
      </c>
      <c r="T43" s="7" t="s">
        <v>136</v>
      </c>
      <c r="U43" s="7"/>
      <c r="V43" s="7" t="s">
        <v>137</v>
      </c>
      <c r="W43" s="8">
        <v>1.27</v>
      </c>
      <c r="X43" s="12">
        <v>1.86</v>
      </c>
      <c r="Y43" s="12">
        <v>2.3199999999999998</v>
      </c>
      <c r="Z43" s="12"/>
      <c r="AA43" s="12">
        <v>1.42</v>
      </c>
    </row>
    <row r="44" spans="1:27" ht="18.75" customHeight="1" x14ac:dyDescent="0.35">
      <c r="A44" s="6">
        <v>43</v>
      </c>
      <c r="B44" s="7" t="s">
        <v>168</v>
      </c>
      <c r="C44" s="7" t="s">
        <v>169</v>
      </c>
      <c r="D44" s="8">
        <v>6.3</v>
      </c>
      <c r="E44" s="9">
        <v>8</v>
      </c>
      <c r="F44" s="8">
        <f t="shared" si="1"/>
        <v>50.4</v>
      </c>
      <c r="G44" s="7" t="s">
        <v>131</v>
      </c>
      <c r="H44" s="9" t="s">
        <v>37</v>
      </c>
      <c r="I44" s="9">
        <v>15</v>
      </c>
      <c r="J44" s="8" t="s">
        <v>251</v>
      </c>
      <c r="K44" s="9">
        <v>5</v>
      </c>
      <c r="L44" s="8">
        <v>5.79</v>
      </c>
      <c r="M44" s="11">
        <v>310</v>
      </c>
      <c r="N44" s="7" t="s">
        <v>91</v>
      </c>
      <c r="O44" s="7" t="s">
        <v>31</v>
      </c>
      <c r="P44" s="7" t="s">
        <v>170</v>
      </c>
      <c r="Q44" s="8">
        <v>4.7</v>
      </c>
      <c r="R44" s="7" t="s">
        <v>114</v>
      </c>
      <c r="S44" s="7" t="s">
        <v>115</v>
      </c>
      <c r="T44" s="7"/>
      <c r="U44" s="7" t="s">
        <v>132</v>
      </c>
      <c r="V44" s="7"/>
      <c r="W44" s="8">
        <v>1.27</v>
      </c>
      <c r="X44" s="12">
        <v>1.86</v>
      </c>
      <c r="Y44" s="12"/>
      <c r="Z44" s="12">
        <v>2.4700000000000002</v>
      </c>
      <c r="AA44" s="12"/>
    </row>
    <row r="45" spans="1:27" ht="18.75" customHeight="1" x14ac:dyDescent="0.35">
      <c r="A45" s="6">
        <v>44</v>
      </c>
      <c r="B45" s="7" t="s">
        <v>171</v>
      </c>
      <c r="C45" s="7" t="s">
        <v>172</v>
      </c>
      <c r="D45" s="8">
        <v>6.3</v>
      </c>
      <c r="E45" s="9">
        <v>8</v>
      </c>
      <c r="F45" s="8">
        <f t="shared" si="1"/>
        <v>50.4</v>
      </c>
      <c r="G45" s="7" t="s">
        <v>135</v>
      </c>
      <c r="H45" s="9" t="s">
        <v>37</v>
      </c>
      <c r="I45" s="9">
        <v>15</v>
      </c>
      <c r="J45" s="8" t="s">
        <v>251</v>
      </c>
      <c r="K45" s="8">
        <v>5.73</v>
      </c>
      <c r="L45" s="8">
        <v>5.84</v>
      </c>
      <c r="M45" s="11">
        <v>310</v>
      </c>
      <c r="N45" s="7" t="s">
        <v>91</v>
      </c>
      <c r="O45" s="7" t="s">
        <v>31</v>
      </c>
      <c r="P45" s="7" t="s">
        <v>170</v>
      </c>
      <c r="Q45" s="8">
        <v>4.7</v>
      </c>
      <c r="R45" s="7" t="s">
        <v>114</v>
      </c>
      <c r="S45" s="7" t="s">
        <v>115</v>
      </c>
      <c r="T45" s="7" t="s">
        <v>136</v>
      </c>
      <c r="U45" s="7" t="s">
        <v>132</v>
      </c>
      <c r="V45" s="7" t="s">
        <v>137</v>
      </c>
      <c r="W45" s="8">
        <v>1.27</v>
      </c>
      <c r="X45" s="12">
        <v>1.86</v>
      </c>
      <c r="Y45" s="12">
        <v>2.3199999999999998</v>
      </c>
      <c r="Z45" s="12">
        <v>2.4700000000000002</v>
      </c>
      <c r="AA45" s="12">
        <v>1.42</v>
      </c>
    </row>
    <row r="46" spans="1:27" ht="18.75" customHeight="1" x14ac:dyDescent="0.35">
      <c r="A46" s="6">
        <v>45</v>
      </c>
      <c r="B46" s="7" t="s">
        <v>173</v>
      </c>
      <c r="C46" s="7" t="s">
        <v>174</v>
      </c>
      <c r="D46" s="8">
        <v>6.3</v>
      </c>
      <c r="E46" s="9">
        <v>8</v>
      </c>
      <c r="F46" s="8">
        <f t="shared" si="1"/>
        <v>50.4</v>
      </c>
      <c r="G46" s="7" t="s">
        <v>140</v>
      </c>
      <c r="H46" s="9" t="s">
        <v>37</v>
      </c>
      <c r="I46" s="9">
        <v>15</v>
      </c>
      <c r="J46" s="8" t="s">
        <v>251</v>
      </c>
      <c r="K46" s="8">
        <v>5.76</v>
      </c>
      <c r="L46" s="8">
        <v>5.88</v>
      </c>
      <c r="M46" s="11">
        <v>310</v>
      </c>
      <c r="N46" s="7" t="s">
        <v>91</v>
      </c>
      <c r="O46" s="7" t="s">
        <v>31</v>
      </c>
      <c r="P46" s="7" t="s">
        <v>170</v>
      </c>
      <c r="Q46" s="8">
        <v>4.7</v>
      </c>
      <c r="R46" s="7" t="s">
        <v>114</v>
      </c>
      <c r="S46" s="7" t="s">
        <v>115</v>
      </c>
      <c r="T46" s="7" t="s">
        <v>136</v>
      </c>
      <c r="U46" s="7"/>
      <c r="V46" s="7" t="s">
        <v>137</v>
      </c>
      <c r="W46" s="8">
        <v>1.27</v>
      </c>
      <c r="X46" s="12">
        <v>1.86</v>
      </c>
      <c r="Y46" s="12">
        <v>2.3199999999999998</v>
      </c>
      <c r="Z46" s="12"/>
      <c r="AA46" s="12">
        <v>1.42</v>
      </c>
    </row>
    <row r="47" spans="1:27" ht="18.75" customHeight="1" x14ac:dyDescent="0.35">
      <c r="A47" s="6">
        <v>46</v>
      </c>
      <c r="B47" s="7" t="s">
        <v>175</v>
      </c>
      <c r="C47" s="7" t="s">
        <v>176</v>
      </c>
      <c r="D47" s="8">
        <v>6.3</v>
      </c>
      <c r="E47" s="9">
        <v>8</v>
      </c>
      <c r="F47" s="8">
        <f t="shared" si="1"/>
        <v>50.4</v>
      </c>
      <c r="G47" s="7" t="s">
        <v>143</v>
      </c>
      <c r="H47" s="9" t="s">
        <v>37</v>
      </c>
      <c r="I47" s="9">
        <v>15</v>
      </c>
      <c r="J47" s="8" t="s">
        <v>251</v>
      </c>
      <c r="K47" s="8">
        <v>5.66</v>
      </c>
      <c r="L47" s="9">
        <v>6</v>
      </c>
      <c r="M47" s="11">
        <v>310</v>
      </c>
      <c r="N47" s="7" t="s">
        <v>91</v>
      </c>
      <c r="O47" s="7" t="s">
        <v>31</v>
      </c>
      <c r="P47" s="7" t="s">
        <v>170</v>
      </c>
      <c r="Q47" s="8">
        <v>4.7</v>
      </c>
      <c r="R47" s="7" t="s">
        <v>114</v>
      </c>
      <c r="S47" s="7" t="s">
        <v>115</v>
      </c>
      <c r="T47" s="7" t="s">
        <v>136</v>
      </c>
      <c r="U47" s="7"/>
      <c r="V47" s="7" t="s">
        <v>137</v>
      </c>
      <c r="W47" s="8">
        <v>1.27</v>
      </c>
      <c r="X47" s="12">
        <v>1.86</v>
      </c>
      <c r="Y47" s="12">
        <v>2.3199999999999998</v>
      </c>
      <c r="Z47" s="12"/>
      <c r="AA47" s="12">
        <v>1.42</v>
      </c>
    </row>
    <row r="48" spans="1:27" ht="18" customHeight="1" x14ac:dyDescent="0.35">
      <c r="A48" s="6">
        <v>47</v>
      </c>
      <c r="B48" s="7" t="s">
        <v>177</v>
      </c>
      <c r="C48" s="7" t="s">
        <v>178</v>
      </c>
      <c r="D48" s="8">
        <v>6.3</v>
      </c>
      <c r="E48" s="9">
        <v>8</v>
      </c>
      <c r="F48" s="8">
        <f t="shared" si="1"/>
        <v>50.4</v>
      </c>
      <c r="G48" s="7" t="s">
        <v>146</v>
      </c>
      <c r="H48" s="9" t="s">
        <v>37</v>
      </c>
      <c r="I48" s="9">
        <v>15</v>
      </c>
      <c r="J48" s="8" t="s">
        <v>251</v>
      </c>
      <c r="K48" s="8">
        <v>5.67</v>
      </c>
      <c r="L48" s="8">
        <v>6.21</v>
      </c>
      <c r="M48" s="11">
        <v>310</v>
      </c>
      <c r="N48" s="7" t="s">
        <v>91</v>
      </c>
      <c r="O48" s="7" t="s">
        <v>31</v>
      </c>
      <c r="P48" s="7" t="s">
        <v>170</v>
      </c>
      <c r="Q48" s="8">
        <v>4.7</v>
      </c>
      <c r="R48" s="7" t="s">
        <v>114</v>
      </c>
      <c r="S48" s="7" t="s">
        <v>115</v>
      </c>
      <c r="T48" s="7" t="s">
        <v>136</v>
      </c>
      <c r="U48" s="7"/>
      <c r="V48" s="7" t="s">
        <v>137</v>
      </c>
      <c r="W48" s="8">
        <v>1.27</v>
      </c>
      <c r="X48" s="12">
        <v>1.86</v>
      </c>
      <c r="Y48" s="12">
        <v>2.3199999999999998</v>
      </c>
      <c r="Z48" s="12"/>
      <c r="AA48" s="12">
        <v>1.42</v>
      </c>
    </row>
    <row r="49" spans="1:27" ht="18" customHeight="1" x14ac:dyDescent="0.35">
      <c r="A49" s="6">
        <v>48</v>
      </c>
      <c r="B49" s="7" t="s">
        <v>179</v>
      </c>
      <c r="C49" s="7" t="s">
        <v>180</v>
      </c>
      <c r="D49" s="8">
        <v>6.3</v>
      </c>
      <c r="E49" s="9">
        <v>8</v>
      </c>
      <c r="F49" s="8">
        <f t="shared" si="1"/>
        <v>50.4</v>
      </c>
      <c r="G49" s="7" t="s">
        <v>149</v>
      </c>
      <c r="H49" s="9" t="s">
        <v>37</v>
      </c>
      <c r="I49" s="9">
        <v>15</v>
      </c>
      <c r="J49" s="8" t="s">
        <v>251</v>
      </c>
      <c r="K49" s="8">
        <v>5.86</v>
      </c>
      <c r="L49" s="8">
        <v>6.28</v>
      </c>
      <c r="M49" s="11">
        <v>310</v>
      </c>
      <c r="N49" s="7" t="s">
        <v>91</v>
      </c>
      <c r="O49" s="7" t="s">
        <v>31</v>
      </c>
      <c r="P49" s="7" t="s">
        <v>170</v>
      </c>
      <c r="Q49" s="8">
        <v>4.7</v>
      </c>
      <c r="R49" s="7" t="s">
        <v>114</v>
      </c>
      <c r="S49" s="7" t="s">
        <v>115</v>
      </c>
      <c r="T49" s="7" t="s">
        <v>136</v>
      </c>
      <c r="U49" s="7"/>
      <c r="V49" s="7" t="s">
        <v>137</v>
      </c>
      <c r="W49" s="8">
        <v>1.27</v>
      </c>
      <c r="X49" s="12">
        <v>1.86</v>
      </c>
      <c r="Y49" s="12">
        <v>2.3199999999999998</v>
      </c>
      <c r="Z49" s="12"/>
      <c r="AA49" s="12">
        <v>1.42</v>
      </c>
    </row>
    <row r="50" spans="1:27" ht="18" customHeight="1" x14ac:dyDescent="0.35">
      <c r="A50" s="6">
        <v>49</v>
      </c>
      <c r="B50" s="7" t="s">
        <v>181</v>
      </c>
      <c r="C50" s="7" t="s">
        <v>182</v>
      </c>
      <c r="D50" s="8">
        <v>6.3</v>
      </c>
      <c r="E50" s="9">
        <v>8</v>
      </c>
      <c r="F50" s="8">
        <f t="shared" si="1"/>
        <v>50.4</v>
      </c>
      <c r="G50" s="7" t="s">
        <v>152</v>
      </c>
      <c r="H50" s="9" t="s">
        <v>37</v>
      </c>
      <c r="I50" s="9">
        <v>15</v>
      </c>
      <c r="J50" s="8" t="s">
        <v>251</v>
      </c>
      <c r="K50" s="8">
        <v>5.98</v>
      </c>
      <c r="L50" s="8">
        <v>6.37</v>
      </c>
      <c r="M50" s="11">
        <v>310</v>
      </c>
      <c r="N50" s="7" t="s">
        <v>91</v>
      </c>
      <c r="O50" s="7" t="s">
        <v>31</v>
      </c>
      <c r="P50" s="7" t="s">
        <v>170</v>
      </c>
      <c r="Q50" s="8">
        <v>4.7</v>
      </c>
      <c r="R50" s="7" t="s">
        <v>114</v>
      </c>
      <c r="S50" s="7" t="s">
        <v>115</v>
      </c>
      <c r="T50" s="7" t="s">
        <v>136</v>
      </c>
      <c r="U50" s="7"/>
      <c r="V50" s="7" t="s">
        <v>137</v>
      </c>
      <c r="W50" s="8">
        <v>1.27</v>
      </c>
      <c r="X50" s="12">
        <v>1.86</v>
      </c>
      <c r="Y50" s="12">
        <v>2.3199999999999998</v>
      </c>
      <c r="Z50" s="12"/>
      <c r="AA50" s="12">
        <v>1.42</v>
      </c>
    </row>
    <row r="51" spans="1:27" ht="18" customHeight="1" x14ac:dyDescent="0.35">
      <c r="A51" s="6">
        <v>50</v>
      </c>
      <c r="B51" s="7" t="s">
        <v>183</v>
      </c>
      <c r="C51" s="7" t="s">
        <v>184</v>
      </c>
      <c r="D51" s="8">
        <v>6.3</v>
      </c>
      <c r="E51" s="9">
        <v>8</v>
      </c>
      <c r="F51" s="8">
        <f t="shared" si="1"/>
        <v>50.4</v>
      </c>
      <c r="G51" s="7" t="s">
        <v>112</v>
      </c>
      <c r="H51" s="9" t="s">
        <v>37</v>
      </c>
      <c r="I51" s="9">
        <v>15</v>
      </c>
      <c r="J51" s="8" t="s">
        <v>251</v>
      </c>
      <c r="K51" s="8">
        <v>5.65</v>
      </c>
      <c r="L51" s="8">
        <v>5.41</v>
      </c>
      <c r="M51" s="11">
        <v>310</v>
      </c>
      <c r="N51" s="7" t="s">
        <v>30</v>
      </c>
      <c r="O51" s="7" t="s">
        <v>31</v>
      </c>
      <c r="P51" s="7" t="s">
        <v>155</v>
      </c>
      <c r="Q51" s="8">
        <v>4.7</v>
      </c>
      <c r="R51" s="7" t="s">
        <v>114</v>
      </c>
      <c r="S51" s="7" t="s">
        <v>115</v>
      </c>
      <c r="T51" s="7" t="s">
        <v>185</v>
      </c>
      <c r="U51" s="7" t="s">
        <v>132</v>
      </c>
      <c r="V51" s="7"/>
      <c r="W51" s="8">
        <v>1.27</v>
      </c>
      <c r="X51" s="12">
        <v>1.86</v>
      </c>
      <c r="Y51" s="12">
        <v>2.2999999999999998</v>
      </c>
      <c r="Z51" s="12">
        <v>2.4700000000000002</v>
      </c>
      <c r="AA51" s="12"/>
    </row>
    <row r="52" spans="1:27" ht="18" customHeight="1" x14ac:dyDescent="0.35">
      <c r="A52" s="6">
        <v>51</v>
      </c>
      <c r="B52" s="7" t="s">
        <v>186</v>
      </c>
      <c r="C52" s="7" t="s">
        <v>187</v>
      </c>
      <c r="D52" s="8">
        <v>6.3</v>
      </c>
      <c r="E52" s="9">
        <v>8</v>
      </c>
      <c r="F52" s="8">
        <f t="shared" si="1"/>
        <v>50.4</v>
      </c>
      <c r="G52" s="7" t="s">
        <v>112</v>
      </c>
      <c r="H52" s="9" t="s">
        <v>37</v>
      </c>
      <c r="I52" s="9">
        <v>15</v>
      </c>
      <c r="J52" s="8" t="s">
        <v>251</v>
      </c>
      <c r="K52" s="8">
        <v>5.73</v>
      </c>
      <c r="L52" s="8">
        <v>5.24</v>
      </c>
      <c r="M52" s="11">
        <v>310</v>
      </c>
      <c r="N52" s="7" t="s">
        <v>113</v>
      </c>
      <c r="O52" s="7" t="s">
        <v>31</v>
      </c>
      <c r="P52" s="7" t="s">
        <v>170</v>
      </c>
      <c r="Q52" s="8">
        <v>4.7</v>
      </c>
      <c r="R52" s="7" t="s">
        <v>114</v>
      </c>
      <c r="S52" s="7" t="s">
        <v>115</v>
      </c>
      <c r="T52" s="7" t="s">
        <v>185</v>
      </c>
      <c r="U52" s="7" t="s">
        <v>132</v>
      </c>
      <c r="V52" s="7"/>
      <c r="W52" s="8">
        <v>1.27</v>
      </c>
      <c r="X52" s="12">
        <v>1.86</v>
      </c>
      <c r="Y52" s="12">
        <v>2.2999999999999998</v>
      </c>
      <c r="Z52" s="12">
        <v>2.4700000000000002</v>
      </c>
      <c r="AA52" s="12"/>
    </row>
    <row r="53" spans="1:27" ht="18" customHeight="1" x14ac:dyDescent="0.35">
      <c r="A53" s="6">
        <v>52</v>
      </c>
      <c r="B53" t="s">
        <v>188</v>
      </c>
      <c r="C53" t="s">
        <v>189</v>
      </c>
      <c r="D53" s="8">
        <v>15.5</v>
      </c>
      <c r="E53" s="9">
        <v>8</v>
      </c>
      <c r="F53" s="9">
        <f t="shared" si="1"/>
        <v>124</v>
      </c>
      <c r="G53" s="7" t="s">
        <v>190</v>
      </c>
      <c r="H53" s="9" t="s">
        <v>191</v>
      </c>
      <c r="I53" s="9">
        <v>15</v>
      </c>
      <c r="J53" s="8">
        <v>2.4700000000000002</v>
      </c>
      <c r="K53" s="8">
        <v>5.9</v>
      </c>
      <c r="L53" s="8">
        <v>5.62</v>
      </c>
      <c r="M53" s="11">
        <v>310</v>
      </c>
      <c r="N53" s="7" t="s">
        <v>113</v>
      </c>
      <c r="O53" s="7" t="s">
        <v>31</v>
      </c>
      <c r="P53" s="7" t="s">
        <v>32</v>
      </c>
      <c r="Q53" s="8">
        <v>4.7</v>
      </c>
      <c r="R53" s="7" t="s">
        <v>125</v>
      </c>
      <c r="S53" s="7" t="s">
        <v>126</v>
      </c>
      <c r="T53" s="7"/>
      <c r="U53" s="7"/>
      <c r="V53" s="7"/>
      <c r="W53" s="8">
        <v>1.23</v>
      </c>
      <c r="X53" s="12">
        <v>1.98</v>
      </c>
      <c r="Y53" s="12"/>
      <c r="Z53" s="12"/>
      <c r="AA53" s="12"/>
    </row>
    <row r="54" spans="1:27" ht="18" customHeight="1" x14ac:dyDescent="0.35">
      <c r="A54" s="6">
        <v>53</v>
      </c>
      <c r="B54" t="s">
        <v>192</v>
      </c>
      <c r="C54" t="s">
        <v>193</v>
      </c>
      <c r="D54" s="8">
        <v>15.5</v>
      </c>
      <c r="E54" s="9">
        <v>8</v>
      </c>
      <c r="F54" s="9">
        <f t="shared" si="1"/>
        <v>124</v>
      </c>
      <c r="G54" s="7" t="s">
        <v>190</v>
      </c>
      <c r="H54" s="9" t="s">
        <v>191</v>
      </c>
      <c r="I54" s="9">
        <v>15</v>
      </c>
      <c r="J54" s="8">
        <v>2.4700000000000002</v>
      </c>
      <c r="K54" s="8">
        <v>5.87</v>
      </c>
      <c r="L54" s="8">
        <v>5.54</v>
      </c>
      <c r="M54" s="11">
        <v>310</v>
      </c>
      <c r="N54" s="7" t="s">
        <v>113</v>
      </c>
      <c r="O54" s="7" t="s">
        <v>31</v>
      </c>
      <c r="P54" s="7" t="s">
        <v>32</v>
      </c>
      <c r="Q54" s="8">
        <v>4.7</v>
      </c>
      <c r="R54" s="7" t="s">
        <v>125</v>
      </c>
      <c r="S54" s="7" t="s">
        <v>126</v>
      </c>
      <c r="T54" s="7"/>
      <c r="U54" s="7"/>
      <c r="V54" s="7"/>
      <c r="W54" s="8">
        <v>1.23</v>
      </c>
      <c r="X54" s="12">
        <v>1.98</v>
      </c>
      <c r="Y54" s="12"/>
      <c r="Z54" s="12"/>
      <c r="AA54" s="12"/>
    </row>
    <row r="55" spans="1:27" ht="18" customHeight="1" x14ac:dyDescent="0.35">
      <c r="A55" s="6">
        <v>54</v>
      </c>
      <c r="B55" t="s">
        <v>194</v>
      </c>
      <c r="C55" t="s">
        <v>195</v>
      </c>
      <c r="D55" s="8">
        <v>15.5</v>
      </c>
      <c r="E55" s="9">
        <v>8</v>
      </c>
      <c r="F55" s="9">
        <f t="shared" si="1"/>
        <v>124</v>
      </c>
      <c r="G55" s="7" t="s">
        <v>190</v>
      </c>
      <c r="H55" s="9" t="s">
        <v>191</v>
      </c>
      <c r="I55" s="9">
        <v>15</v>
      </c>
      <c r="J55" s="8">
        <v>2.4700000000000002</v>
      </c>
      <c r="K55" s="8">
        <v>5.85</v>
      </c>
      <c r="L55" s="8">
        <v>5.51</v>
      </c>
      <c r="M55" s="11">
        <v>310</v>
      </c>
      <c r="N55" s="7" t="s">
        <v>113</v>
      </c>
      <c r="O55" s="7" t="s">
        <v>31</v>
      </c>
      <c r="P55" s="7" t="s">
        <v>32</v>
      </c>
      <c r="Q55" s="8">
        <v>4.7</v>
      </c>
      <c r="R55" s="7" t="s">
        <v>125</v>
      </c>
      <c r="S55" s="7" t="s">
        <v>126</v>
      </c>
      <c r="T55" s="7"/>
      <c r="U55" s="7"/>
      <c r="V55" s="7"/>
      <c r="W55" s="8">
        <v>1.23</v>
      </c>
      <c r="X55" s="12">
        <v>1.98</v>
      </c>
      <c r="Y55" s="12"/>
      <c r="Z55" s="12"/>
      <c r="AA55" s="12"/>
    </row>
    <row r="56" spans="1:27" ht="18" customHeight="1" x14ac:dyDescent="0.35">
      <c r="A56" s="6">
        <v>55</v>
      </c>
      <c r="B56" t="s">
        <v>196</v>
      </c>
      <c r="C56" t="s">
        <v>197</v>
      </c>
      <c r="D56" s="8">
        <v>15.5</v>
      </c>
      <c r="E56" s="9">
        <v>8</v>
      </c>
      <c r="F56" s="9">
        <f t="shared" si="1"/>
        <v>124</v>
      </c>
      <c r="G56" s="7" t="s">
        <v>190</v>
      </c>
      <c r="H56" s="9" t="s">
        <v>191</v>
      </c>
      <c r="I56" s="9">
        <v>15</v>
      </c>
      <c r="J56" s="8">
        <v>2.4700000000000002</v>
      </c>
      <c r="K56" s="8">
        <v>5.89</v>
      </c>
      <c r="L56" s="8">
        <v>5.7</v>
      </c>
      <c r="M56" s="11">
        <v>310</v>
      </c>
      <c r="N56" s="7" t="s">
        <v>113</v>
      </c>
      <c r="O56" s="7" t="s">
        <v>31</v>
      </c>
      <c r="P56" s="7" t="s">
        <v>32</v>
      </c>
      <c r="Q56" s="8">
        <v>4.7</v>
      </c>
      <c r="R56" s="7" t="s">
        <v>125</v>
      </c>
      <c r="S56" s="7" t="s">
        <v>126</v>
      </c>
      <c r="T56" s="7"/>
      <c r="U56" s="7"/>
      <c r="V56" s="7"/>
      <c r="W56" s="8">
        <v>1.23</v>
      </c>
      <c r="X56" s="12">
        <v>1.98</v>
      </c>
      <c r="Y56" s="12"/>
      <c r="Z56" s="12"/>
      <c r="AA56" s="12"/>
    </row>
    <row r="57" spans="1:27" ht="18" customHeight="1" x14ac:dyDescent="0.35">
      <c r="A57" s="6">
        <v>56</v>
      </c>
      <c r="B57" t="s">
        <v>198</v>
      </c>
      <c r="C57" t="s">
        <v>199</v>
      </c>
      <c r="D57" s="8">
        <v>15.5</v>
      </c>
      <c r="E57" s="9">
        <v>8</v>
      </c>
      <c r="F57" s="9">
        <f t="shared" si="1"/>
        <v>124</v>
      </c>
      <c r="G57" s="7" t="s">
        <v>200</v>
      </c>
      <c r="H57" s="9" t="s">
        <v>191</v>
      </c>
      <c r="I57" s="9">
        <v>15</v>
      </c>
      <c r="J57" s="8">
        <v>2.4700000000000002</v>
      </c>
      <c r="K57" s="8">
        <v>5.87</v>
      </c>
      <c r="L57" s="8">
        <v>5.65</v>
      </c>
      <c r="M57" s="11">
        <v>310</v>
      </c>
      <c r="N57" s="7" t="s">
        <v>113</v>
      </c>
      <c r="O57" s="7" t="s">
        <v>31</v>
      </c>
      <c r="P57" s="7" t="s">
        <v>32</v>
      </c>
      <c r="Q57" s="8">
        <v>4.7</v>
      </c>
      <c r="R57" s="7" t="s">
        <v>125</v>
      </c>
      <c r="S57" s="7" t="s">
        <v>126</v>
      </c>
      <c r="T57" s="7"/>
      <c r="U57" s="7"/>
      <c r="V57" s="7"/>
      <c r="W57" s="8">
        <v>1.23</v>
      </c>
      <c r="X57" s="12">
        <v>1.98</v>
      </c>
      <c r="Y57" s="12"/>
      <c r="Z57" s="12"/>
      <c r="AA57" s="12"/>
    </row>
    <row r="58" spans="1:27" ht="18" customHeight="1" x14ac:dyDescent="0.35">
      <c r="A58" s="6">
        <v>57</v>
      </c>
      <c r="B58" t="s">
        <v>201</v>
      </c>
      <c r="C58" t="s">
        <v>202</v>
      </c>
      <c r="D58" s="8">
        <v>11.5</v>
      </c>
      <c r="E58" s="9">
        <v>8</v>
      </c>
      <c r="F58" s="9">
        <f t="shared" si="1"/>
        <v>92</v>
      </c>
      <c r="G58" s="7" t="s">
        <v>36</v>
      </c>
      <c r="H58" s="9" t="s">
        <v>37</v>
      </c>
      <c r="I58" s="9">
        <v>15</v>
      </c>
      <c r="J58" s="10">
        <v>6.6529999999999996</v>
      </c>
      <c r="K58" s="8"/>
      <c r="L58" s="8">
        <v>5.63</v>
      </c>
      <c r="M58" s="11">
        <v>310</v>
      </c>
      <c r="N58" s="7" t="s">
        <v>203</v>
      </c>
      <c r="O58" s="7" t="s">
        <v>204</v>
      </c>
      <c r="P58" s="7" t="s">
        <v>32</v>
      </c>
      <c r="Q58" s="8">
        <v>4.7</v>
      </c>
      <c r="R58" s="7" t="s">
        <v>38</v>
      </c>
      <c r="S58" s="7"/>
      <c r="T58" s="7"/>
      <c r="U58" s="7"/>
      <c r="V58" s="7"/>
      <c r="W58" s="10" t="s">
        <v>39</v>
      </c>
      <c r="X58" s="12"/>
      <c r="Y58" s="12"/>
      <c r="Z58" s="12"/>
      <c r="AA58" s="12"/>
    </row>
    <row r="59" spans="1:27" ht="18" customHeight="1" x14ac:dyDescent="0.35">
      <c r="A59" s="6">
        <v>58</v>
      </c>
      <c r="B59" t="s">
        <v>205</v>
      </c>
      <c r="C59" t="s">
        <v>206</v>
      </c>
      <c r="D59" s="8">
        <v>11.5</v>
      </c>
      <c r="E59" s="9">
        <v>8</v>
      </c>
      <c r="F59" s="9">
        <f t="shared" si="1"/>
        <v>92</v>
      </c>
      <c r="G59" s="7" t="s">
        <v>36</v>
      </c>
      <c r="H59" s="9" t="s">
        <v>37</v>
      </c>
      <c r="I59" s="9">
        <v>15</v>
      </c>
      <c r="J59" s="10">
        <v>6.6529999999999996</v>
      </c>
      <c r="K59" s="8"/>
      <c r="L59" s="8">
        <v>5.53</v>
      </c>
      <c r="M59" s="11">
        <v>310</v>
      </c>
      <c r="N59" s="7" t="s">
        <v>207</v>
      </c>
      <c r="O59" s="7" t="s">
        <v>208</v>
      </c>
      <c r="P59" s="7" t="s">
        <v>32</v>
      </c>
      <c r="Q59" s="8">
        <v>4.7</v>
      </c>
      <c r="R59" s="7" t="s">
        <v>38</v>
      </c>
      <c r="S59" s="7"/>
      <c r="T59" s="7"/>
      <c r="U59" s="7"/>
      <c r="V59" s="7"/>
      <c r="W59" s="10" t="s">
        <v>39</v>
      </c>
      <c r="X59" s="12"/>
      <c r="Y59" s="12"/>
      <c r="Z59" s="12"/>
      <c r="AA59" s="12"/>
    </row>
    <row r="60" spans="1:27" ht="18" customHeight="1" x14ac:dyDescent="0.35">
      <c r="A60" s="6">
        <v>59</v>
      </c>
      <c r="B60" t="s">
        <v>209</v>
      </c>
      <c r="C60" t="s">
        <v>210</v>
      </c>
      <c r="D60" s="8">
        <v>11.5</v>
      </c>
      <c r="E60" s="9">
        <v>8</v>
      </c>
      <c r="F60" s="9">
        <f t="shared" si="1"/>
        <v>92</v>
      </c>
      <c r="G60" s="7" t="s">
        <v>36</v>
      </c>
      <c r="H60" s="9" t="s">
        <v>37</v>
      </c>
      <c r="I60" s="9">
        <v>15</v>
      </c>
      <c r="J60" s="10">
        <v>6.6529999999999996</v>
      </c>
      <c r="K60" s="8"/>
      <c r="L60" s="8">
        <v>5.53</v>
      </c>
      <c r="M60" s="11">
        <v>310</v>
      </c>
      <c r="N60" s="7" t="s">
        <v>211</v>
      </c>
      <c r="O60" s="7" t="s">
        <v>212</v>
      </c>
      <c r="P60" s="7" t="s">
        <v>32</v>
      </c>
      <c r="Q60" s="8">
        <v>4.7</v>
      </c>
      <c r="R60" s="7" t="s">
        <v>38</v>
      </c>
      <c r="S60" s="7"/>
      <c r="T60" s="7"/>
      <c r="U60" s="7"/>
      <c r="V60" s="7"/>
      <c r="W60" s="10" t="s">
        <v>39</v>
      </c>
      <c r="X60" s="12"/>
      <c r="Y60" s="12"/>
      <c r="Z60" s="12"/>
      <c r="AA60" s="12"/>
    </row>
    <row r="61" spans="1:27" ht="18" customHeight="1" x14ac:dyDescent="0.35">
      <c r="A61" s="6">
        <v>60</v>
      </c>
      <c r="B61" t="s">
        <v>213</v>
      </c>
      <c r="C61" t="s">
        <v>214</v>
      </c>
      <c r="D61" s="8">
        <v>11.5</v>
      </c>
      <c r="E61" s="9">
        <v>8</v>
      </c>
      <c r="F61" s="9">
        <f t="shared" si="1"/>
        <v>92</v>
      </c>
      <c r="G61" s="7" t="s">
        <v>36</v>
      </c>
      <c r="H61" s="9" t="s">
        <v>37</v>
      </c>
      <c r="I61" s="9">
        <v>15</v>
      </c>
      <c r="J61" s="10">
        <v>6.6529999999999996</v>
      </c>
      <c r="K61" s="8">
        <v>7.03</v>
      </c>
      <c r="L61" s="8">
        <v>7.18</v>
      </c>
      <c r="M61" s="11">
        <v>310</v>
      </c>
      <c r="N61" s="7" t="s">
        <v>203</v>
      </c>
      <c r="O61" s="7" t="s">
        <v>204</v>
      </c>
      <c r="P61" s="7" t="s">
        <v>32</v>
      </c>
      <c r="Q61" s="8">
        <v>4.7</v>
      </c>
      <c r="R61" s="7" t="s">
        <v>38</v>
      </c>
      <c r="S61" s="7"/>
      <c r="T61" s="7"/>
      <c r="U61" s="7"/>
      <c r="V61" s="7"/>
      <c r="W61" s="10" t="s">
        <v>39</v>
      </c>
      <c r="X61" s="12"/>
      <c r="Y61" s="12"/>
      <c r="Z61" s="12"/>
      <c r="AA61" s="12"/>
    </row>
    <row r="62" spans="1:27" ht="18" customHeight="1" x14ac:dyDescent="0.35">
      <c r="A62" s="6">
        <v>61</v>
      </c>
      <c r="B62" t="s">
        <v>215</v>
      </c>
      <c r="C62" t="s">
        <v>216</v>
      </c>
      <c r="D62" s="8">
        <v>11.5</v>
      </c>
      <c r="E62" s="9">
        <v>8</v>
      </c>
      <c r="F62" s="9">
        <f t="shared" si="1"/>
        <v>92</v>
      </c>
      <c r="G62" s="7" t="s">
        <v>36</v>
      </c>
      <c r="H62" s="9" t="s">
        <v>37</v>
      </c>
      <c r="I62" s="9">
        <v>15</v>
      </c>
      <c r="J62" s="10">
        <v>6.6529999999999996</v>
      </c>
      <c r="K62" s="8">
        <v>6.96</v>
      </c>
      <c r="L62" s="8">
        <v>7.29</v>
      </c>
      <c r="M62" s="11">
        <v>310</v>
      </c>
      <c r="N62" s="7" t="s">
        <v>217</v>
      </c>
      <c r="O62" s="7" t="s">
        <v>59</v>
      </c>
      <c r="P62" s="7" t="s">
        <v>32</v>
      </c>
      <c r="Q62" s="8">
        <v>4.7</v>
      </c>
      <c r="R62" s="7" t="s">
        <v>38</v>
      </c>
      <c r="S62" s="7"/>
      <c r="T62" s="7"/>
      <c r="U62" s="7"/>
      <c r="V62" s="7"/>
      <c r="W62" s="10" t="s">
        <v>39</v>
      </c>
      <c r="X62" s="12"/>
      <c r="Y62" s="12"/>
      <c r="Z62" s="12"/>
      <c r="AA62" s="12"/>
    </row>
    <row r="63" spans="1:27" ht="18" customHeight="1" x14ac:dyDescent="0.35">
      <c r="A63" s="6">
        <v>62</v>
      </c>
      <c r="B63" t="s">
        <v>218</v>
      </c>
      <c r="C63" t="s">
        <v>219</v>
      </c>
      <c r="D63" s="8">
        <v>11.5</v>
      </c>
      <c r="E63" s="9">
        <v>8</v>
      </c>
      <c r="F63" s="9">
        <f t="shared" si="1"/>
        <v>92</v>
      </c>
      <c r="G63" s="7" t="s">
        <v>36</v>
      </c>
      <c r="H63" s="9" t="s">
        <v>37</v>
      </c>
      <c r="I63" s="9">
        <v>15</v>
      </c>
      <c r="J63" s="10">
        <v>6.6529999999999996</v>
      </c>
      <c r="K63" s="8">
        <v>6.99</v>
      </c>
      <c r="L63" s="8">
        <v>7.12</v>
      </c>
      <c r="M63" s="11">
        <v>310</v>
      </c>
      <c r="N63" s="7" t="s">
        <v>203</v>
      </c>
      <c r="O63" s="7" t="s">
        <v>204</v>
      </c>
      <c r="P63" s="7" t="s">
        <v>32</v>
      </c>
      <c r="Q63" s="8">
        <v>4.7</v>
      </c>
      <c r="R63" s="7" t="s">
        <v>38</v>
      </c>
      <c r="S63" s="7"/>
      <c r="T63" s="7"/>
      <c r="U63" s="7"/>
      <c r="V63" s="7"/>
      <c r="W63" s="10" t="s">
        <v>39</v>
      </c>
      <c r="X63" s="12"/>
      <c r="Y63" s="12"/>
      <c r="Z63" s="12"/>
      <c r="AA63" s="12"/>
    </row>
    <row r="64" spans="1:27" ht="18" customHeight="1" x14ac:dyDescent="0.35">
      <c r="A64" s="6">
        <v>63</v>
      </c>
      <c r="B64" t="s">
        <v>220</v>
      </c>
      <c r="C64" t="s">
        <v>221</v>
      </c>
      <c r="D64" s="8">
        <v>11.5</v>
      </c>
      <c r="E64" s="9">
        <v>8</v>
      </c>
      <c r="F64" s="9">
        <f t="shared" si="1"/>
        <v>92</v>
      </c>
      <c r="G64" s="7" t="s">
        <v>36</v>
      </c>
      <c r="H64" s="9" t="s">
        <v>37</v>
      </c>
      <c r="I64" s="9">
        <v>15</v>
      </c>
      <c r="J64" s="10">
        <v>6.6529999999999996</v>
      </c>
      <c r="K64" s="8">
        <v>6.87</v>
      </c>
      <c r="L64" s="8">
        <v>6.92</v>
      </c>
      <c r="M64" s="11">
        <v>310</v>
      </c>
      <c r="N64" s="7" t="s">
        <v>207</v>
      </c>
      <c r="O64" s="7" t="s">
        <v>208</v>
      </c>
      <c r="P64" s="7" t="s">
        <v>32</v>
      </c>
      <c r="Q64" s="8">
        <v>4.7</v>
      </c>
      <c r="R64" s="7" t="s">
        <v>38</v>
      </c>
      <c r="S64" s="7"/>
      <c r="T64" s="7"/>
      <c r="U64" s="7"/>
      <c r="V64" s="7"/>
      <c r="W64" s="10" t="s">
        <v>39</v>
      </c>
      <c r="X64" s="12"/>
      <c r="Y64" s="12"/>
      <c r="Z64" s="12"/>
      <c r="AA64" s="12"/>
    </row>
    <row r="65" spans="1:27" ht="18" customHeight="1" x14ac:dyDescent="0.35">
      <c r="A65" s="6">
        <v>64</v>
      </c>
      <c r="B65" t="s">
        <v>222</v>
      </c>
      <c r="C65" t="s">
        <v>223</v>
      </c>
      <c r="D65" s="8">
        <v>11.5</v>
      </c>
      <c r="E65" s="9">
        <v>8</v>
      </c>
      <c r="F65" s="9">
        <f t="shared" si="1"/>
        <v>92</v>
      </c>
      <c r="G65" s="7" t="s">
        <v>36</v>
      </c>
      <c r="H65" s="9" t="s">
        <v>37</v>
      </c>
      <c r="I65" s="9">
        <v>15</v>
      </c>
      <c r="J65" s="10">
        <v>6.6529999999999996</v>
      </c>
      <c r="K65" s="8">
        <v>7.07</v>
      </c>
      <c r="L65" s="8">
        <v>7.15</v>
      </c>
      <c r="M65" s="11">
        <v>310</v>
      </c>
      <c r="N65" s="7" t="s">
        <v>203</v>
      </c>
      <c r="O65" s="7" t="s">
        <v>204</v>
      </c>
      <c r="P65" s="7" t="s">
        <v>32</v>
      </c>
      <c r="Q65" s="8">
        <v>4.7</v>
      </c>
      <c r="R65" s="7" t="s">
        <v>38</v>
      </c>
      <c r="S65" s="7"/>
      <c r="T65" s="7"/>
      <c r="U65" s="7"/>
      <c r="V65" s="7"/>
      <c r="W65" s="10" t="s">
        <v>39</v>
      </c>
      <c r="X65" s="12"/>
      <c r="Y65" s="12"/>
      <c r="Z65" s="12"/>
      <c r="AA65" s="12"/>
    </row>
    <row r="66" spans="1:27" ht="18" customHeight="1" x14ac:dyDescent="0.35">
      <c r="A66" s="6">
        <v>65</v>
      </c>
      <c r="B66" t="s">
        <v>224</v>
      </c>
      <c r="C66" t="s">
        <v>225</v>
      </c>
      <c r="D66" s="8">
        <v>11.5</v>
      </c>
      <c r="E66" s="9">
        <v>8</v>
      </c>
      <c r="F66" s="9">
        <f t="shared" ref="F66:F77" si="2">E66*D66</f>
        <v>92</v>
      </c>
      <c r="G66" s="7" t="s">
        <v>36</v>
      </c>
      <c r="H66" s="9" t="s">
        <v>37</v>
      </c>
      <c r="I66" s="9">
        <v>15</v>
      </c>
      <c r="J66" s="10">
        <v>6.6529999999999996</v>
      </c>
      <c r="K66" s="8">
        <v>5.81</v>
      </c>
      <c r="L66" s="8">
        <v>5.86</v>
      </c>
      <c r="M66" s="11">
        <v>310</v>
      </c>
      <c r="N66" s="7" t="s">
        <v>226</v>
      </c>
      <c r="O66" s="7" t="s">
        <v>31</v>
      </c>
      <c r="P66" s="7" t="s">
        <v>32</v>
      </c>
      <c r="Q66" s="8">
        <v>4.7</v>
      </c>
      <c r="R66" s="7" t="s">
        <v>38</v>
      </c>
      <c r="S66" s="7"/>
      <c r="T66" s="7"/>
      <c r="U66" s="7"/>
      <c r="V66" s="7"/>
      <c r="W66" s="10" t="s">
        <v>39</v>
      </c>
      <c r="X66" s="12"/>
      <c r="Y66" s="12"/>
      <c r="Z66" s="12"/>
      <c r="AA66" s="12"/>
    </row>
    <row r="67" spans="1:27" ht="18" customHeight="1" x14ac:dyDescent="0.35">
      <c r="A67" s="6">
        <v>66</v>
      </c>
      <c r="B67" t="s">
        <v>227</v>
      </c>
      <c r="C67" t="s">
        <v>228</v>
      </c>
      <c r="D67" s="8">
        <v>11.5</v>
      </c>
      <c r="E67" s="9">
        <v>8</v>
      </c>
      <c r="F67" s="9">
        <f t="shared" si="2"/>
        <v>92</v>
      </c>
      <c r="G67" s="7" t="s">
        <v>36</v>
      </c>
      <c r="H67" s="9" t="s">
        <v>37</v>
      </c>
      <c r="I67" s="9">
        <v>15</v>
      </c>
      <c r="J67" s="10">
        <v>6.6529999999999996</v>
      </c>
      <c r="K67" s="8">
        <v>5.9</v>
      </c>
      <c r="L67" s="8">
        <v>5.81</v>
      </c>
      <c r="M67" s="11">
        <v>310</v>
      </c>
      <c r="N67" s="7" t="s">
        <v>229</v>
      </c>
      <c r="O67" s="7" t="s">
        <v>212</v>
      </c>
      <c r="P67" s="7" t="s">
        <v>32</v>
      </c>
      <c r="Q67" s="8">
        <v>4.7</v>
      </c>
      <c r="R67" s="7" t="s">
        <v>38</v>
      </c>
      <c r="S67" s="7"/>
      <c r="T67" s="7"/>
      <c r="U67" s="7"/>
      <c r="V67" s="7"/>
      <c r="W67" s="10" t="s">
        <v>39</v>
      </c>
      <c r="X67" s="12"/>
      <c r="Y67" s="12"/>
      <c r="Z67" s="12"/>
      <c r="AA67" s="12"/>
    </row>
    <row r="68" spans="1:27" ht="18" customHeight="1" x14ac:dyDescent="0.35">
      <c r="A68" s="6">
        <v>67</v>
      </c>
      <c r="B68" t="s">
        <v>230</v>
      </c>
      <c r="C68" t="s">
        <v>231</v>
      </c>
      <c r="D68" s="8">
        <v>11.5</v>
      </c>
      <c r="E68" s="9">
        <v>8</v>
      </c>
      <c r="F68" s="9">
        <f t="shared" si="2"/>
        <v>92</v>
      </c>
      <c r="G68" s="7" t="s">
        <v>36</v>
      </c>
      <c r="H68" s="9" t="s">
        <v>37</v>
      </c>
      <c r="I68" s="9">
        <v>15</v>
      </c>
      <c r="J68" s="10">
        <v>6.6529999999999996</v>
      </c>
      <c r="K68" s="8">
        <v>5.84</v>
      </c>
      <c r="L68" s="8">
        <v>3.92</v>
      </c>
      <c r="M68" s="11">
        <v>310</v>
      </c>
      <c r="N68" s="7" t="s">
        <v>30</v>
      </c>
      <c r="O68" s="7" t="s">
        <v>232</v>
      </c>
      <c r="P68" s="7" t="s">
        <v>32</v>
      </c>
      <c r="Q68" s="8">
        <v>4.7</v>
      </c>
      <c r="R68" s="7" t="s">
        <v>38</v>
      </c>
      <c r="S68" s="7"/>
      <c r="T68" s="7"/>
      <c r="U68" s="7"/>
      <c r="V68" s="7"/>
      <c r="W68" s="10" t="s">
        <v>39</v>
      </c>
      <c r="X68" s="12"/>
      <c r="Y68" s="12"/>
      <c r="Z68" s="12"/>
      <c r="AA68" s="12"/>
    </row>
    <row r="69" spans="1:27" ht="18" customHeight="1" x14ac:dyDescent="0.35">
      <c r="A69" s="13">
        <v>68</v>
      </c>
      <c r="B69" t="s">
        <v>248</v>
      </c>
      <c r="C69" t="s">
        <v>247</v>
      </c>
      <c r="D69" s="8">
        <v>17.5</v>
      </c>
      <c r="E69" s="9">
        <v>8</v>
      </c>
      <c r="F69" s="9">
        <f t="shared" ref="F69" si="3">E69*D69</f>
        <v>140</v>
      </c>
      <c r="G69" s="7" t="s">
        <v>250</v>
      </c>
      <c r="H69" s="9">
        <v>1</v>
      </c>
      <c r="I69" s="9">
        <v>11</v>
      </c>
      <c r="J69" s="10"/>
      <c r="K69" s="8"/>
      <c r="L69" s="8"/>
      <c r="M69" s="11">
        <v>310</v>
      </c>
      <c r="N69" s="7" t="s">
        <v>30</v>
      </c>
      <c r="O69" s="7" t="s">
        <v>31</v>
      </c>
      <c r="P69" s="7" t="s">
        <v>253</v>
      </c>
      <c r="Q69" s="8">
        <v>4.7</v>
      </c>
      <c r="R69" s="7" t="s">
        <v>255</v>
      </c>
      <c r="S69" s="7"/>
      <c r="T69" s="7"/>
      <c r="U69" s="7"/>
      <c r="V69" s="7"/>
      <c r="W69" s="10"/>
      <c r="X69" s="12"/>
      <c r="Y69" s="12"/>
      <c r="Z69" s="12"/>
      <c r="AA69" s="12"/>
    </row>
    <row r="70" spans="1:27" ht="18" customHeight="1" x14ac:dyDescent="0.35">
      <c r="A70" s="6">
        <v>69</v>
      </c>
      <c r="B70" t="s">
        <v>233</v>
      </c>
      <c r="C70" t="s">
        <v>234</v>
      </c>
      <c r="D70" s="8">
        <v>11.5</v>
      </c>
      <c r="E70" s="9">
        <v>8</v>
      </c>
      <c r="F70" s="9">
        <f t="shared" si="2"/>
        <v>92</v>
      </c>
      <c r="G70" s="7" t="s">
        <v>36</v>
      </c>
      <c r="H70" s="9" t="s">
        <v>37</v>
      </c>
      <c r="I70" s="9">
        <v>15</v>
      </c>
      <c r="J70" s="10">
        <v>6.6529999999999996</v>
      </c>
      <c r="K70" s="8">
        <v>7.08</v>
      </c>
      <c r="L70" s="8">
        <v>7.16</v>
      </c>
      <c r="M70" s="11">
        <v>310</v>
      </c>
      <c r="N70" s="7" t="s">
        <v>203</v>
      </c>
      <c r="O70" s="7" t="s">
        <v>204</v>
      </c>
      <c r="P70" s="7" t="s">
        <v>32</v>
      </c>
      <c r="Q70" s="8">
        <v>4.7</v>
      </c>
      <c r="R70" s="7" t="s">
        <v>38</v>
      </c>
      <c r="S70" s="7"/>
      <c r="T70" s="7"/>
      <c r="U70" s="7"/>
      <c r="V70" s="7"/>
      <c r="W70" s="10" t="s">
        <v>39</v>
      </c>
      <c r="X70" s="12"/>
      <c r="Y70" s="12"/>
      <c r="Z70" s="12"/>
      <c r="AA70" s="12"/>
    </row>
    <row r="71" spans="1:27" ht="18" customHeight="1" x14ac:dyDescent="0.35">
      <c r="A71" s="6">
        <v>70</v>
      </c>
      <c r="B71" t="s">
        <v>235</v>
      </c>
      <c r="C71" t="s">
        <v>236</v>
      </c>
      <c r="D71" s="8">
        <v>11.5</v>
      </c>
      <c r="E71" s="9">
        <v>8</v>
      </c>
      <c r="F71" s="9">
        <f t="shared" si="2"/>
        <v>92</v>
      </c>
      <c r="G71" s="7" t="s">
        <v>36</v>
      </c>
      <c r="H71" s="9" t="s">
        <v>37</v>
      </c>
      <c r="I71" s="9">
        <v>15</v>
      </c>
      <c r="J71" s="10">
        <v>6.6529999999999996</v>
      </c>
      <c r="K71" s="8">
        <v>6.83</v>
      </c>
      <c r="L71" s="8">
        <v>6.89</v>
      </c>
      <c r="M71" s="11">
        <v>310</v>
      </c>
      <c r="N71" s="7" t="s">
        <v>207</v>
      </c>
      <c r="O71" s="7" t="s">
        <v>208</v>
      </c>
      <c r="P71" s="7" t="s">
        <v>32</v>
      </c>
      <c r="Q71" s="8">
        <v>4.7</v>
      </c>
      <c r="R71" s="7" t="s">
        <v>38</v>
      </c>
      <c r="S71" s="7"/>
      <c r="T71" s="7"/>
      <c r="U71" s="7"/>
      <c r="V71" s="7"/>
      <c r="W71" s="10" t="s">
        <v>39</v>
      </c>
      <c r="X71" s="12"/>
      <c r="Y71" s="12"/>
      <c r="Z71" s="12"/>
      <c r="AA71" s="12"/>
    </row>
    <row r="72" spans="1:27" ht="18" customHeight="1" x14ac:dyDescent="0.35">
      <c r="A72" s="13">
        <v>71</v>
      </c>
      <c r="B72" t="s">
        <v>256</v>
      </c>
      <c r="C72" t="s">
        <v>249</v>
      </c>
      <c r="D72" s="8">
        <v>17.5</v>
      </c>
      <c r="E72" s="9">
        <v>8</v>
      </c>
      <c r="F72" s="9">
        <f t="shared" ref="F72" si="4">E72*D72</f>
        <v>140</v>
      </c>
      <c r="G72" s="7" t="s">
        <v>250</v>
      </c>
      <c r="H72" s="9">
        <v>1</v>
      </c>
      <c r="I72" s="9"/>
      <c r="J72" s="10"/>
      <c r="K72" s="8"/>
      <c r="L72" s="8"/>
      <c r="M72" s="11">
        <v>310</v>
      </c>
      <c r="N72" s="7" t="s">
        <v>252</v>
      </c>
      <c r="O72" s="7" t="s">
        <v>31</v>
      </c>
      <c r="P72" s="7" t="s">
        <v>254</v>
      </c>
      <c r="Q72" s="8">
        <v>4.7</v>
      </c>
      <c r="R72" s="7" t="s">
        <v>255</v>
      </c>
      <c r="S72" s="7"/>
      <c r="T72" s="7"/>
      <c r="U72" s="7"/>
      <c r="V72" s="7"/>
      <c r="W72" s="10"/>
      <c r="X72" s="12"/>
      <c r="Y72" s="12"/>
      <c r="Z72" s="12"/>
      <c r="AA72" s="12"/>
    </row>
    <row r="73" spans="1:27" ht="18" customHeight="1" x14ac:dyDescent="0.35">
      <c r="A73" s="6">
        <v>72</v>
      </c>
      <c r="B73" t="s">
        <v>237</v>
      </c>
      <c r="C73" t="s">
        <v>238</v>
      </c>
      <c r="D73" s="8">
        <v>11.5</v>
      </c>
      <c r="E73" s="9">
        <v>8</v>
      </c>
      <c r="F73" s="9">
        <f t="shared" si="2"/>
        <v>92</v>
      </c>
      <c r="G73" s="7" t="s">
        <v>36</v>
      </c>
      <c r="H73" s="9" t="s">
        <v>37</v>
      </c>
      <c r="I73" s="9">
        <v>15</v>
      </c>
      <c r="J73" s="10">
        <v>6.6529999999999996</v>
      </c>
      <c r="K73" s="8">
        <v>7.12</v>
      </c>
      <c r="L73" s="8">
        <v>7.23</v>
      </c>
      <c r="M73" s="11">
        <v>310</v>
      </c>
      <c r="N73" s="7" t="s">
        <v>217</v>
      </c>
      <c r="O73" s="7" t="s">
        <v>59</v>
      </c>
      <c r="P73" s="7" t="s">
        <v>32</v>
      </c>
      <c r="Q73" s="8">
        <v>4.7</v>
      </c>
      <c r="R73" s="7" t="s">
        <v>38</v>
      </c>
      <c r="S73" s="7"/>
      <c r="T73" s="7"/>
      <c r="U73" s="7"/>
      <c r="V73" s="7"/>
      <c r="W73" s="10" t="s">
        <v>39</v>
      </c>
      <c r="X73" s="12"/>
      <c r="Y73" s="12"/>
      <c r="Z73" s="12"/>
      <c r="AA73" s="12"/>
    </row>
    <row r="74" spans="1:27" ht="18" customHeight="1" x14ac:dyDescent="0.35">
      <c r="A74" s="6">
        <v>73</v>
      </c>
      <c r="B74" t="s">
        <v>239</v>
      </c>
      <c r="C74" t="s">
        <v>240</v>
      </c>
      <c r="D74" s="8">
        <v>11.5</v>
      </c>
      <c r="E74" s="9">
        <v>8</v>
      </c>
      <c r="F74" s="9">
        <f t="shared" si="2"/>
        <v>92</v>
      </c>
      <c r="G74" s="7" t="s">
        <v>36</v>
      </c>
      <c r="H74" s="9" t="s">
        <v>37</v>
      </c>
      <c r="I74" s="9">
        <v>15</v>
      </c>
      <c r="J74" s="10">
        <v>6.6529999999999996</v>
      </c>
      <c r="K74" s="8">
        <v>5.89</v>
      </c>
      <c r="L74" s="8">
        <v>4.09</v>
      </c>
      <c r="M74" s="11">
        <v>310</v>
      </c>
      <c r="N74" s="7" t="s">
        <v>30</v>
      </c>
      <c r="O74" s="7" t="s">
        <v>232</v>
      </c>
      <c r="P74" s="7" t="s">
        <v>32</v>
      </c>
      <c r="Q74" s="8">
        <v>4.7</v>
      </c>
      <c r="R74" s="7" t="s">
        <v>38</v>
      </c>
      <c r="S74" s="7"/>
      <c r="T74" s="7"/>
      <c r="U74" s="7"/>
      <c r="V74" s="7"/>
      <c r="W74" s="10" t="s">
        <v>39</v>
      </c>
      <c r="X74" s="12"/>
      <c r="Y74" s="12"/>
      <c r="Z74" s="12"/>
      <c r="AA74" s="12"/>
    </row>
    <row r="75" spans="1:27" ht="18" customHeight="1" x14ac:dyDescent="0.35">
      <c r="A75" s="6">
        <v>74</v>
      </c>
      <c r="B75" t="s">
        <v>241</v>
      </c>
      <c r="C75" t="s">
        <v>242</v>
      </c>
      <c r="D75" s="8">
        <v>11.5</v>
      </c>
      <c r="E75" s="9">
        <v>8</v>
      </c>
      <c r="F75" s="9">
        <f t="shared" si="2"/>
        <v>92</v>
      </c>
      <c r="G75" s="7" t="s">
        <v>36</v>
      </c>
      <c r="H75" s="9" t="s">
        <v>37</v>
      </c>
      <c r="I75" s="9">
        <v>15</v>
      </c>
      <c r="J75" s="10">
        <v>6.6529999999999996</v>
      </c>
      <c r="K75" s="8">
        <v>5.93</v>
      </c>
      <c r="L75" s="8">
        <v>5.9</v>
      </c>
      <c r="M75" s="11">
        <v>310</v>
      </c>
      <c r="N75" s="7" t="s">
        <v>226</v>
      </c>
      <c r="O75" s="7" t="s">
        <v>31</v>
      </c>
      <c r="P75" s="7" t="s">
        <v>32</v>
      </c>
      <c r="Q75" s="8">
        <v>4.7</v>
      </c>
      <c r="R75" s="7" t="s">
        <v>38</v>
      </c>
      <c r="S75" s="7"/>
      <c r="T75" s="7"/>
      <c r="U75" s="7"/>
      <c r="V75" s="7"/>
      <c r="W75" s="10" t="s">
        <v>39</v>
      </c>
      <c r="X75" s="12"/>
      <c r="Y75" s="12"/>
      <c r="Z75" s="12"/>
      <c r="AA75" s="12"/>
    </row>
    <row r="76" spans="1:27" ht="18" customHeight="1" x14ac:dyDescent="0.35">
      <c r="A76" s="6">
        <v>75</v>
      </c>
      <c r="B76" t="s">
        <v>243</v>
      </c>
      <c r="C76" t="s">
        <v>244</v>
      </c>
      <c r="D76" s="8">
        <v>17.5</v>
      </c>
      <c r="E76" s="9">
        <v>8</v>
      </c>
      <c r="F76" s="9">
        <f t="shared" si="2"/>
        <v>140</v>
      </c>
      <c r="G76" s="7" t="s">
        <v>29</v>
      </c>
      <c r="H76" s="9">
        <v>6</v>
      </c>
      <c r="I76" s="9">
        <v>15</v>
      </c>
      <c r="J76" s="10">
        <v>2.323</v>
      </c>
      <c r="K76" s="8"/>
      <c r="L76" s="8">
        <v>5.23</v>
      </c>
      <c r="M76" s="11">
        <v>310</v>
      </c>
      <c r="N76" s="7" t="s">
        <v>30</v>
      </c>
      <c r="O76" s="7" t="s">
        <v>31</v>
      </c>
      <c r="P76" s="7" t="s">
        <v>32</v>
      </c>
      <c r="Q76" s="8">
        <v>4.7</v>
      </c>
      <c r="R76" s="7" t="s">
        <v>33</v>
      </c>
      <c r="S76" s="7"/>
      <c r="T76" s="7"/>
      <c r="U76" s="7"/>
      <c r="V76" s="7"/>
      <c r="W76" s="10">
        <v>1.2010000000000001</v>
      </c>
      <c r="X76" s="12"/>
      <c r="Y76" s="12"/>
      <c r="Z76" s="12"/>
      <c r="AA76" s="12"/>
    </row>
    <row r="77" spans="1:27" ht="18" customHeight="1" x14ac:dyDescent="0.35">
      <c r="A77" s="6">
        <v>76</v>
      </c>
      <c r="B77" t="s">
        <v>245</v>
      </c>
      <c r="C77" t="s">
        <v>246</v>
      </c>
      <c r="D77" s="8">
        <v>17.5</v>
      </c>
      <c r="E77" s="9">
        <v>8</v>
      </c>
      <c r="F77" s="9">
        <f t="shared" si="2"/>
        <v>140</v>
      </c>
      <c r="G77" s="7" t="s">
        <v>29</v>
      </c>
      <c r="H77" s="9">
        <v>6</v>
      </c>
      <c r="I77" s="9">
        <v>15</v>
      </c>
      <c r="J77" s="10">
        <v>2.323</v>
      </c>
      <c r="K77" s="8"/>
      <c r="L77" s="8">
        <v>5.15</v>
      </c>
      <c r="M77" s="11">
        <v>310</v>
      </c>
      <c r="N77" s="7" t="s">
        <v>30</v>
      </c>
      <c r="O77" s="7" t="s">
        <v>31</v>
      </c>
      <c r="P77" s="7" t="s">
        <v>32</v>
      </c>
      <c r="Q77" s="8">
        <v>4.7</v>
      </c>
      <c r="R77" s="7" t="s">
        <v>33</v>
      </c>
      <c r="S77" s="7"/>
      <c r="T77" s="7"/>
      <c r="U77" s="7"/>
      <c r="V77" s="7"/>
      <c r="W77" s="10">
        <v>1.2010000000000001</v>
      </c>
      <c r="X77" s="12"/>
      <c r="Y77" s="12"/>
      <c r="Z77" s="12"/>
      <c r="AA77" s="12"/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Sheet1</vt:lpstr>
      <vt:lpstr>Sheet1!_Hlk166682796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Meike Nienaber</cp:lastModifiedBy>
  <cp:revision>2</cp:revision>
  <dcterms:created xsi:type="dcterms:W3CDTF">2024-11-09T12:39:21Z</dcterms:created>
  <dcterms:modified xsi:type="dcterms:W3CDTF">2024-11-26T14:22:17Z</dcterms:modified>
  <dc:language>en-US</dc:language>
</cp:coreProperties>
</file>