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ome\Desktop\"/>
    </mc:Choice>
  </mc:AlternateContent>
  <xr:revisionPtr revIDLastSave="0" documentId="13_ncr:1_{F0CC3D64-E083-4302-9224-3847B92C0A81}" xr6:coauthVersionLast="47" xr6:coauthVersionMax="47" xr10:uidLastSave="{00000000-0000-0000-0000-000000000000}"/>
  <bookViews>
    <workbookView xWindow="-110" yWindow="-110" windowWidth="38620" windowHeight="21100" tabRatio="751" xr2:uid="{00000000-000D-0000-FFFF-FFFF00000000}"/>
  </bookViews>
  <sheets>
    <sheet name="Apendix For Prensentation" sheetId="11" r:id="rId1"/>
    <sheet name="Rental_amounts by country-data" sheetId="5" r:id="rId2"/>
    <sheet name="Top 10-Cities-Data" sheetId="9" r:id="rId3"/>
    <sheet name="Top5-Customers-Data" sheetId="10" r:id="rId4"/>
    <sheet name="total amount by store-Data" sheetId="6" r:id="rId5"/>
    <sheet name="top tens-Data" sheetId="7" r:id="rId6"/>
    <sheet name="pivot-table" sheetId="8" r:id="rId7"/>
  </sheets>
  <externalReferences>
    <externalReference r:id="rId8"/>
  </externalReferences>
  <definedNames>
    <definedName name="_xlchart.v1.0" hidden="1">'top tens-Data'!$AA$1</definedName>
    <definedName name="_xlchart.v1.1" hidden="1">'top tens-Data'!$AA$2:$AA$6</definedName>
    <definedName name="_xlchart.v1.2" hidden="1">'top tens-Data'!$X$2:$X$6</definedName>
    <definedName name="_xlchart.v1.3" hidden="1">'top tens-Data'!$Y$1</definedName>
    <definedName name="_xlchart.v1.4" hidden="1">'top tens-Data'!$Y$2:$Y$6</definedName>
    <definedName name="_xlchart.v1.5" hidden="1">'top tens-Data'!$Z$1</definedName>
    <definedName name="_xlchart.v1.6" hidden="1">'top tens-Data'!$Z$2:$Z$6</definedName>
    <definedName name="_xlchart.v2.10" hidden="1">'top tens-Data'!$K$2:$K$17</definedName>
    <definedName name="_xlchart.v2.11" hidden="1">'top tens-Data'!$L$1</definedName>
    <definedName name="_xlchart.v2.12" hidden="1">'top tens-Data'!$L$2:$L$17</definedName>
    <definedName name="_xlchart.v2.7" hidden="1">'top tens-Data'!$K$2:$K$17</definedName>
    <definedName name="_xlchart.v2.8" hidden="1">'top tens-Data'!$M$1</definedName>
    <definedName name="_xlchart.v2.9" hidden="1">'top tens-Data'!$M$2:$M$17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2" i="7"/>
</calcChain>
</file>

<file path=xl/sharedStrings.xml><?xml version="1.0" encoding="utf-8"?>
<sst xmlns="http://schemas.openxmlformats.org/spreadsheetml/2006/main" count="321" uniqueCount="229">
  <si>
    <t>customer_id</t>
  </si>
  <si>
    <t>first_name</t>
  </si>
  <si>
    <t>last_name</t>
  </si>
  <si>
    <t>city</t>
  </si>
  <si>
    <t>country</t>
  </si>
  <si>
    <t>total_amount</t>
  </si>
  <si>
    <t>Casey</t>
  </si>
  <si>
    <t>Mena</t>
  </si>
  <si>
    <t>Tokat</t>
  </si>
  <si>
    <t>Turkey</t>
  </si>
  <si>
    <t>Sara</t>
  </si>
  <si>
    <t>Perry</t>
  </si>
  <si>
    <t>Atlixco</t>
  </si>
  <si>
    <t>Mexico</t>
  </si>
  <si>
    <t>Leslie</t>
  </si>
  <si>
    <t>Seward</t>
  </si>
  <si>
    <t>Pontianak</t>
  </si>
  <si>
    <t>Indonesia</t>
  </si>
  <si>
    <t>Alan</t>
  </si>
  <si>
    <t>Kahn</t>
  </si>
  <si>
    <t>Emeishan</t>
  </si>
  <si>
    <t>China</t>
  </si>
  <si>
    <t>Clinton</t>
  </si>
  <si>
    <t>Buford</t>
  </si>
  <si>
    <t>Aurora</t>
  </si>
  <si>
    <t>United States</t>
  </si>
  <si>
    <t>India</t>
  </si>
  <si>
    <t>Japan</t>
  </si>
  <si>
    <t>total_revenue</t>
  </si>
  <si>
    <t>Afghanistan</t>
  </si>
  <si>
    <t>Algeria</t>
  </si>
  <si>
    <t>American Samoa</t>
  </si>
  <si>
    <t>Angola</t>
  </si>
  <si>
    <t>Anguilla</t>
  </si>
  <si>
    <t>Argentina</t>
  </si>
  <si>
    <t>Armenia</t>
  </si>
  <si>
    <t>Austria</t>
  </si>
  <si>
    <t>Azerbaijan</t>
  </si>
  <si>
    <t>Bahrain</t>
  </si>
  <si>
    <t>Bangladesh</t>
  </si>
  <si>
    <t>Belarus</t>
  </si>
  <si>
    <t>Bolivia</t>
  </si>
  <si>
    <t>Brazil</t>
  </si>
  <si>
    <t>Brunei</t>
  </si>
  <si>
    <t>Bulgaria</t>
  </si>
  <si>
    <t>Cambodia</t>
  </si>
  <si>
    <t>Cameroon</t>
  </si>
  <si>
    <t>Canada</t>
  </si>
  <si>
    <t>Chad</t>
  </si>
  <si>
    <t>Chile</t>
  </si>
  <si>
    <t>Colombia</t>
  </si>
  <si>
    <t>Congo, The Democratic Republic of the</t>
  </si>
  <si>
    <t>Czech Republic</t>
  </si>
  <si>
    <t>Dominican Republic</t>
  </si>
  <si>
    <t>Ecuador</t>
  </si>
  <si>
    <t>Egypt</t>
  </si>
  <si>
    <t>Estonia</t>
  </si>
  <si>
    <t>Ethiopia</t>
  </si>
  <si>
    <t>Faroe Islands</t>
  </si>
  <si>
    <t>Finland</t>
  </si>
  <si>
    <t>France</t>
  </si>
  <si>
    <t>French Guiana</t>
  </si>
  <si>
    <t>French Polynesia</t>
  </si>
  <si>
    <t>Gambia</t>
  </si>
  <si>
    <t>Germany</t>
  </si>
  <si>
    <t>Greece</t>
  </si>
  <si>
    <t>Greenland</t>
  </si>
  <si>
    <t>Holy See (Vatican City State)</t>
  </si>
  <si>
    <t>Hong Kong</t>
  </si>
  <si>
    <t>Hungary</t>
  </si>
  <si>
    <t>Iran</t>
  </si>
  <si>
    <t>Iraq</t>
  </si>
  <si>
    <t>Israel</t>
  </si>
  <si>
    <t>Italy</t>
  </si>
  <si>
    <t>Kazakstan</t>
  </si>
  <si>
    <t>Kenya</t>
  </si>
  <si>
    <t>Kuwait</t>
  </si>
  <si>
    <t>Latvia</t>
  </si>
  <si>
    <t>Liechtenstein</t>
  </si>
  <si>
    <t>Lithuania</t>
  </si>
  <si>
    <t>Madagascar</t>
  </si>
  <si>
    <t>Malawi</t>
  </si>
  <si>
    <t>Malaysia</t>
  </si>
  <si>
    <t>Moldova</t>
  </si>
  <si>
    <t>Morocco</t>
  </si>
  <si>
    <t>Mozambique</t>
  </si>
  <si>
    <t>Myanmar</t>
  </si>
  <si>
    <t>Nauru</t>
  </si>
  <si>
    <t>Nepal</t>
  </si>
  <si>
    <t>Netherlands</t>
  </si>
  <si>
    <t>New Zealand</t>
  </si>
  <si>
    <t>Nigeria</t>
  </si>
  <si>
    <t>North Korea</t>
  </si>
  <si>
    <t>Oman</t>
  </si>
  <si>
    <t>Pakistan</t>
  </si>
  <si>
    <t>Paraguay</t>
  </si>
  <si>
    <t>Peru</t>
  </si>
  <si>
    <t>Philippines</t>
  </si>
  <si>
    <t>Poland</t>
  </si>
  <si>
    <t>Puerto Rico</t>
  </si>
  <si>
    <t>Romania</t>
  </si>
  <si>
    <t>Runion</t>
  </si>
  <si>
    <t>Russian Federation</t>
  </si>
  <si>
    <t>Saint Vincent and the Grenadines</t>
  </si>
  <si>
    <t>Saudi Arabia</t>
  </si>
  <si>
    <t>Senegal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</si>
  <si>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</si>
  <si>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</si>
  <si>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</si>
  <si>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</si>
  <si>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</si>
  <si>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</si>
  <si>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</si>
  <si>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</si>
  <si>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Taiwan</t>
  </si>
  <si>
    <t>Tanzania</t>
  </si>
  <si>
    <t>Thailand</t>
  </si>
  <si>
    <t>Tonga</t>
  </si>
  <si>
    <t>Tunisia</t>
  </si>
  <si>
    <t>Turkmenistan</t>
  </si>
  <si>
    <t>Tuvalu</t>
  </si>
  <si>
    <t>Ukraine</t>
  </si>
  <si>
    <t>United Arab Emirates</t>
  </si>
  <si>
    <t>United Kingdom</t>
  </si>
  <si>
    <t>Venezuela</t>
  </si>
  <si>
    <t>Vietnam</t>
  </si>
  <si>
    <t>Virgin Islands, U.S.</t>
  </si>
  <si>
    <t>Yemen</t>
  </si>
  <si>
    <t>Yugoslavia</t>
  </si>
  <si>
    <t>Zambia</t>
  </si>
  <si>
    <t>rental_times</t>
  </si>
  <si>
    <t>amount_by_country</t>
  </si>
  <si>
    <t>rental_percentage</t>
  </si>
  <si>
    <t>store_id</t>
  </si>
  <si>
    <t>amount_by_store</t>
  </si>
  <si>
    <t>percentage_by_store</t>
  </si>
  <si>
    <t>country_name</t>
  </si>
  <si>
    <t>number_of_customer</t>
  </si>
  <si>
    <t>rank</t>
  </si>
  <si>
    <t>actor_first_name</t>
  </si>
  <si>
    <t>actor_last_name</t>
  </si>
  <si>
    <t>Susan</t>
  </si>
  <si>
    <t>Davis</t>
  </si>
  <si>
    <t>Gina</t>
  </si>
  <si>
    <t>Degeneres</t>
  </si>
  <si>
    <t>Matthew</t>
  </si>
  <si>
    <t>Carrey</t>
  </si>
  <si>
    <t>Mary</t>
  </si>
  <si>
    <t>Keitel</t>
  </si>
  <si>
    <t>Scarlett</t>
  </si>
  <si>
    <t>Damon</t>
  </si>
  <si>
    <t>Walter</t>
  </si>
  <si>
    <t>Torn</t>
  </si>
  <si>
    <t>Henry</t>
  </si>
  <si>
    <t>Berry</t>
  </si>
  <si>
    <t>Christian</t>
  </si>
  <si>
    <t>Akroyd</t>
  </si>
  <si>
    <t>Angela</t>
  </si>
  <si>
    <t>Witherspoon</t>
  </si>
  <si>
    <t>Cameron</t>
  </si>
  <si>
    <t>Zellweger</t>
  </si>
  <si>
    <t>type_name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</si>
  <si>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</si>
  <si>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</si>
  <si>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</si>
  <si>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</si>
  <si>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</si>
  <si>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</si>
  <si>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</si>
  <si>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</si>
  <si>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</si>
  <si>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</si>
  <si>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</si>
  <si>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</si>
  <si>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</si>
  <si>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</si>
  <si>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</si>
  <si>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</si>
  <si>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name</t>
  </si>
  <si>
    <t>category_max_length</t>
  </si>
  <si>
    <t>category_avg_length</t>
  </si>
  <si>
    <t>avg_rental_rate</t>
  </si>
  <si>
    <t>avg_rental_duration</t>
  </si>
  <si>
    <t>Row Labels</t>
  </si>
  <si>
    <t>Grand Total</t>
  </si>
  <si>
    <t>Sum of rental_percentage</t>
  </si>
  <si>
    <t>(Multiple Items)</t>
  </si>
  <si>
    <t>Sum of rental_times</t>
  </si>
  <si>
    <t>Sum of amount_by_country</t>
  </si>
  <si>
    <t>Film Number</t>
  </si>
  <si>
    <t>PG-13</t>
  </si>
  <si>
    <t>NC-17</t>
  </si>
  <si>
    <t>PG</t>
  </si>
  <si>
    <t>R</t>
  </si>
  <si>
    <t>G</t>
  </si>
  <si>
    <t>rating</t>
  </si>
  <si>
    <t>sum</t>
  </si>
  <si>
    <t>percentage</t>
  </si>
  <si>
    <t>film_id</t>
  </si>
  <si>
    <t>title</t>
  </si>
  <si>
    <t>amount</t>
  </si>
  <si>
    <t>Telegraph Voyage</t>
  </si>
  <si>
    <t>Zorro Ark</t>
  </si>
  <si>
    <t>Wife Turn</t>
  </si>
  <si>
    <t>Innocent Usual</t>
  </si>
  <si>
    <t>Hustler Party</t>
  </si>
  <si>
    <t>Saturday Lambs</t>
  </si>
  <si>
    <t>Titans Jerk</t>
  </si>
  <si>
    <t>Harry Idaho</t>
  </si>
  <si>
    <t>Torque Bound</t>
  </si>
  <si>
    <t>Dogma Family</t>
  </si>
  <si>
    <t>avg_payment_top5</t>
  </si>
  <si>
    <t>sum_payment_top5</t>
  </si>
  <si>
    <t>customer_number</t>
  </si>
  <si>
    <t>Tarsus</t>
  </si>
  <si>
    <t>Shimoga</t>
  </si>
  <si>
    <t>Aparecida de Goinia</t>
  </si>
  <si>
    <t>Zalantun</t>
  </si>
  <si>
    <t>Taguig</t>
  </si>
  <si>
    <t>total_pay</t>
  </si>
  <si>
    <t>Film_number</t>
  </si>
  <si>
    <t>Apendix 
RockBuster_x000B_Stealth Data Analysis_x000B_Project</t>
  </si>
  <si>
    <t>Customers With High Time life Based--slide 5</t>
  </si>
  <si>
    <t>Top 5 Customers Who Gains the Reward-Slide 8</t>
  </si>
  <si>
    <t>Sales Figures Vary Between Geographic Regions-slide 6</t>
  </si>
  <si>
    <t>What type of  Film do customer like most?--Slide 7</t>
  </si>
  <si>
    <t>Not used in presentation just extra reference</t>
  </si>
  <si>
    <t>Two Stores comparing of revenue gain--Slide 4</t>
  </si>
  <si>
    <t>Most and Least film based on the revenue gained--Slide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</si>
</sst>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6" formatCode="_-&quot;$&quot;* #,##0_-;\-&quot;$&quot;* #,##0_-;_-&quot;$&quot;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0" fillId="0" borderId="10" xfId="0" applyBorder="1"/>
    <xf numFmtId="0" fontId="19" fillId="33" borderId="11" xfId="0" applyFont="1" applyFill="1" applyBorder="1"/>
    <xf numFmtId="0" fontId="17" fillId="33" borderId="11" xfId="0" applyFont="1" applyFill="1" applyBorder="1"/>
    <xf numFmtId="0" fontId="0" fillId="0" borderId="11" xfId="0" applyBorder="1"/>
    <xf numFmtId="2" fontId="0" fillId="0" borderId="11" xfId="0" applyNumberFormat="1" applyBorder="1"/>
    <xf numFmtId="4" fontId="0" fillId="0" borderId="11" xfId="0" applyNumberFormat="1" applyBorder="1"/>
    <xf numFmtId="10" fontId="0" fillId="0" borderId="11" xfId="0" applyNumberFormat="1" applyBorder="1"/>
    <xf numFmtId="0" fontId="19" fillId="33" borderId="11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right"/>
    </xf>
    <xf numFmtId="10" fontId="19" fillId="33" borderId="11" xfId="0" applyNumberFormat="1" applyFont="1" applyFill="1" applyBorder="1" applyAlignment="1">
      <alignment horizontal="right"/>
    </xf>
    <xf numFmtId="1" fontId="0" fillId="0" borderId="11" xfId="0" applyNumberFormat="1" applyBorder="1"/>
    <xf numFmtId="164" fontId="0" fillId="0" borderId="11" xfId="0" applyNumberFormat="1" applyBorder="1"/>
    <xf numFmtId="0" fontId="18" fillId="33" borderId="11" xfId="0" applyFont="1" applyFill="1" applyBorder="1"/>
    <xf numFmtId="44" fontId="0" fillId="0" borderId="11" xfId="43" applyFont="1" applyBorder="1"/>
    <xf numFmtId="0" fontId="0" fillId="33" borderId="0" xfId="0" applyFill="1"/>
    <xf numFmtId="0" fontId="0" fillId="34" borderId="0" xfId="0" applyFill="1"/>
    <xf numFmtId="0" fontId="20" fillId="33" borderId="0" xfId="0" applyFont="1" applyFill="1"/>
    <xf numFmtId="0" fontId="20" fillId="34" borderId="0" xfId="0" applyFont="1" applyFill="1"/>
    <xf numFmtId="0" fontId="21" fillId="33" borderId="0" xfId="0" applyFont="1" applyFill="1" applyAlignment="1">
      <alignment horizontal="center" vertical="center" wrapText="1"/>
    </xf>
    <xf numFmtId="0" fontId="21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166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Countries</a:t>
            </a:r>
            <a:r>
              <a:rPr lang="en-US" baseline="0"/>
              <a:t> </a:t>
            </a:r>
            <a:r>
              <a:rPr lang="en-US" altLang="zh-CN" baseline="0"/>
              <a:t>In</a:t>
            </a:r>
            <a:r>
              <a:rPr lang="en-US" baseline="0"/>
              <a:t> Customers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tens-Data'!$A$2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tens-Data'!$B$2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A-467A-8781-F0037FB32F56}"/>
            </c:ext>
          </c:extLst>
        </c:ser>
        <c:ser>
          <c:idx val="1"/>
          <c:order val="1"/>
          <c:tx>
            <c:strRef>
              <c:f>'top tens-Data'!$A$3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tens-Data'!$B$3</c:f>
              <c:numCache>
                <c:formatCode>General</c:formatCode>
                <c:ptCount val="1"/>
                <c:pt idx="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A-467A-8781-F0037FB32F56}"/>
            </c:ext>
          </c:extLst>
        </c:ser>
        <c:ser>
          <c:idx val="2"/>
          <c:order val="2"/>
          <c:tx>
            <c:strRef>
              <c:f>'top tens-Data'!$A$4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tens-Data'!$B$4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A-467A-8781-F0037FB32F56}"/>
            </c:ext>
          </c:extLst>
        </c:ser>
        <c:ser>
          <c:idx val="3"/>
          <c:order val="3"/>
          <c:tx>
            <c:strRef>
              <c:f>'top tens-Data'!$A$5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tens-Data'!$B$5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A-467A-8781-F0037FB32F56}"/>
            </c:ext>
          </c:extLst>
        </c:ser>
        <c:ser>
          <c:idx val="4"/>
          <c:order val="4"/>
          <c:tx>
            <c:strRef>
              <c:f>'top tens-Data'!$A$6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0A-467A-8781-F0037FB32F56}"/>
            </c:ext>
          </c:extLst>
        </c:ser>
        <c:ser>
          <c:idx val="5"/>
          <c:order val="5"/>
          <c:tx>
            <c:strRef>
              <c:f>'top tens-Data'!$A$7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0A-467A-8781-F0037FB32F56}"/>
            </c:ext>
          </c:extLst>
        </c:ser>
        <c:ser>
          <c:idx val="6"/>
          <c:order val="6"/>
          <c:tx>
            <c:strRef>
              <c:f>'top tens-Data'!$A$8</c:f>
              <c:strCache>
                <c:ptCount val="1"/>
                <c:pt idx="0">
                  <c:v>Russian Federation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tens-Data'!$B$8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0A-467A-8781-F0037FB32F56}"/>
            </c:ext>
          </c:extLst>
        </c:ser>
        <c:ser>
          <c:idx val="7"/>
          <c:order val="7"/>
          <c:tx>
            <c:strRef>
              <c:f>'top tens-Data'!$A$9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0A-467A-8781-F0037FB32F56}"/>
            </c:ext>
          </c:extLst>
        </c:ser>
        <c:ser>
          <c:idx val="8"/>
          <c:order val="8"/>
          <c:tx>
            <c:strRef>
              <c:f>'top tens-Data'!$A$10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tens-Data'!$B$10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0A-467A-8781-F0037FB32F56}"/>
            </c:ext>
          </c:extLst>
        </c:ser>
        <c:ser>
          <c:idx val="9"/>
          <c:order val="9"/>
          <c:tx>
            <c:strRef>
              <c:f>'top tens-Data'!$A$11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tens-Data'!$B$1</c:f>
              <c:strCache>
                <c:ptCount val="1"/>
                <c:pt idx="0">
                  <c:v>number_of_customer</c:v>
                </c:pt>
              </c:strCache>
            </c:strRef>
          </c:cat>
          <c:val>
            <c:numRef>
              <c:f>'top tens-Data'!$B$11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0A-467A-8781-F0037FB32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6132048"/>
        <c:axId val="1636132464"/>
      </c:barChart>
      <c:catAx>
        <c:axId val="1636132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6132464"/>
        <c:crosses val="autoZero"/>
        <c:auto val="1"/>
        <c:lblAlgn val="ctr"/>
        <c:lblOffset val="100"/>
        <c:noMultiLvlLbl val="0"/>
      </c:catAx>
      <c:valAx>
        <c:axId val="163613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613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25297924715933"/>
          <c:y val="0.30787975721784777"/>
          <c:w val="0.17704308700542867"/>
          <c:h val="0.585941601049868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Revenue</a:t>
            </a:r>
            <a:r>
              <a:rPr lang="en-US" baseline="0"/>
              <a:t> By 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tens-Data'!$H$1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tens-Data'!$F$2:$G$11</c15:sqref>
                  </c15:fullRef>
                  <c15:levelRef>
                    <c15:sqref>'top tens-Data'!$F$2:$F$11</c15:sqref>
                  </c15:levelRef>
                </c:ext>
              </c:extLst>
              <c:f>'top tens-Data'!$F$2:$F$11</c:f>
              <c:strCache>
                <c:ptCount val="10"/>
                <c:pt idx="0">
                  <c:v>Susan</c:v>
                </c:pt>
                <c:pt idx="1">
                  <c:v>Gina</c:v>
                </c:pt>
                <c:pt idx="2">
                  <c:v>Matthew</c:v>
                </c:pt>
                <c:pt idx="3">
                  <c:v>Mary</c:v>
                </c:pt>
                <c:pt idx="4">
                  <c:v>Scarlett</c:v>
                </c:pt>
                <c:pt idx="5">
                  <c:v>Walter</c:v>
                </c:pt>
                <c:pt idx="6">
                  <c:v>Henry</c:v>
                </c:pt>
                <c:pt idx="7">
                  <c:v>Christian</c:v>
                </c:pt>
                <c:pt idx="8">
                  <c:v>Angela</c:v>
                </c:pt>
                <c:pt idx="9">
                  <c:v>Cameron</c:v>
                </c:pt>
              </c:strCache>
            </c:strRef>
          </c:cat>
          <c:val>
            <c:numRef>
              <c:f>'top tens-Data'!$H$2:$H$11</c:f>
              <c:numCache>
                <c:formatCode>_("$"* #,##0.00_);_("$"* \(#,##0.00\);_("$"* "-"??_);_(@_)</c:formatCode>
                <c:ptCount val="10"/>
                <c:pt idx="0">
                  <c:v>3193.49</c:v>
                </c:pt>
                <c:pt idx="1">
                  <c:v>3129.17</c:v>
                </c:pt>
                <c:pt idx="2">
                  <c:v>2543.7800000000002</c:v>
                </c:pt>
                <c:pt idx="3">
                  <c:v>2426.92</c:v>
                </c:pt>
                <c:pt idx="4">
                  <c:v>2403.81</c:v>
                </c:pt>
                <c:pt idx="5">
                  <c:v>2403.1799999999998</c:v>
                </c:pt>
                <c:pt idx="6">
                  <c:v>2392.36</c:v>
                </c:pt>
                <c:pt idx="7">
                  <c:v>2378.9699999999998</c:v>
                </c:pt>
                <c:pt idx="8">
                  <c:v>2357.11</c:v>
                </c:pt>
                <c:pt idx="9">
                  <c:v>2322.94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5-4F0F-823A-1CC06C779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52896352"/>
        <c:axId val="252890944"/>
      </c:barChart>
      <c:catAx>
        <c:axId val="2528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90944"/>
        <c:crosses val="autoZero"/>
        <c:auto val="1"/>
        <c:lblAlgn val="ctr"/>
        <c:lblOffset val="100"/>
        <c:noMultiLvlLbl val="0"/>
      </c:catAx>
      <c:valAx>
        <c:axId val="25289094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5289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tens-Data'!$AM$1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'top tens-Data'!$AI$2:$AL$6</c:f>
              <c:multiLvlStrCache>
                <c:ptCount val="5"/>
                <c:lvl>
                  <c:pt idx="0">
                    <c:v>Tokat</c:v>
                  </c:pt>
                  <c:pt idx="1">
                    <c:v>Atlixco</c:v>
                  </c:pt>
                  <c:pt idx="2">
                    <c:v>Pontianak</c:v>
                  </c:pt>
                  <c:pt idx="3">
                    <c:v>Emeishan</c:v>
                  </c:pt>
                  <c:pt idx="4">
                    <c:v>Aurora</c:v>
                  </c:pt>
                </c:lvl>
                <c:lvl>
                  <c:pt idx="0">
                    <c:v>Turkey</c:v>
                  </c:pt>
                  <c:pt idx="1">
                    <c:v>Mexico</c:v>
                  </c:pt>
                  <c:pt idx="2">
                    <c:v>Indonesia</c:v>
                  </c:pt>
                  <c:pt idx="3">
                    <c:v>China</c:v>
                  </c:pt>
                  <c:pt idx="4">
                    <c:v>United States</c:v>
                  </c:pt>
                </c:lvl>
                <c:lvl>
                  <c:pt idx="0">
                    <c:v>Mena</c:v>
                  </c:pt>
                  <c:pt idx="1">
                    <c:v>Perry</c:v>
                  </c:pt>
                  <c:pt idx="2">
                    <c:v>Seward</c:v>
                  </c:pt>
                  <c:pt idx="3">
                    <c:v>Kahn</c:v>
                  </c:pt>
                  <c:pt idx="4">
                    <c:v>Buford</c:v>
                  </c:pt>
                </c:lvl>
                <c:lvl>
                  <c:pt idx="0">
                    <c:v>Casey</c:v>
                  </c:pt>
                  <c:pt idx="1">
                    <c:v>Sara</c:v>
                  </c:pt>
                  <c:pt idx="2">
                    <c:v>Leslie</c:v>
                  </c:pt>
                  <c:pt idx="3">
                    <c:v>Alan</c:v>
                  </c:pt>
                  <c:pt idx="4">
                    <c:v>Clinton</c:v>
                  </c:pt>
                </c:lvl>
              </c:multiLvlStrCache>
            </c:multiLvlStrRef>
          </c:cat>
          <c:val>
            <c:numRef>
              <c:f>'top tens-Data'!$AM$2:$AM$6</c:f>
              <c:numCache>
                <c:formatCode>#,##0.00</c:formatCode>
                <c:ptCount val="5"/>
                <c:pt idx="0" formatCode="General">
                  <c:v>130.68</c:v>
                </c:pt>
                <c:pt idx="1">
                  <c:v>128.69999999999999</c:v>
                </c:pt>
                <c:pt idx="2" formatCode="General">
                  <c:v>123.72</c:v>
                </c:pt>
                <c:pt idx="3" formatCode="General">
                  <c:v>119.75</c:v>
                </c:pt>
                <c:pt idx="4" formatCode="General">
                  <c:v>98.76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A-4B16-A841-4FD9A79C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6413312"/>
        <c:axId val="389415584"/>
      </c:barChart>
      <c:lineChart>
        <c:grouping val="standard"/>
        <c:varyColors val="0"/>
        <c:ser>
          <c:idx val="1"/>
          <c:order val="1"/>
          <c:tx>
            <c:strRef>
              <c:f>'top tens-Data'!$AP$1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'top tens-Data'!$AI$2:$AL$6</c:f>
              <c:multiLvlStrCache>
                <c:ptCount val="5"/>
                <c:lvl>
                  <c:pt idx="0">
                    <c:v>Tokat</c:v>
                  </c:pt>
                  <c:pt idx="1">
                    <c:v>Atlixco</c:v>
                  </c:pt>
                  <c:pt idx="2">
                    <c:v>Pontianak</c:v>
                  </c:pt>
                  <c:pt idx="3">
                    <c:v>Emeishan</c:v>
                  </c:pt>
                  <c:pt idx="4">
                    <c:v>Aurora</c:v>
                  </c:pt>
                </c:lvl>
                <c:lvl>
                  <c:pt idx="0">
                    <c:v>Turkey</c:v>
                  </c:pt>
                  <c:pt idx="1">
                    <c:v>Mexico</c:v>
                  </c:pt>
                  <c:pt idx="2">
                    <c:v>Indonesia</c:v>
                  </c:pt>
                  <c:pt idx="3">
                    <c:v>China</c:v>
                  </c:pt>
                  <c:pt idx="4">
                    <c:v>United States</c:v>
                  </c:pt>
                </c:lvl>
                <c:lvl>
                  <c:pt idx="0">
                    <c:v>Mena</c:v>
                  </c:pt>
                  <c:pt idx="1">
                    <c:v>Perry</c:v>
                  </c:pt>
                  <c:pt idx="2">
                    <c:v>Seward</c:v>
                  </c:pt>
                  <c:pt idx="3">
                    <c:v>Kahn</c:v>
                  </c:pt>
                  <c:pt idx="4">
                    <c:v>Buford</c:v>
                  </c:pt>
                </c:lvl>
                <c:lvl>
                  <c:pt idx="0">
                    <c:v>Casey</c:v>
                  </c:pt>
                  <c:pt idx="1">
                    <c:v>Sara</c:v>
                  </c:pt>
                  <c:pt idx="2">
                    <c:v>Leslie</c:v>
                  </c:pt>
                  <c:pt idx="3">
                    <c:v>Alan</c:v>
                  </c:pt>
                  <c:pt idx="4">
                    <c:v>Clinton</c:v>
                  </c:pt>
                </c:lvl>
              </c:multiLvlStrCache>
            </c:multiLvlStrRef>
          </c:cat>
          <c:val>
            <c:numRef>
              <c:f>'top tens-Data'!$AP$2:$AP$6</c:f>
              <c:numCache>
                <c:formatCode>0.00%</c:formatCode>
                <c:ptCount val="5"/>
                <c:pt idx="0">
                  <c:v>0.2172</c:v>
                </c:pt>
                <c:pt idx="1">
                  <c:v>0.21390000000000001</c:v>
                </c:pt>
                <c:pt idx="2">
                  <c:v>0.2056</c:v>
                </c:pt>
                <c:pt idx="3">
                  <c:v>0.19900000000000001</c:v>
                </c:pt>
                <c:pt idx="4">
                  <c:v>0.16420000000000001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A-4B16-A841-4FD9A79C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496304"/>
        <c:axId val="1039512112"/>
      </c:lineChart>
      <c:catAx>
        <c:axId val="12164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5584"/>
        <c:crosses val="autoZero"/>
        <c:auto val="1"/>
        <c:lblAlgn val="ctr"/>
        <c:lblOffset val="100"/>
        <c:noMultiLvlLbl val="0"/>
      </c:catAx>
      <c:valAx>
        <c:axId val="38941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3312"/>
        <c:crosses val="autoZero"/>
        <c:crossBetween val="between"/>
      </c:valAx>
      <c:valAx>
        <c:axId val="103951211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96304"/>
        <c:crosses val="max"/>
        <c:crossBetween val="between"/>
      </c:valAx>
      <c:catAx>
        <c:axId val="103949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95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[Apendix-Achivement 3 project.xlsx]pivot-table!PivotTable1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41275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41275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41275">
            <a:solidFill>
              <a:schemeClr val="accent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207652435405376E-2"/>
          <c:y val="0.27771126304052829"/>
          <c:w val="0.86649586968568371"/>
          <c:h val="0.54143673229243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'pivot-table'!$B$3</c:f>
              <c:strCache>
                <c:ptCount val="1"/>
                <c:pt idx="0">
                  <c:v>Sum of amount_by_country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'pivot-table'!$A$4:$A$14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'pivot-table'!$B$4:$B$14</c:f>
              <c:numCache>
                <c:formatCode>General</c:formatCode>
                <c:ptCount val="10"/>
                <c:pt idx="0">
                  <c:v>6034.78</c:v>
                </c:pt>
                <c:pt idx="1">
                  <c:v>5251.03</c:v>
                </c:pt>
                <c:pt idx="2">
                  <c:v>3685.31</c:v>
                </c:pt>
                <c:pt idx="3">
                  <c:v>3122.51</c:v>
                </c:pt>
                <c:pt idx="4">
                  <c:v>2984.82</c:v>
                </c:pt>
                <c:pt idx="5">
                  <c:v>2919.19</c:v>
                </c:pt>
                <c:pt idx="6">
                  <c:v>2765.62</c:v>
                </c:pt>
                <c:pt idx="7">
                  <c:v>2219.6999999999998</c:v>
                </c:pt>
                <c:pt idx="8">
                  <c:v>1498.49</c:v>
                </c:pt>
                <c:pt idx="9">
                  <c:v>1352.69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C-4745-866F-BEF8B3CB194A}"/>
            </c:ext>
          </c:extLst>
        </c:ser>
        <c:ser>
          <c:idx val="2"/>
          <c:order val="2"/>
          <c:tx>
            <c:strRef>
              <c:f>'pivot-table'!$D$3</c:f>
              <c:strCache>
                <c:ptCount val="1"/>
                <c:pt idx="0">
                  <c:v>Sum of rental_times</c:v>
                </c:pt>
              </c:strCache>
            </c:strRef>
          </c:tx>
          <c:spPr>
            <a:solidFill>
              <a:schemeClr val="accent3"/>
            </a:solidFill>
            <a:ln w="41275">
              <a:solidFill>
                <a:schemeClr val="accent2"/>
              </a:solidFill>
            </a:ln>
            <a:effectLst/>
          </c:spPr>
          <c:invertIfNegative val="0"/>
          <c:cat>
            <c:strRef>
              <c:f>'pivot-table'!$A$4:$A$14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'pivot-table'!$D$4:$D$14</c:f>
              <c:numCache>
                <c:formatCode>General</c:formatCode>
                <c:ptCount val="10"/>
                <c:pt idx="0">
                  <c:v>1422</c:v>
                </c:pt>
                <c:pt idx="1">
                  <c:v>1297</c:v>
                </c:pt>
                <c:pt idx="2">
                  <c:v>869</c:v>
                </c:pt>
                <c:pt idx="3">
                  <c:v>749</c:v>
                </c:pt>
                <c:pt idx="4">
                  <c:v>718</c:v>
                </c:pt>
                <c:pt idx="5">
                  <c:v>681</c:v>
                </c:pt>
                <c:pt idx="6">
                  <c:v>638</c:v>
                </c:pt>
                <c:pt idx="7">
                  <c:v>530</c:v>
                </c:pt>
                <c:pt idx="8">
                  <c:v>351</c:v>
                </c:pt>
                <c:pt idx="9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C-4745-866F-BEF8B3CB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338336"/>
        <c:axId val="1839337920"/>
      </c:barChart>
      <c:lineChart>
        <c:grouping val="standard"/>
        <c:varyColors val="0"/>
        <c:ser>
          <c:idx val="1"/>
          <c:order val="1"/>
          <c:tx>
            <c:strRef>
              <c:f>'pivot-table'!$C$3</c:f>
              <c:strCache>
                <c:ptCount val="1"/>
                <c:pt idx="0">
                  <c:v>Sum of rental_percentage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'pivot-table'!$A$4:$A$14</c:f>
              <c:strCache>
                <c:ptCount val="10"/>
                <c:pt idx="0">
                  <c:v>India</c:v>
                </c:pt>
                <c:pt idx="1">
                  <c:v>China</c:v>
                </c:pt>
                <c:pt idx="2">
                  <c:v>United States</c:v>
                </c:pt>
                <c:pt idx="3">
                  <c:v>Japan</c:v>
                </c:pt>
                <c:pt idx="4">
                  <c:v>Mexico</c:v>
                </c:pt>
                <c:pt idx="5">
                  <c:v>Brazil</c:v>
                </c:pt>
                <c:pt idx="6">
                  <c:v>Russian Federation</c:v>
                </c:pt>
                <c:pt idx="7">
                  <c:v>Philippines</c:v>
                </c:pt>
                <c:pt idx="8">
                  <c:v>Turkey</c:v>
                </c:pt>
                <c:pt idx="9">
                  <c:v>Indonesia</c:v>
                </c:pt>
              </c:strCache>
            </c:strRef>
          </c:cat>
          <c:val>
            <c:numRef>
              <c:f>'pivot-table'!$C$4:$C$14</c:f>
              <c:numCache>
                <c:formatCode>0.00%</c:formatCode>
                <c:ptCount val="10"/>
                <c:pt idx="0">
                  <c:v>9.8400000000000001E-2</c:v>
                </c:pt>
                <c:pt idx="1">
                  <c:v>8.5599999999999996E-2</c:v>
                </c:pt>
                <c:pt idx="2">
                  <c:v>6.0100000000000001E-2</c:v>
                </c:pt>
                <c:pt idx="3">
                  <c:v>5.0900000000000001E-2</c:v>
                </c:pt>
                <c:pt idx="4">
                  <c:v>4.87E-2</c:v>
                </c:pt>
                <c:pt idx="5">
                  <c:v>4.7600000000000003E-2</c:v>
                </c:pt>
                <c:pt idx="6">
                  <c:v>4.5100000000000001E-2</c:v>
                </c:pt>
                <c:pt idx="7">
                  <c:v>3.6200000000000003E-2</c:v>
                </c:pt>
                <c:pt idx="8">
                  <c:v>2.4400000000000002E-2</c:v>
                </c:pt>
                <c:pt idx="9">
                  <c:v>2.2100000000000002E-2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C-4745-866F-BEF8B3CB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10896"/>
        <c:axId val="72710480"/>
      </c:lineChart>
      <c:catAx>
        <c:axId val="727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0480"/>
        <c:crosses val="autoZero"/>
        <c:auto val="1"/>
        <c:lblAlgn val="ctr"/>
        <c:lblOffset val="100"/>
        <c:noMultiLvlLbl val="0"/>
      </c:catAx>
      <c:valAx>
        <c:axId val="7271048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0896"/>
        <c:crosses val="autoZero"/>
        <c:crossBetween val="between"/>
      </c:valAx>
      <c:valAx>
        <c:axId val="183933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338336"/>
        <c:crosses val="max"/>
        <c:crossBetween val="between"/>
      </c:valAx>
      <c:catAx>
        <c:axId val="18393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9337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18794761207614"/>
          <c:y val="2.0885243351167256E-2"/>
          <c:w val="0.29090354330708662"/>
          <c:h val="0.1872517522685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amount by store-Data'!$B$1</c:f>
              <c:strCache>
                <c:ptCount val="1"/>
                <c:pt idx="0">
                  <c:v>amount_by_store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6000"/>
                    <a:lumMod val="104000"/>
                  </a:schemeClr>
                </a:gs>
                <a:gs pos="100000">
                  <a:schemeClr val="accent1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'total amount by store-Data'!$B$2:$B$3</c:f>
              <c:numCache>
                <c:formatCode>General</c:formatCode>
                <c:ptCount val="2"/>
                <c:pt idx="0">
                  <c:v>33621.42</c:v>
                </c:pt>
                <c:pt idx="1">
                  <c:v>27690.62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4-4352-B13C-110D09C36E13}"/>
            </c:ext>
          </c:extLst>
        </c:ser>
        <c:ser>
          <c:idx val="1"/>
          <c:order val="1"/>
          <c:tx>
            <c:strRef>
              <c:f>'total amount by store-Data'!$C$1</c:f>
              <c:strCache>
                <c:ptCount val="1"/>
                <c:pt idx="0">
                  <c:v>total_amount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6000"/>
                    <a:lumMod val="104000"/>
                  </a:schemeClr>
                </a:gs>
                <a:gs pos="100000">
                  <a:schemeClr val="accent2">
                    <a:shade val="98000"/>
                    <a:lumMod val="9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'total amount by store-Data'!$C$2:$C$3</c:f>
              <c:numCache>
                <c:formatCode>General</c:formatCode>
                <c:ptCount val="2"/>
                <c:pt idx="0">
                  <c:v>61312.04</c:v>
                </c:pt>
                <c:pt idx="1">
                  <c:v>61312.04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4-4352-B13C-110D09C36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1473036048"/>
        <c:axId val="1473028976"/>
      </c:barChart>
      <c:lineChart>
        <c:grouping val="standard"/>
        <c:varyColors val="0"/>
        <c:ser>
          <c:idx val="2"/>
          <c:order val="2"/>
          <c:tx>
            <c:strRef>
              <c:f>'total amount by store-Data'!$D$1</c:f>
              <c:strCache>
                <c:ptCount val="1"/>
                <c:pt idx="0">
                  <c:v>percentage_by_store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0.10833333333333334"/>
                  <c:y val="1.8475750577367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A4-4352-B13C-110D09C36E13}"/>
                </c:ext>
              </c:extLst>
            </c:dLbl>
            <c:dLbl>
              <c:idx val="1"/>
              <c:layout>
                <c:manualLayout>
                  <c:x val="-0.10833333333333334"/>
                  <c:y val="3.695150115473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A4-4352-B13C-110D09C36E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'total amount by store-Data'!$D$2:$D$3</c:f>
              <c:numCache>
                <c:formatCode>0.00%</c:formatCode>
                <c:ptCount val="2"/>
                <c:pt idx="0">
                  <c:v>0.5484</c:v>
                </c:pt>
                <c:pt idx="1">
                  <c:v>0.4516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A4-4352-B13C-110D09C36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3021904"/>
        <c:axId val="1473025648"/>
      </c:lineChart>
      <c:catAx>
        <c:axId val="14730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28976"/>
        <c:crosses val="autoZero"/>
        <c:auto val="1"/>
        <c:lblAlgn val="ctr"/>
        <c:lblOffset val="100"/>
        <c:noMultiLvlLbl val="0"/>
      </c:catAx>
      <c:valAx>
        <c:axId val="147302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36048"/>
        <c:crosses val="autoZero"/>
        <c:crossBetween val="between"/>
      </c:valAx>
      <c:valAx>
        <c:axId val="14730256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21904"/>
        <c:crosses val="max"/>
        <c:crossBetween val="between"/>
      </c:valAx>
      <c:catAx>
        <c:axId val="147302190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3025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079203827335478"/>
          <c:w val="1"/>
          <c:h val="0.151779053199741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7748426971455"/>
          <c:y val="4.1935320802641958E-2"/>
          <c:w val="0.82685444537079211"/>
          <c:h val="0.67757556535956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tens-Data'!$L$1</c:f>
              <c:strCache>
                <c:ptCount val="1"/>
                <c:pt idx="0">
                  <c:v>total_revenue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5400000" rotWithShape="0">
                <a:srgbClr val="000000">
                  <a:alpha val="60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'top tens-Data'!$K$2:$K$17</c:f>
              <c:strCache>
                <c:ptCount val="16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'top tens-Data'!$L$2:$L$17</c:f>
              <c:numCache>
                <c:formatCode>_("$"* #,##0.00_);_("$"* \(#,##0.00\);_("$"* "-"??_);_(@_)</c:formatCode>
                <c:ptCount val="16"/>
                <c:pt idx="0">
                  <c:v>4892.1899999999996</c:v>
                </c:pt>
                <c:pt idx="1">
                  <c:v>4336.01</c:v>
                </c:pt>
                <c:pt idx="2">
                  <c:v>4245.3100000000004</c:v>
                </c:pt>
                <c:pt idx="3">
                  <c:v>4118.46</c:v>
                </c:pt>
                <c:pt idx="4">
                  <c:v>4050.37</c:v>
                </c:pt>
                <c:pt idx="5">
                  <c:v>3966.38</c:v>
                </c:pt>
                <c:pt idx="6">
                  <c:v>3951.84</c:v>
                </c:pt>
                <c:pt idx="7">
                  <c:v>3934.47</c:v>
                </c:pt>
                <c:pt idx="8">
                  <c:v>3922.18</c:v>
                </c:pt>
                <c:pt idx="9">
                  <c:v>3782.26</c:v>
                </c:pt>
                <c:pt idx="10">
                  <c:v>3749.65</c:v>
                </c:pt>
                <c:pt idx="11">
                  <c:v>3401.27</c:v>
                </c:pt>
                <c:pt idx="12">
                  <c:v>3353.38</c:v>
                </c:pt>
                <c:pt idx="13">
                  <c:v>3309.39</c:v>
                </c:pt>
                <c:pt idx="14">
                  <c:v>3227.36</c:v>
                </c:pt>
                <c:pt idx="15">
                  <c:v>3071.52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7-4E7B-BC52-DED7187DA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3002768"/>
        <c:axId val="1473000688"/>
      </c:barChart>
      <c:catAx>
        <c:axId val="14730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0688"/>
        <c:crosses val="autoZero"/>
        <c:auto val="1"/>
        <c:lblAlgn val="ctr"/>
        <c:lblOffset val="100"/>
        <c:noMultiLvlLbl val="0"/>
      </c:catAx>
      <c:valAx>
        <c:axId val="14730006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506968259017107"/>
          <c:y val="7.8220926968169804E-2"/>
          <c:w val="0.20486076195222472"/>
          <c:h val="6.9487052658315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'[1]Most-Least'!$B$1</c:f>
              <c:strCache>
                <c:ptCount val="1"/>
                <c:pt idx="0">
                  <c:v>total_revenue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'[1]Most-Least'!$A$2:$A$3</c:f>
              <c:strCache>
                <c:ptCount val="2"/>
                <c:pt idx="0">
                  <c:v>Telegraph Voyage</c:v>
                </c:pt>
                <c:pt idx="1">
                  <c:v>Texas Watch</c:v>
                </c:pt>
              </c:strCache>
            </c:strRef>
          </c:cat>
          <c:val>
            <c:numRef>
              <c:f>'[1]Most-Least'!$B$2:$B$3</c:f>
              <c:numCache>
                <c:formatCode>General</c:formatCode>
                <c:ptCount val="2"/>
                <c:pt idx="0">
                  <c:v>215.75</c:v>
                </c:pt>
                <c:pt idx="1">
                  <c:v>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7-4B5B-9025-AB95CFE780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4810000"/>
        <c:axId val="641093184"/>
      </c:barChart>
      <c:catAx>
        <c:axId val="134481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93184"/>
        <c:crosses val="autoZero"/>
        <c:auto val="1"/>
        <c:lblAlgn val="ctr"/>
        <c:lblOffset val="100"/>
        <c:noMultiLvlLbl val="0"/>
      </c:catAx>
      <c:valAx>
        <c:axId val="641093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48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66062992125985"/>
          <c:y val="4.9941990507537594E-2"/>
          <c:w val="0.18783814523184603"/>
          <c:h val="7.7945118292084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Revenues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tens-Data'!$K$2:$K$17</c:f>
              <c:strCache>
                <c:ptCount val="16"/>
                <c:pt idx="0">
                  <c:v>Sports</c:v>
                </c:pt>
                <c:pt idx="1">
                  <c:v>Sci-Fi</c:v>
                </c:pt>
                <c:pt idx="2">
                  <c:v>Animation</c:v>
                </c:pt>
                <c:pt idx="3">
                  <c:v>Drama</c:v>
                </c:pt>
                <c:pt idx="4">
                  <c:v>Comedy</c:v>
                </c:pt>
                <c:pt idx="5">
                  <c:v>New</c:v>
                </c:pt>
                <c:pt idx="6">
                  <c:v>Action</c:v>
                </c:pt>
                <c:pt idx="7">
                  <c:v>Foreign</c:v>
                </c:pt>
                <c:pt idx="8">
                  <c:v>Games</c:v>
                </c:pt>
                <c:pt idx="9">
                  <c:v>Family</c:v>
                </c:pt>
                <c:pt idx="10">
                  <c:v>Documentary</c:v>
                </c:pt>
                <c:pt idx="11">
                  <c:v>Horror</c:v>
                </c:pt>
                <c:pt idx="12">
                  <c:v>Classics</c:v>
                </c:pt>
                <c:pt idx="13">
                  <c:v>Children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'top tens-Data'!$O$2:$O$17</c:f>
              <c:numCache>
                <c:formatCode>_-"$"* #,##0_-;\-"$"* #,##0_-;_-"$"* "-"??_-;_-@_-</c:formatCode>
                <c:ptCount val="16"/>
                <c:pt idx="0">
                  <c:v>3071.52</c:v>
                </c:pt>
                <c:pt idx="1">
                  <c:v>3227.36</c:v>
                </c:pt>
                <c:pt idx="2">
                  <c:v>3309.39</c:v>
                </c:pt>
                <c:pt idx="3">
                  <c:v>3353.38</c:v>
                </c:pt>
                <c:pt idx="4">
                  <c:v>3401.27</c:v>
                </c:pt>
                <c:pt idx="5">
                  <c:v>3749.65</c:v>
                </c:pt>
                <c:pt idx="6">
                  <c:v>3782.26</c:v>
                </c:pt>
                <c:pt idx="7">
                  <c:v>3922.18</c:v>
                </c:pt>
                <c:pt idx="8">
                  <c:v>3934.47</c:v>
                </c:pt>
                <c:pt idx="9">
                  <c:v>3951.84</c:v>
                </c:pt>
                <c:pt idx="10">
                  <c:v>3966.38</c:v>
                </c:pt>
                <c:pt idx="11">
                  <c:v>4050.37</c:v>
                </c:pt>
                <c:pt idx="12">
                  <c:v>4118.46</c:v>
                </c:pt>
                <c:pt idx="13">
                  <c:v>4245.3100000000004</c:v>
                </c:pt>
                <c:pt idx="14">
                  <c:v>4336.01</c:v>
                </c:pt>
                <c:pt idx="15">
                  <c:v>4892.1899999999996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3-47A7-B7BC-583D47339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1800080"/>
        <c:axId val="851789264"/>
      </c:barChart>
      <c:catAx>
        <c:axId val="85180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9264"/>
        <c:crosses val="autoZero"/>
        <c:auto val="1"/>
        <c:lblAlgn val="ctr"/>
        <c:lblOffset val="100"/>
        <c:noMultiLvlLbl val="0"/>
      </c:catAx>
      <c:valAx>
        <c:axId val="851789264"/>
        <c:scaling>
          <c:orientation val="minMax"/>
        </c:scaling>
        <c:delete val="1"/>
        <c:axPos val="b"/>
        <c:numFmt formatCode="_-&quot;$&quot;* #,##0_-;\-&quot;$&quot;* #,##0_-;_-&quot;$&quot;* &quot;-&quot;??_-;_-@_-" sourceLinked="1"/>
        <c:majorTickMark val="none"/>
        <c:minorTickMark val="none"/>
        <c:tickLblPos val="nextTo"/>
        <c:crossAx val="85180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_xlchart.v2.10</cx:f>
      </cx:strDim>
      <cx:numDim type="val">
        <cx:f>_xlchart.v2.12</cx:f>
      </cx:numDim>
    </cx:data>
  </cx:chartData>
  <cx:chart>
    <cx:title pos="t" align="ctr" overlay="0">
      <cx:tx>
        <cx:txData>
          <cx:v>Total Amounts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Amounts</a:t>
          </a:r>
        </a:p>
      </cx:txPr>
    </cx:title>
    <cx:plotArea>
      <cx:plotAreaRegion>
        <cx:series layoutId="funnel" uniqueId="{8A608BC4-E528-4AD6-9362-4D4D1468F456}">
          <cx:tx>
            <cx:txData>
              <cx:f>_xlchart.v2.11</cx:f>
              <cx:v>total_revenue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Film Number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24010AD2-4290-42A9-B966-0D34D2E7E9AB}">
          <cx:tx>
            <cx:txData>
              <cx:f>_xlchart.v2.8</cx:f>
              <cx:v>Film_number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txData>
          <cx:v>Amounts gained based on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Amounts gained based on rating</a:t>
          </a:r>
        </a:p>
      </cx:txPr>
    </cx:title>
    <cx:plotArea>
      <cx:plotAreaRegion>
        <cx:series layoutId="waterfall" uniqueId="{4BCEEE3B-8605-42D5-AC3E-CD64C40B83E2}" formatIdx="0">
          <cx:tx>
            <cx:txData>
              <cx:f>_xlchart.v1.3</cx:f>
              <cx:v>sum</cx:v>
            </cx:txData>
          </cx:tx>
          <cx:dataLabels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6FEBD7D1-C694-463F-8664-79FC56335585}" formatIdx="1">
          <cx:tx>
            <cx:txData>
              <cx:f>_xlchart.v1.5</cx:f>
              <cx:v>total_amount</cx:v>
            </cx:txData>
          </cx:tx>
          <cx:dataLabels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504ED9A2-5BF7-4A5F-9CA4-1470B672A603}" formatIdx="2">
          <cx:tx>
            <cx:txData>
              <cx:f>_xlchart.v1.0</cx:f>
              <cx:v>percentage</cx:v>
            </cx:txData>
          </cx:tx>
          <cx:dataLabels>
            <cx:visibility seriesName="0" categoryName="0" value="1"/>
          </cx:dataLabels>
          <cx:dataId val="2"/>
          <cx:layoutPr>
            <cx:subtotals/>
          </cx:layoutPr>
        </cx:series>
      </cx:plotAreaRegion>
      <cx:axis id="0">
        <cx:catScaling gapWidth="0.49000001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10" Type="http://schemas.openxmlformats.org/officeDocument/2006/relationships/chart" Target="../charts/chart7.xml"/><Relationship Id="rId4" Type="http://schemas.microsoft.com/office/2014/relationships/chartEx" Target="../charts/chartEx2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7</xdr:row>
      <xdr:rowOff>228600</xdr:rowOff>
    </xdr:from>
    <xdr:to>
      <xdr:col>11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B4DD3-6C70-4EAC-BA0F-77728D417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68</xdr:row>
      <xdr:rowOff>57150</xdr:rowOff>
    </xdr:from>
    <xdr:to>
      <xdr:col>15</xdr:col>
      <xdr:colOff>285750</xdr:colOff>
      <xdr:row>84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4E3F9-6795-4DA0-898A-1CEF963C6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273050</xdr:colOff>
      <xdr:row>85</xdr:row>
      <xdr:rowOff>12700</xdr:rowOff>
    </xdr:from>
    <xdr:to>
      <xdr:col>10</xdr:col>
      <xdr:colOff>571500</xdr:colOff>
      <xdr:row>106</xdr:row>
      <xdr:rowOff>120650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4486B6-2234-4786-A681-A51E9EEA94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1050" y="16122650"/>
              <a:ext cx="3346450" cy="3975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568325</xdr:colOff>
      <xdr:row>85</xdr:row>
      <xdr:rowOff>12700</xdr:rowOff>
    </xdr:from>
    <xdr:to>
      <xdr:col>15</xdr:col>
      <xdr:colOff>298450</xdr:colOff>
      <xdr:row>106</xdr:row>
      <xdr:rowOff>127000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18BEAC4-56B8-4C94-8A79-F2EF994A2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4325" y="16122650"/>
              <a:ext cx="2771775" cy="3981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273050</xdr:colOff>
      <xdr:row>107</xdr:row>
      <xdr:rowOff>0</xdr:rowOff>
    </xdr:from>
    <xdr:to>
      <xdr:col>15</xdr:col>
      <xdr:colOff>292100</xdr:colOff>
      <xdr:row>124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434C6C2-8504-4439-83E2-0B9F78E11D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1050" y="20161250"/>
              <a:ext cx="6108700" cy="320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590550</xdr:colOff>
      <xdr:row>45</xdr:row>
      <xdr:rowOff>82550</xdr:rowOff>
    </xdr:from>
    <xdr:to>
      <xdr:col>21</xdr:col>
      <xdr:colOff>12700</xdr:colOff>
      <xdr:row>62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0FDC16-93C5-4E3D-9F94-F3B05F8C9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590550</xdr:colOff>
      <xdr:row>7</xdr:row>
      <xdr:rowOff>222250</xdr:rowOff>
    </xdr:from>
    <xdr:to>
      <xdr:col>21</xdr:col>
      <xdr:colOff>0</xdr:colOff>
      <xdr:row>23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5955C7-1BBE-4735-A856-B1415FBB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596900</xdr:colOff>
      <xdr:row>32</xdr:row>
      <xdr:rowOff>44450</xdr:rowOff>
    </xdr:from>
    <xdr:to>
      <xdr:col>10</xdr:col>
      <xdr:colOff>596900</xdr:colOff>
      <xdr:row>48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719574-6EB2-1B74-59AF-1CC00513F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577851</xdr:colOff>
      <xdr:row>24</xdr:row>
      <xdr:rowOff>228601</xdr:rowOff>
    </xdr:from>
    <xdr:to>
      <xdr:col>20</xdr:col>
      <xdr:colOff>603251</xdr:colOff>
      <xdr:row>44</xdr:row>
      <xdr:rowOff>31750</xdr:rowOff>
    </xdr:to>
    <xdr:graphicFrame macro="">
      <xdr:nvGraphicFramePr>
        <xdr:cNvPr id="14" name="Content Placeholder 11">
          <a:extLst>
            <a:ext uri="{FF2B5EF4-FFF2-40B4-BE49-F238E27FC236}">
              <a16:creationId xmlns:a16="http://schemas.microsoft.com/office/drawing/2014/main" id="{47871AC7-D970-7DB8-E724-ED68BCE6EE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584200</xdr:colOff>
      <xdr:row>49</xdr:row>
      <xdr:rowOff>215900</xdr:rowOff>
    </xdr:from>
    <xdr:to>
      <xdr:col>10</xdr:col>
      <xdr:colOff>590550</xdr:colOff>
      <xdr:row>65</xdr:row>
      <xdr:rowOff>44450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5A1C7D-D302-4B9E-BA55-D2DD7455D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174625</xdr:colOff>
      <xdr:row>20</xdr:row>
      <xdr:rowOff>38100</xdr:rowOff>
    </xdr:from>
    <xdr:to>
      <xdr:col>14</xdr:col>
      <xdr:colOff>495301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39479-C256-3E38-F4DB-14675444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endix-Achivemen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_amounts by country"/>
      <sheetName val="Most-Least"/>
      <sheetName val="Top 10-Cities"/>
      <sheetName val="Top5-Customers"/>
      <sheetName val="total amount by store"/>
      <sheetName val="top tens"/>
      <sheetName val="Sheet2"/>
      <sheetName val="pivot-table"/>
    </sheetNames>
    <sheetDataSet>
      <sheetData sheetId="0"/>
      <sheetData sheetId="1">
        <row r="1">
          <cell r="B1" t="str">
            <v>total_revenue</v>
          </cell>
        </row>
        <row r="2">
          <cell r="A2" t="str">
            <v>Telegraph Voyage</v>
          </cell>
          <cell r="B2">
            <v>215.75</v>
          </cell>
        </row>
        <row r="3">
          <cell r="A3" t="str">
            <v>Texas Watch</v>
          </cell>
          <cell r="B3">
            <v>5.94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Home" refreshedDate="44809.846218634259" createdVersion="8" refreshedVersion="8" minRefreshableVersion="3" recordCount="108" xr:uid="{00000000-000A-0000-FFFF-FFFF04000000}">
  <cacheSource type="worksheet">
    <worksheetSource ref="A1:E109" sheet="Rental_amounts by country-data"/>
  </cacheSource>
  <cacheFields count="5">
    <cacheField name="country" numFmtId="0">
      <sharedItems count="108">
        <s v="India"/>
        <s v="China"/>
        <s v="United States"/>
        <s v="Japan"/>
        <s v="Mexico"/>
        <s v="Brazil"/>
        <s v="Russian Federation"/>
        <s v="Philippines"/>
        <s v="Turkey"/>
        <s v="Indonesia"/>
        <s v="Argentina"/>
        <s v="Nigeria"/>
        <s v="Taiwan"/>
        <s v="South Africa"/>
        <s v="United Kingdom"/>
        <s v="Iran"/>
        <s v="Poland"/>
        <s v="Germany"/>
        <s v="Italy"/>
        <s v="Venezuela"/>
        <s v="Vietnam"/>
        <s v="Egypt"/>
        <s v="Ukraine"/>
        <s v="Colombia"/>
        <s v="Canada"/>
        <s v="Netherlands"/>
        <s v="South Korea"/>
        <s v="Spain"/>
        <s v="Pakistan"/>
        <s v="Yemen"/>
        <s v="Saudi Arabia"/>
        <s v="Peru"/>
        <s v="Thailand"/>
        <s v="France"/>
        <s v="Israel"/>
        <s v="Algeria"/>
        <s v="Ecuador"/>
        <s v="Bangladesh"/>
        <s v="Tanzania"/>
        <s v="Malaysia"/>
        <s v="United Arab Emirates"/>
        <s v="Mozambique"/>
        <s v="Dominican Republic"/>
        <s v="Austria"/>
        <s v="Chile"/>
        <s v="Morocco"/>
        <s v="Belarus"/>
        <s v="Paraguay"/>
        <s v="Switzerland"/>
        <s v="Romania"/>
        <s v="Latvia"/>
        <s v="Puerto Rico"/>
        <s v="Cameroon"/>
        <s v="Kenya"/>
        <s v="Yugoslavia"/>
        <s v="Sudan"/>
        <s v="Cambodia"/>
        <s v="Kazakstan"/>
        <s v="French Polynesia"/>
        <s v="Bulgaria"/>
        <s v="Azerbaijan"/>
        <s v="Myanmar"/>
        <s v="Greece"/>
        <s v="Runion"/>
        <s v="Angola"/>
        <s v="Oman"/>
        <s v="Bolivia"/>
        <s v="Congo, The Democratic Republic of the"/>
        <s v="Brunei"/>
        <s v="Moldova"/>
        <s v="Sweden"/>
        <s v="Holy See (Vatican City State)"/>
        <s v="Anguilla"/>
        <s v="Virgin Islands, U.S."/>
        <s v="Nauru"/>
        <s v="Zambia"/>
        <s v="Hungary"/>
        <s v="North Korea"/>
        <s v="Estonia"/>
        <s v="Greenland"/>
        <s v="Czech Republic"/>
        <s v="Chad"/>
        <s v="Sri Lanka"/>
        <s v="Gambia"/>
        <s v="Malawi"/>
        <s v="Iraq"/>
        <s v="Liechtenstein"/>
        <s v="Turkmenistan"/>
        <s v="Armenia"/>
        <s v="Kuwait"/>
        <s v="Hong Kong"/>
        <s v="Senegal"/>
        <s v="Bahrain"/>
        <s v="Faroe Islands"/>
        <s v="New Zealand"/>
        <s v="Ethiopia"/>
        <s v="Slovakia"/>
        <s v="Tunisia"/>
        <s v="Lithuania"/>
        <s v="Tuvalu"/>
        <s v="Madagascar"/>
        <s v="Finland"/>
        <s v="French Guiana"/>
        <s v="Afghanistan"/>
        <s v="Saint Vincent and the Grenadines"/>
        <s v="Nepal"/>
        <s v="Tonga"/>
        <s v="American Samoa"/>
      </sharedItems>
    </cacheField>
    <cacheField name="rental_times" numFmtId="0">
      <sharedItems containsSemiMixedTypes="0" containsString="0" containsNumber="1" containsInteger="1" minValue="15" maxValue="1422"/>
    </cacheField>
    <cacheField name="amount_by_country" numFmtId="0">
      <sharedItems containsSemiMixedTypes="0" containsString="0" containsNumber="1" minValue="47.85" maxValue="6034.78"/>
    </cacheField>
    <cacheField name="total_amount" numFmtId="0">
      <sharedItems containsSemiMixedTypes="0" containsString="0" containsNumber="1" minValue="61312.04" maxValue="61312.04"/>
    </cacheField>
    <cacheField name="rental_percentage" numFmtId="10">
      <sharedItems containsSemiMixedTypes="0" containsString="0" containsNumber="1" minValue="8.0000000000000004E-4" maxValue="9.8400000000000001E-2" count="71">
        <n v="9.8400000000000001E-2"/>
        <n v="8.5599999999999996E-2"/>
        <n v="6.0100000000000001E-2"/>
        <n v="5.0900000000000001E-2"/>
        <n v="4.87E-2"/>
        <n v="4.7600000000000003E-2"/>
        <n v="4.5100000000000001E-2"/>
        <n v="3.6200000000000003E-2"/>
        <n v="2.4400000000000002E-2"/>
        <n v="2.2100000000000002E-2"/>
        <n v="2.12E-2"/>
        <n v="2.1399999999999999E-2"/>
        <n v="1.8800000000000001E-2"/>
        <n v="1.7399999999999999E-2"/>
        <n v="1.3899999999999999E-2"/>
        <n v="1.43E-2"/>
        <n v="1.2800000000000001E-2"/>
        <n v="1.21E-2"/>
        <n v="1.23E-2"/>
        <n v="1.03E-2"/>
        <n v="1.0999999999999999E-2"/>
        <n v="1.0800000000000001E-2"/>
        <n v="9.1000000000000004E-3"/>
        <n v="8.6E-3"/>
        <n v="8.3999999999999995E-3"/>
        <n v="7.7000000000000002E-3"/>
        <n v="7.4000000000000003E-3"/>
        <n v="6.6E-3"/>
        <n v="6.4999999999999997E-3"/>
        <n v="5.4000000000000003E-3"/>
        <n v="6.1999999999999998E-3"/>
        <n v="5.7000000000000002E-3"/>
        <n v="6.0000000000000001E-3"/>
        <n v="5.7999999999999996E-3"/>
        <n v="5.3E-3"/>
        <n v="5.0000000000000001E-3"/>
        <n v="5.1000000000000004E-3"/>
        <n v="4.5999999999999999E-3"/>
        <n v="4.8999999999999998E-3"/>
        <n v="4.4999999999999997E-3"/>
        <n v="4.4000000000000003E-3"/>
        <n v="4.1000000000000003E-3"/>
        <n v="3.5999999999999999E-3"/>
        <n v="3.7000000000000002E-3"/>
        <n v="3.0000000000000001E-3"/>
        <n v="4.0000000000000001E-3"/>
        <n v="3.8E-3"/>
        <n v="3.3E-3"/>
        <n v="2.8999999999999998E-3"/>
        <n v="3.0999999999999999E-3"/>
        <n v="3.3999999999999998E-3"/>
        <n v="3.2000000000000002E-3"/>
        <n v="3.5000000000000001E-3"/>
        <n v="2.5999999999999999E-3"/>
        <n v="2.7000000000000001E-3"/>
        <n v="1.8E-3"/>
        <n v="2.0999999999999999E-3"/>
        <n v="2.3E-3"/>
        <n v="2.3999999999999998E-3"/>
        <n v="1.6000000000000001E-3"/>
        <n v="2E-3"/>
        <n v="1.6999999999999999E-3"/>
        <n v="2.2000000000000001E-3"/>
        <n v="1.9E-3"/>
        <n v="1.4E-3"/>
        <n v="1.5E-3"/>
        <n v="1.2999999999999999E-3"/>
        <n v="1.1999999999999999E-3"/>
        <n v="1E-3"/>
        <n v="1.1000000000000001E-3"/>
        <n v="8.0000000000000004E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1422"/>
    <n v="6034.78"/>
    <n v="61312.04"/>
    <x v="0"/>
  </r>
  <r>
    <x v="1"/>
    <n v="1297"/>
    <n v="5251.03"/>
    <n v="61312.04"/>
    <x v="1"/>
  </r>
  <r>
    <x v="2"/>
    <n v="869"/>
    <n v="3685.31"/>
    <n v="61312.04"/>
    <x v="2"/>
  </r>
  <r>
    <x v="3"/>
    <n v="749"/>
    <n v="3122.51"/>
    <n v="61312.04"/>
    <x v="3"/>
  </r>
  <r>
    <x v="4"/>
    <n v="718"/>
    <n v="2984.82"/>
    <n v="61312.04"/>
    <x v="4"/>
  </r>
  <r>
    <x v="5"/>
    <n v="681"/>
    <n v="2919.19"/>
    <n v="61312.04"/>
    <x v="5"/>
  </r>
  <r>
    <x v="6"/>
    <n v="638"/>
    <n v="2765.62"/>
    <n v="61312.04"/>
    <x v="6"/>
  </r>
  <r>
    <x v="7"/>
    <n v="530"/>
    <n v="2219.6999999999998"/>
    <n v="61312.04"/>
    <x v="7"/>
  </r>
  <r>
    <x v="8"/>
    <n v="351"/>
    <n v="1498.49"/>
    <n v="61312.04"/>
    <x v="8"/>
  </r>
  <r>
    <x v="9"/>
    <n v="331"/>
    <n v="1352.69"/>
    <n v="61312.04"/>
    <x v="9"/>
  </r>
  <r>
    <x v="10"/>
    <n v="320"/>
    <n v="1298.8"/>
    <n v="61312.04"/>
    <x v="10"/>
  </r>
  <r>
    <x v="11"/>
    <n v="308"/>
    <n v="1314.92"/>
    <n v="61312.04"/>
    <x v="11"/>
  </r>
  <r>
    <x v="12"/>
    <n v="290"/>
    <n v="1155.0999999999999"/>
    <n v="61312.04"/>
    <x v="12"/>
  </r>
  <r>
    <x v="13"/>
    <n v="254"/>
    <n v="1069.46"/>
    <n v="61312.04"/>
    <x v="13"/>
  </r>
  <r>
    <x v="14"/>
    <n v="204"/>
    <n v="850.96"/>
    <n v="61312.04"/>
    <x v="14"/>
  </r>
  <r>
    <x v="15"/>
    <n v="204"/>
    <n v="877.96"/>
    <n v="61312.04"/>
    <x v="15"/>
  </r>
  <r>
    <x v="16"/>
    <n v="184"/>
    <n v="786.16"/>
    <n v="61312.04"/>
    <x v="16"/>
  </r>
  <r>
    <x v="17"/>
    <n v="176"/>
    <n v="741.24"/>
    <n v="61312.04"/>
    <x v="17"/>
  </r>
  <r>
    <x v="18"/>
    <n v="174"/>
    <n v="753.26"/>
    <n v="61312.04"/>
    <x v="18"/>
  </r>
  <r>
    <x v="19"/>
    <n v="157"/>
    <n v="632.42999999999995"/>
    <n v="61312.04"/>
    <x v="19"/>
  </r>
  <r>
    <x v="20"/>
    <n v="155"/>
    <n v="676.45"/>
    <n v="61312.04"/>
    <x v="20"/>
  </r>
  <r>
    <x v="21"/>
    <n v="152"/>
    <n v="659.48"/>
    <n v="61312.04"/>
    <x v="21"/>
  </r>
  <r>
    <x v="22"/>
    <n v="147"/>
    <n v="675.53"/>
    <n v="61312.04"/>
    <x v="20"/>
  </r>
  <r>
    <x v="23"/>
    <n v="146"/>
    <n v="661.54"/>
    <n v="61312.04"/>
    <x v="21"/>
  </r>
  <r>
    <x v="24"/>
    <n v="130"/>
    <n v="559.70000000000005"/>
    <n v="61312.04"/>
    <x v="22"/>
  </r>
  <r>
    <x v="25"/>
    <n v="127"/>
    <n v="557.73"/>
    <n v="61312.04"/>
    <x v="22"/>
  </r>
  <r>
    <x v="26"/>
    <n v="123"/>
    <n v="527.77"/>
    <n v="61312.04"/>
    <x v="23"/>
  </r>
  <r>
    <x v="27"/>
    <n v="120"/>
    <n v="513.79999999999995"/>
    <n v="61312.04"/>
    <x v="24"/>
  </r>
  <r>
    <x v="28"/>
    <n v="116"/>
    <n v="473.84"/>
    <n v="61312.04"/>
    <x v="25"/>
  </r>
  <r>
    <x v="29"/>
    <n v="107"/>
    <n v="473.93"/>
    <n v="61312.04"/>
    <x v="25"/>
  </r>
  <r>
    <x v="30"/>
    <n v="106"/>
    <n v="452.94"/>
    <n v="61312.04"/>
    <x v="26"/>
  </r>
  <r>
    <x v="31"/>
    <n v="99"/>
    <n v="407.01"/>
    <n v="61312.04"/>
    <x v="27"/>
  </r>
  <r>
    <x v="32"/>
    <n v="92"/>
    <n v="401.08"/>
    <n v="61312.04"/>
    <x v="28"/>
  </r>
  <r>
    <x v="33"/>
    <n v="88"/>
    <n v="334.12"/>
    <n v="61312.04"/>
    <x v="29"/>
  </r>
  <r>
    <x v="34"/>
    <n v="87"/>
    <n v="379.13"/>
    <n v="61312.04"/>
    <x v="30"/>
  </r>
  <r>
    <x v="35"/>
    <n v="82"/>
    <n v="349.18"/>
    <n v="61312.04"/>
    <x v="31"/>
  </r>
  <r>
    <x v="36"/>
    <n v="82"/>
    <n v="369.18"/>
    <n v="61312.04"/>
    <x v="32"/>
  </r>
  <r>
    <x v="37"/>
    <n v="81"/>
    <n v="353.19"/>
    <n v="61312.04"/>
    <x v="33"/>
  </r>
  <r>
    <x v="38"/>
    <n v="78"/>
    <n v="322.22000000000003"/>
    <n v="61312.04"/>
    <x v="34"/>
  </r>
  <r>
    <x v="39"/>
    <n v="77"/>
    <n v="330.23"/>
    <n v="61312.04"/>
    <x v="29"/>
  </r>
  <r>
    <x v="40"/>
    <n v="75"/>
    <n v="305.25"/>
    <n v="61312.04"/>
    <x v="35"/>
  </r>
  <r>
    <x v="41"/>
    <n v="75"/>
    <n v="315.25"/>
    <n v="61312.04"/>
    <x v="36"/>
  </r>
  <r>
    <x v="42"/>
    <n v="74"/>
    <n v="304.26"/>
    <n v="61312.04"/>
    <x v="35"/>
  </r>
  <r>
    <x v="43"/>
    <n v="70"/>
    <n v="284.3"/>
    <n v="61312.04"/>
    <x v="37"/>
  </r>
  <r>
    <x v="44"/>
    <n v="66"/>
    <n v="303.33999999999997"/>
    <n v="61312.04"/>
    <x v="38"/>
  </r>
  <r>
    <x v="45"/>
    <n v="65"/>
    <n v="274.35000000000002"/>
    <n v="61312.04"/>
    <x v="39"/>
  </r>
  <r>
    <x v="46"/>
    <n v="64"/>
    <n v="271.36"/>
    <n v="61312.04"/>
    <x v="40"/>
  </r>
  <r>
    <x v="47"/>
    <n v="60"/>
    <n v="273.39999999999998"/>
    <n v="61312.04"/>
    <x v="39"/>
  </r>
  <r>
    <x v="48"/>
    <n v="59"/>
    <n v="248.41"/>
    <n v="61312.04"/>
    <x v="41"/>
  </r>
  <r>
    <x v="49"/>
    <n v="58"/>
    <n v="218.42"/>
    <n v="61312.04"/>
    <x v="42"/>
  </r>
  <r>
    <x v="50"/>
    <n v="57"/>
    <n v="249.43"/>
    <n v="61312.04"/>
    <x v="41"/>
  </r>
  <r>
    <x v="51"/>
    <n v="52"/>
    <n v="224.48"/>
    <n v="61312.04"/>
    <x v="43"/>
  </r>
  <r>
    <x v="52"/>
    <n v="51"/>
    <n v="186.49"/>
    <n v="61312.04"/>
    <x v="44"/>
  </r>
  <r>
    <x v="53"/>
    <n v="51"/>
    <n v="245.49"/>
    <n v="61312.04"/>
    <x v="45"/>
  </r>
  <r>
    <x v="54"/>
    <n v="51"/>
    <n v="233.49"/>
    <n v="61312.04"/>
    <x v="46"/>
  </r>
  <r>
    <x v="55"/>
    <n v="49"/>
    <n v="202.51"/>
    <n v="61312.04"/>
    <x v="47"/>
  </r>
  <r>
    <x v="56"/>
    <n v="49"/>
    <n v="179.51"/>
    <n v="61312.04"/>
    <x v="48"/>
  </r>
  <r>
    <x v="57"/>
    <n v="49"/>
    <n v="192.51"/>
    <n v="61312.04"/>
    <x v="49"/>
  </r>
  <r>
    <x v="58"/>
    <n v="48"/>
    <n v="205.52"/>
    <n v="61312.04"/>
    <x v="50"/>
  </r>
  <r>
    <x v="59"/>
    <n v="48"/>
    <n v="194.52"/>
    <n v="61312.04"/>
    <x v="51"/>
  </r>
  <r>
    <x v="60"/>
    <n v="47"/>
    <n v="198.53"/>
    <n v="61312.04"/>
    <x v="51"/>
  </r>
  <r>
    <x v="61"/>
    <n v="47"/>
    <n v="179.53"/>
    <n v="61312.04"/>
    <x v="48"/>
  </r>
  <r>
    <x v="62"/>
    <n v="46"/>
    <n v="204.54"/>
    <n v="61312.04"/>
    <x v="47"/>
  </r>
  <r>
    <x v="63"/>
    <n v="45"/>
    <n v="211.55"/>
    <n v="61312.04"/>
    <x v="52"/>
  </r>
  <r>
    <x v="64"/>
    <n v="45"/>
    <n v="187.55"/>
    <n v="61312.04"/>
    <x v="49"/>
  </r>
  <r>
    <x v="65"/>
    <n v="44"/>
    <n v="161.56"/>
    <n v="61312.04"/>
    <x v="53"/>
  </r>
  <r>
    <x v="66"/>
    <n v="44"/>
    <n v="178.56"/>
    <n v="61312.04"/>
    <x v="48"/>
  </r>
  <r>
    <x v="67"/>
    <n v="42"/>
    <n v="168.58"/>
    <n v="61312.04"/>
    <x v="54"/>
  </r>
  <r>
    <x v="68"/>
    <n v="34"/>
    <n v="107.66"/>
    <n v="61312.04"/>
    <x v="55"/>
  </r>
  <r>
    <x v="69"/>
    <n v="34"/>
    <n v="127.66"/>
    <n v="61312.04"/>
    <x v="56"/>
  </r>
  <r>
    <x v="70"/>
    <n v="33"/>
    <n v="139.66999999999999"/>
    <n v="61312.04"/>
    <x v="57"/>
  </r>
  <r>
    <x v="71"/>
    <n v="32"/>
    <n v="146.68"/>
    <n v="61312.04"/>
    <x v="58"/>
  </r>
  <r>
    <x v="72"/>
    <n v="32"/>
    <n v="99.68"/>
    <n v="61312.04"/>
    <x v="59"/>
  </r>
  <r>
    <x v="73"/>
    <n v="31"/>
    <n v="121.69"/>
    <n v="61312.04"/>
    <x v="60"/>
  </r>
  <r>
    <x v="74"/>
    <n v="30"/>
    <n v="143.69999999999999"/>
    <n v="61312.04"/>
    <x v="57"/>
  </r>
  <r>
    <x v="75"/>
    <n v="30"/>
    <n v="121.7"/>
    <n v="61312.04"/>
    <x v="60"/>
  </r>
  <r>
    <x v="76"/>
    <n v="29"/>
    <n v="111.71"/>
    <n v="61312.04"/>
    <x v="55"/>
  </r>
  <r>
    <x v="77"/>
    <n v="29"/>
    <n v="107.71"/>
    <n v="61312.04"/>
    <x v="55"/>
  </r>
  <r>
    <x v="78"/>
    <n v="28"/>
    <n v="105.72"/>
    <n v="61312.04"/>
    <x v="61"/>
  </r>
  <r>
    <x v="79"/>
    <n v="28"/>
    <n v="119.72"/>
    <n v="61312.04"/>
    <x v="60"/>
  </r>
  <r>
    <x v="80"/>
    <n v="28"/>
    <n v="132.72"/>
    <n v="61312.04"/>
    <x v="62"/>
  </r>
  <r>
    <x v="81"/>
    <n v="28"/>
    <n v="122.72"/>
    <n v="61312.04"/>
    <x v="60"/>
  </r>
  <r>
    <x v="82"/>
    <n v="27"/>
    <n v="103.73"/>
    <n v="61312.04"/>
    <x v="61"/>
  </r>
  <r>
    <x v="83"/>
    <n v="27"/>
    <n v="114.73"/>
    <n v="61312.04"/>
    <x v="63"/>
  </r>
  <r>
    <x v="84"/>
    <n v="27"/>
    <n v="121.73"/>
    <n v="61312.04"/>
    <x v="60"/>
  </r>
  <r>
    <x v="85"/>
    <n v="27"/>
    <n v="111.73"/>
    <n v="61312.04"/>
    <x v="55"/>
  </r>
  <r>
    <x v="86"/>
    <n v="26"/>
    <n v="99.74"/>
    <n v="61312.04"/>
    <x v="59"/>
  </r>
  <r>
    <x v="87"/>
    <n v="26"/>
    <n v="126.74"/>
    <n v="61312.04"/>
    <x v="56"/>
  </r>
  <r>
    <x v="88"/>
    <n v="25"/>
    <n v="118.75"/>
    <n v="61312.04"/>
    <x v="63"/>
  </r>
  <r>
    <x v="89"/>
    <n v="25"/>
    <n v="106.75"/>
    <n v="61312.04"/>
    <x v="61"/>
  </r>
  <r>
    <x v="90"/>
    <n v="24"/>
    <n v="104.76"/>
    <n v="61312.04"/>
    <x v="61"/>
  </r>
  <r>
    <x v="91"/>
    <n v="24"/>
    <n v="95.76"/>
    <n v="61312.04"/>
    <x v="59"/>
  </r>
  <r>
    <x v="92"/>
    <n v="24"/>
    <n v="108.76"/>
    <n v="61312.04"/>
    <x v="55"/>
  </r>
  <r>
    <x v="93"/>
    <n v="24"/>
    <n v="96.76"/>
    <n v="61312.04"/>
    <x v="59"/>
  </r>
  <r>
    <x v="94"/>
    <n v="23"/>
    <n v="85.77"/>
    <n v="61312.04"/>
    <x v="64"/>
  </r>
  <r>
    <x v="95"/>
    <n v="23"/>
    <n v="91.77"/>
    <n v="61312.04"/>
    <x v="65"/>
  </r>
  <r>
    <x v="96"/>
    <n v="23"/>
    <n v="80.77"/>
    <n v="61312.04"/>
    <x v="66"/>
  </r>
  <r>
    <x v="97"/>
    <n v="22"/>
    <n v="73.78"/>
    <n v="61312.04"/>
    <x v="67"/>
  </r>
  <r>
    <x v="98"/>
    <n v="22"/>
    <n v="63.78"/>
    <n v="61312.04"/>
    <x v="68"/>
  </r>
  <r>
    <x v="99"/>
    <n v="22"/>
    <n v="93.78"/>
    <n v="61312.04"/>
    <x v="65"/>
  </r>
  <r>
    <x v="100"/>
    <n v="21"/>
    <n v="92.79"/>
    <n v="61312.04"/>
    <x v="65"/>
  </r>
  <r>
    <x v="101"/>
    <n v="21"/>
    <n v="78.790000000000006"/>
    <n v="61312.04"/>
    <x v="66"/>
  </r>
  <r>
    <x v="102"/>
    <n v="20"/>
    <n v="97.8"/>
    <n v="61312.04"/>
    <x v="59"/>
  </r>
  <r>
    <x v="103"/>
    <n v="18"/>
    <n v="67.819999999999993"/>
    <n v="61312.04"/>
    <x v="69"/>
  </r>
  <r>
    <x v="104"/>
    <n v="18"/>
    <n v="64.819999999999993"/>
    <n v="61312.04"/>
    <x v="69"/>
  </r>
  <r>
    <x v="105"/>
    <n v="17"/>
    <n v="93.83"/>
    <n v="61312.04"/>
    <x v="65"/>
  </r>
  <r>
    <x v="106"/>
    <n v="16"/>
    <n v="64.84"/>
    <n v="61312.04"/>
    <x v="69"/>
  </r>
  <r>
    <x v="107"/>
    <n v="15"/>
    <n v="47.85"/>
    <n v="61312.04"/>
    <x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14" firstHeaderRow="0" firstDataRow="1" firstDataCol="1" rowPageCount="1" colPageCount="1"/>
  <pivotFields count="5">
    <pivotField axis="axisRow" showAll="0" sortType="descending">
      <items count="109">
        <item x="75"/>
        <item x="54"/>
        <item x="29"/>
        <item x="73"/>
        <item x="20"/>
        <item x="19"/>
        <item x="2"/>
        <item x="14"/>
        <item x="40"/>
        <item x="22"/>
        <item x="99"/>
        <item x="87"/>
        <item x="8"/>
        <item x="97"/>
        <item x="106"/>
        <item x="32"/>
        <item x="38"/>
        <item x="12"/>
        <item x="48"/>
        <item x="70"/>
        <item x="55"/>
        <item x="82"/>
        <item x="27"/>
        <item x="26"/>
        <item x="13"/>
        <item x="96"/>
        <item x="91"/>
        <item x="30"/>
        <item x="104"/>
        <item x="6"/>
        <item x="63"/>
        <item x="49"/>
        <item x="51"/>
        <item x="16"/>
        <item x="7"/>
        <item x="31"/>
        <item x="47"/>
        <item x="28"/>
        <item x="65"/>
        <item x="77"/>
        <item x="11"/>
        <item x="94"/>
        <item x="25"/>
        <item x="105"/>
        <item x="74"/>
        <item x="61"/>
        <item x="41"/>
        <item x="45"/>
        <item x="69"/>
        <item x="4"/>
        <item x="39"/>
        <item x="84"/>
        <item x="100"/>
        <item x="98"/>
        <item x="86"/>
        <item x="50"/>
        <item x="89"/>
        <item x="53"/>
        <item x="57"/>
        <item x="3"/>
        <item x="18"/>
        <item x="34"/>
        <item x="85"/>
        <item x="15"/>
        <item x="9"/>
        <item x="0"/>
        <item x="76"/>
        <item x="90"/>
        <item x="71"/>
        <item x="79"/>
        <item x="62"/>
        <item x="17"/>
        <item x="83"/>
        <item x="58"/>
        <item x="102"/>
        <item x="33"/>
        <item x="101"/>
        <item x="93"/>
        <item x="95"/>
        <item x="78"/>
        <item x="21"/>
        <item x="36"/>
        <item x="42"/>
        <item x="80"/>
        <item x="67"/>
        <item x="23"/>
        <item x="1"/>
        <item x="44"/>
        <item x="81"/>
        <item x="24"/>
        <item x="52"/>
        <item x="56"/>
        <item x="59"/>
        <item x="68"/>
        <item x="5"/>
        <item x="66"/>
        <item x="46"/>
        <item x="37"/>
        <item x="92"/>
        <item x="60"/>
        <item x="43"/>
        <item x="88"/>
        <item x="10"/>
        <item x="72"/>
        <item x="64"/>
        <item x="107"/>
        <item x="35"/>
        <item x="10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showAll="0"/>
    <pivotField axis="axisPage" dataField="1" numFmtId="10" multipleItemSelectionAllowed="1" showAll="0">
      <items count="72">
        <item h="1" x="70"/>
        <item h="1" x="68"/>
        <item h="1" x="69"/>
        <item h="1" x="67"/>
        <item h="1" x="66"/>
        <item h="1" x="64"/>
        <item h="1" x="65"/>
        <item h="1" x="59"/>
        <item h="1" x="61"/>
        <item h="1" x="55"/>
        <item h="1" x="63"/>
        <item h="1" x="60"/>
        <item h="1" x="56"/>
        <item h="1" x="62"/>
        <item h="1" x="57"/>
        <item h="1" x="58"/>
        <item h="1" x="53"/>
        <item h="1" x="54"/>
        <item h="1" x="48"/>
        <item h="1" x="44"/>
        <item h="1" x="49"/>
        <item h="1" x="51"/>
        <item h="1" x="47"/>
        <item h="1" x="50"/>
        <item h="1" x="52"/>
        <item h="1" x="42"/>
        <item h="1" x="43"/>
        <item h="1" x="46"/>
        <item h="1" x="45"/>
        <item h="1" x="41"/>
        <item h="1" x="40"/>
        <item h="1" x="39"/>
        <item h="1" x="37"/>
        <item h="1" x="38"/>
        <item h="1" x="35"/>
        <item h="1" x="36"/>
        <item h="1" x="34"/>
        <item h="1" x="29"/>
        <item h="1" x="31"/>
        <item h="1" x="33"/>
        <item h="1" x="32"/>
        <item h="1" x="30"/>
        <item h="1" x="28"/>
        <item h="1" x="27"/>
        <item h="1" x="26"/>
        <item h="1" x="25"/>
        <item h="1" x="24"/>
        <item h="1" x="23"/>
        <item h="1" x="22"/>
        <item h="1" x="19"/>
        <item h="1" x="21"/>
        <item h="1" x="20"/>
        <item h="1" x="17"/>
        <item h="1" x="18"/>
        <item h="1" x="16"/>
        <item h="1" x="14"/>
        <item h="1" x="15"/>
        <item h="1" x="13"/>
        <item h="1" x="12"/>
        <item h="1" x="10"/>
        <item h="1" x="11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 v="65"/>
    </i>
    <i>
      <x v="86"/>
    </i>
    <i>
      <x v="6"/>
    </i>
    <i>
      <x v="59"/>
    </i>
    <i>
      <x v="49"/>
    </i>
    <i>
      <x v="94"/>
    </i>
    <i>
      <x v="29"/>
    </i>
    <i>
      <x v="34"/>
    </i>
    <i>
      <x v="12"/>
    </i>
    <i>
      <x v="6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Sum of amount_by_country" fld="2" baseField="0" baseItem="0"/>
    <dataField name="Sum of rental_percentage" fld="4" baseField="0" baseItem="0" numFmtId="10"/>
    <dataField name="Sum of rental_times" fld="1" baseField="0" baseItem="0"/>
  </dataFields>
  <formats count="5">
    <format dxfId="4">
      <pivotArea collapsedLevelsAreSubtotals="1" fieldPosition="0">
        <references count="1">
          <reference field="0" count="10">
            <x v="6"/>
            <x v="12"/>
            <x v="29"/>
            <x v="34"/>
            <x v="49"/>
            <x v="59"/>
            <x v="64"/>
            <x v="65"/>
            <x v="86"/>
            <x v="94"/>
          </reference>
        </references>
      </pivotArea>
    </format>
    <format dxfId="3">
      <pivotArea outline="0" collapsedLevelsAreSubtotals="1" fieldPosition="0"/>
    </format>
    <format dxfId="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2F5E-5B81-4D71-9772-EAA8D10954A3}">
  <sheetPr>
    <tabColor rgb="FFFF0000"/>
  </sheetPr>
  <dimension ref="A1:V75"/>
  <sheetViews>
    <sheetView showGridLines="0" tabSelected="1" workbookViewId="0">
      <selection activeCell="AB26" sqref="AB26"/>
    </sheetView>
  </sheetViews>
  <sheetFormatPr defaultRowHeight="14.5" x14ac:dyDescent="0.35"/>
  <cols>
    <col min="1" max="10" width="8.7265625" style="21"/>
    <col min="11" max="11" width="8.6328125" style="21" customWidth="1"/>
    <col min="12" max="22" width="8.7265625" style="21"/>
  </cols>
  <sheetData>
    <row r="1" spans="1:22" ht="14.5" customHeight="1" x14ac:dyDescent="0.35">
      <c r="A1" s="24" t="s">
        <v>221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ht="14.5" customHeight="1" x14ac:dyDescent="0.3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spans="1:22" ht="14.5" customHeight="1" x14ac:dyDescent="0.3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8" spans="1:22" ht="18.5" x14ac:dyDescent="0.45">
      <c r="B8" s="22" t="s">
        <v>222</v>
      </c>
      <c r="C8" s="22"/>
      <c r="D8" s="22"/>
      <c r="E8" s="22"/>
      <c r="F8" s="22"/>
      <c r="G8" s="22"/>
      <c r="H8" s="22"/>
      <c r="I8" s="22"/>
      <c r="J8" s="20"/>
      <c r="K8" s="20"/>
      <c r="M8" s="22" t="s">
        <v>224</v>
      </c>
      <c r="N8" s="22"/>
      <c r="O8" s="22"/>
      <c r="P8" s="22"/>
      <c r="Q8" s="22"/>
      <c r="R8" s="22"/>
      <c r="S8" s="22"/>
      <c r="T8" s="22"/>
      <c r="U8" s="22"/>
    </row>
    <row r="25" spans="2:21" ht="18.5" x14ac:dyDescent="0.45">
      <c r="M25" s="22" t="s">
        <v>225</v>
      </c>
      <c r="N25" s="22"/>
      <c r="O25" s="22"/>
      <c r="P25" s="22"/>
      <c r="Q25" s="22"/>
      <c r="R25" s="22"/>
      <c r="S25" s="22"/>
      <c r="T25" s="22"/>
      <c r="U25" s="22"/>
    </row>
    <row r="32" spans="2:21" ht="18.5" x14ac:dyDescent="0.45">
      <c r="B32" s="22" t="s">
        <v>227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2:21" ht="18.5" x14ac:dyDescent="0.45"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45" spans="2:21" ht="18.5" x14ac:dyDescent="0.45">
      <c r="M45" s="22" t="s">
        <v>223</v>
      </c>
      <c r="N45" s="22"/>
      <c r="O45" s="22"/>
      <c r="P45" s="22"/>
      <c r="Q45" s="22"/>
      <c r="R45" s="22"/>
      <c r="S45" s="22"/>
      <c r="T45" s="22"/>
      <c r="U45" s="22"/>
    </row>
    <row r="46" spans="2:21" ht="18.5" x14ac:dyDescent="0.45">
      <c r="M46" s="22"/>
      <c r="N46" s="22"/>
      <c r="O46" s="22"/>
      <c r="P46" s="22"/>
      <c r="Q46" s="22"/>
      <c r="R46" s="22"/>
      <c r="S46" s="22"/>
      <c r="T46" s="22"/>
      <c r="U46" s="22"/>
    </row>
    <row r="50" spans="2:11" ht="18.5" x14ac:dyDescent="0.45">
      <c r="B50" s="22" t="s">
        <v>228</v>
      </c>
      <c r="C50" s="22"/>
      <c r="D50" s="22"/>
      <c r="E50" s="22"/>
      <c r="F50" s="22"/>
      <c r="G50" s="22"/>
      <c r="H50" s="22"/>
      <c r="I50" s="22"/>
      <c r="J50" s="22"/>
      <c r="K50" s="22"/>
    </row>
    <row r="51" spans="2:11" ht="18.5" x14ac:dyDescent="0.45"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67" spans="1:22" x14ac:dyDescent="0.35">
      <c r="A67" s="20"/>
      <c r="B67" s="26" t="s">
        <v>226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0"/>
    </row>
    <row r="68" spans="1:22" x14ac:dyDescent="0.35">
      <c r="A68" s="20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0"/>
    </row>
    <row r="75" spans="1:22" ht="18.5" x14ac:dyDescent="0.45">
      <c r="B75" s="23"/>
      <c r="C75" s="23"/>
      <c r="D75" s="23"/>
      <c r="E75" s="23"/>
      <c r="F75" s="23"/>
      <c r="G75" s="23"/>
      <c r="H75" s="23"/>
      <c r="I75" s="23"/>
      <c r="J75" s="23"/>
      <c r="K75" s="23"/>
    </row>
  </sheetData>
  <mergeCells count="2">
    <mergeCell ref="A1:V3"/>
    <mergeCell ref="B67:U6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9"/>
  <sheetViews>
    <sheetView showGridLines="0" workbookViewId="0">
      <selection activeCell="B36" sqref="B36"/>
    </sheetView>
  </sheetViews>
  <sheetFormatPr defaultRowHeight="14.5" x14ac:dyDescent="0.35"/>
  <cols>
    <col min="1" max="1" width="34.36328125" bestFit="1" customWidth="1"/>
    <col min="2" max="2" width="16.453125" bestFit="1" customWidth="1"/>
    <col min="3" max="3" width="25.81640625" bestFit="1" customWidth="1"/>
    <col min="4" max="4" width="17.81640625" bestFit="1" customWidth="1"/>
    <col min="5" max="5" width="23.36328125" bestFit="1" customWidth="1"/>
  </cols>
  <sheetData>
    <row r="1" spans="1:5" ht="21" x14ac:dyDescent="0.5">
      <c r="A1" s="7" t="s">
        <v>4</v>
      </c>
      <c r="B1" s="7" t="s">
        <v>130</v>
      </c>
      <c r="C1" s="7" t="s">
        <v>131</v>
      </c>
      <c r="D1" s="7" t="s">
        <v>5</v>
      </c>
      <c r="E1" s="7" t="s">
        <v>132</v>
      </c>
    </row>
    <row r="2" spans="1:5" x14ac:dyDescent="0.35">
      <c r="A2" s="9" t="s">
        <v>26</v>
      </c>
      <c r="B2" s="9">
        <v>1422</v>
      </c>
      <c r="C2" s="9">
        <v>6034.78</v>
      </c>
      <c r="D2" s="9">
        <v>61312.04</v>
      </c>
      <c r="E2" s="12">
        <v>9.8400000000000001E-2</v>
      </c>
    </row>
    <row r="3" spans="1:5" x14ac:dyDescent="0.35">
      <c r="A3" s="9" t="s">
        <v>21</v>
      </c>
      <c r="B3" s="9">
        <v>1297</v>
      </c>
      <c r="C3" s="9">
        <v>5251.03</v>
      </c>
      <c r="D3" s="9">
        <v>61312.04</v>
      </c>
      <c r="E3" s="12">
        <v>8.5599999999999996E-2</v>
      </c>
    </row>
    <row r="4" spans="1:5" x14ac:dyDescent="0.35">
      <c r="A4" s="9" t="s">
        <v>25</v>
      </c>
      <c r="B4" s="9">
        <v>869</v>
      </c>
      <c r="C4" s="9">
        <v>3685.31</v>
      </c>
      <c r="D4" s="9">
        <v>61312.04</v>
      </c>
      <c r="E4" s="12">
        <v>6.0100000000000001E-2</v>
      </c>
    </row>
    <row r="5" spans="1:5" x14ac:dyDescent="0.35">
      <c r="A5" s="9" t="s">
        <v>27</v>
      </c>
      <c r="B5" s="9">
        <v>749</v>
      </c>
      <c r="C5" s="9">
        <v>3122.51</v>
      </c>
      <c r="D5" s="9">
        <v>61312.04</v>
      </c>
      <c r="E5" s="12">
        <v>5.0900000000000001E-2</v>
      </c>
    </row>
    <row r="6" spans="1:5" x14ac:dyDescent="0.35">
      <c r="A6" s="9" t="s">
        <v>13</v>
      </c>
      <c r="B6" s="9">
        <v>718</v>
      </c>
      <c r="C6" s="9">
        <v>2984.82</v>
      </c>
      <c r="D6" s="9">
        <v>61312.04</v>
      </c>
      <c r="E6" s="12">
        <v>4.87E-2</v>
      </c>
    </row>
    <row r="7" spans="1:5" x14ac:dyDescent="0.35">
      <c r="A7" s="9" t="s">
        <v>42</v>
      </c>
      <c r="B7" s="9">
        <v>681</v>
      </c>
      <c r="C7" s="9">
        <v>2919.19</v>
      </c>
      <c r="D7" s="9">
        <v>61312.04</v>
      </c>
      <c r="E7" s="12">
        <v>4.7600000000000003E-2</v>
      </c>
    </row>
    <row r="8" spans="1:5" x14ac:dyDescent="0.35">
      <c r="A8" s="9" t="s">
        <v>102</v>
      </c>
      <c r="B8" s="9">
        <v>638</v>
      </c>
      <c r="C8" s="9">
        <v>2765.62</v>
      </c>
      <c r="D8" s="9">
        <v>61312.04</v>
      </c>
      <c r="E8" s="12">
        <v>4.5100000000000001E-2</v>
      </c>
    </row>
    <row r="9" spans="1:5" x14ac:dyDescent="0.35">
      <c r="A9" s="9" t="s">
        <v>97</v>
      </c>
      <c r="B9" s="9">
        <v>530</v>
      </c>
      <c r="C9" s="9">
        <v>2219.6999999999998</v>
      </c>
      <c r="D9" s="9">
        <v>61312.04</v>
      </c>
      <c r="E9" s="12">
        <v>3.6200000000000003E-2</v>
      </c>
    </row>
    <row r="10" spans="1:5" x14ac:dyDescent="0.35">
      <c r="A10" s="9" t="s">
        <v>9</v>
      </c>
      <c r="B10" s="9">
        <v>351</v>
      </c>
      <c r="C10" s="9">
        <v>1498.49</v>
      </c>
      <c r="D10" s="9">
        <v>61312.04</v>
      </c>
      <c r="E10" s="12">
        <v>2.4400000000000002E-2</v>
      </c>
    </row>
    <row r="11" spans="1:5" x14ac:dyDescent="0.35">
      <c r="A11" s="9" t="s">
        <v>17</v>
      </c>
      <c r="B11" s="9">
        <v>331</v>
      </c>
      <c r="C11" s="9">
        <v>1352.69</v>
      </c>
      <c r="D11" s="9">
        <v>61312.04</v>
      </c>
      <c r="E11" s="12">
        <v>2.2100000000000002E-2</v>
      </c>
    </row>
    <row r="12" spans="1:5" x14ac:dyDescent="0.35">
      <c r="A12" s="9" t="s">
        <v>34</v>
      </c>
      <c r="B12" s="9">
        <v>320</v>
      </c>
      <c r="C12" s="9">
        <v>1298.8</v>
      </c>
      <c r="D12" s="9">
        <v>61312.04</v>
      </c>
      <c r="E12" s="12">
        <v>2.12E-2</v>
      </c>
    </row>
    <row r="13" spans="1:5" x14ac:dyDescent="0.35">
      <c r="A13" s="9" t="s">
        <v>91</v>
      </c>
      <c r="B13" s="9">
        <v>308</v>
      </c>
      <c r="C13" s="9">
        <v>1314.92</v>
      </c>
      <c r="D13" s="9">
        <v>61312.04</v>
      </c>
      <c r="E13" s="12">
        <v>2.1399999999999999E-2</v>
      </c>
    </row>
    <row r="14" spans="1:5" x14ac:dyDescent="0.35">
      <c r="A14" s="9" t="s">
        <v>114</v>
      </c>
      <c r="B14" s="9">
        <v>290</v>
      </c>
      <c r="C14" s="9">
        <v>1155.0999999999999</v>
      </c>
      <c r="D14" s="9">
        <v>61312.04</v>
      </c>
      <c r="E14" s="12">
        <v>1.8800000000000001E-2</v>
      </c>
    </row>
    <row r="15" spans="1:5" x14ac:dyDescent="0.35">
      <c r="A15" s="9" t="s">
        <v>107</v>
      </c>
      <c r="B15" s="9">
        <v>254</v>
      </c>
      <c r="C15" s="9">
        <v>1069.46</v>
      </c>
      <c r="D15" s="9">
        <v>61312.04</v>
      </c>
      <c r="E15" s="12">
        <v>1.7399999999999999E-2</v>
      </c>
    </row>
    <row r="16" spans="1:5" x14ac:dyDescent="0.35">
      <c r="A16" s="9" t="s">
        <v>123</v>
      </c>
      <c r="B16" s="9">
        <v>204</v>
      </c>
      <c r="C16" s="9">
        <v>850.96</v>
      </c>
      <c r="D16" s="9">
        <v>61312.04</v>
      </c>
      <c r="E16" s="12">
        <v>1.3899999999999999E-2</v>
      </c>
    </row>
    <row r="17" spans="1:5" x14ac:dyDescent="0.35">
      <c r="A17" s="9" t="s">
        <v>70</v>
      </c>
      <c r="B17" s="9">
        <v>204</v>
      </c>
      <c r="C17" s="9">
        <v>877.96</v>
      </c>
      <c r="D17" s="9">
        <v>61312.04</v>
      </c>
      <c r="E17" s="12">
        <v>1.43E-2</v>
      </c>
    </row>
    <row r="18" spans="1:5" x14ac:dyDescent="0.35">
      <c r="A18" s="9" t="s">
        <v>98</v>
      </c>
      <c r="B18" s="9">
        <v>184</v>
      </c>
      <c r="C18" s="9">
        <v>786.16</v>
      </c>
      <c r="D18" s="9">
        <v>61312.04</v>
      </c>
      <c r="E18" s="12">
        <v>1.2800000000000001E-2</v>
      </c>
    </row>
    <row r="19" spans="1:5" x14ac:dyDescent="0.35">
      <c r="A19" s="9" t="s">
        <v>64</v>
      </c>
      <c r="B19" s="9">
        <v>176</v>
      </c>
      <c r="C19" s="9">
        <v>741.24</v>
      </c>
      <c r="D19" s="9">
        <v>61312.04</v>
      </c>
      <c r="E19" s="12">
        <v>1.21E-2</v>
      </c>
    </row>
    <row r="20" spans="1:5" x14ac:dyDescent="0.35">
      <c r="A20" s="9" t="s">
        <v>73</v>
      </c>
      <c r="B20" s="9">
        <v>174</v>
      </c>
      <c r="C20" s="9">
        <v>753.26</v>
      </c>
      <c r="D20" s="9">
        <v>61312.04</v>
      </c>
      <c r="E20" s="12">
        <v>1.23E-2</v>
      </c>
    </row>
    <row r="21" spans="1:5" x14ac:dyDescent="0.35">
      <c r="A21" s="9" t="s">
        <v>124</v>
      </c>
      <c r="B21" s="9">
        <v>157</v>
      </c>
      <c r="C21" s="9">
        <v>632.42999999999995</v>
      </c>
      <c r="D21" s="9">
        <v>61312.04</v>
      </c>
      <c r="E21" s="12">
        <v>1.03E-2</v>
      </c>
    </row>
    <row r="22" spans="1:5" x14ac:dyDescent="0.35">
      <c r="A22" s="9" t="s">
        <v>125</v>
      </c>
      <c r="B22" s="9">
        <v>155</v>
      </c>
      <c r="C22" s="9">
        <v>676.45</v>
      </c>
      <c r="D22" s="9">
        <v>61312.04</v>
      </c>
      <c r="E22" s="12">
        <v>1.0999999999999999E-2</v>
      </c>
    </row>
    <row r="23" spans="1:5" x14ac:dyDescent="0.35">
      <c r="A23" s="9" t="s">
        <v>55</v>
      </c>
      <c r="B23" s="9">
        <v>152</v>
      </c>
      <c r="C23" s="9">
        <v>659.48</v>
      </c>
      <c r="D23" s="9">
        <v>61312.04</v>
      </c>
      <c r="E23" s="12">
        <v>1.0800000000000001E-2</v>
      </c>
    </row>
    <row r="24" spans="1:5" x14ac:dyDescent="0.35">
      <c r="A24" s="9" t="s">
        <v>121</v>
      </c>
      <c r="B24" s="9">
        <v>147</v>
      </c>
      <c r="C24" s="9">
        <v>675.53</v>
      </c>
      <c r="D24" s="9">
        <v>61312.04</v>
      </c>
      <c r="E24" s="12">
        <v>1.0999999999999999E-2</v>
      </c>
    </row>
    <row r="25" spans="1:5" x14ac:dyDescent="0.35">
      <c r="A25" s="9" t="s">
        <v>50</v>
      </c>
      <c r="B25" s="9">
        <v>146</v>
      </c>
      <c r="C25" s="9">
        <v>661.54</v>
      </c>
      <c r="D25" s="9">
        <v>61312.04</v>
      </c>
      <c r="E25" s="12">
        <v>1.0800000000000001E-2</v>
      </c>
    </row>
    <row r="26" spans="1:5" x14ac:dyDescent="0.35">
      <c r="A26" s="9" t="s">
        <v>47</v>
      </c>
      <c r="B26" s="9">
        <v>130</v>
      </c>
      <c r="C26" s="9">
        <v>559.70000000000005</v>
      </c>
      <c r="D26" s="9">
        <v>61312.04</v>
      </c>
      <c r="E26" s="12">
        <v>9.1000000000000004E-3</v>
      </c>
    </row>
    <row r="27" spans="1:5" x14ac:dyDescent="0.35">
      <c r="A27" s="9" t="s">
        <v>89</v>
      </c>
      <c r="B27" s="9">
        <v>127</v>
      </c>
      <c r="C27" s="9">
        <v>557.73</v>
      </c>
      <c r="D27" s="9">
        <v>61312.04</v>
      </c>
      <c r="E27" s="12">
        <v>9.1000000000000004E-3</v>
      </c>
    </row>
    <row r="28" spans="1:5" x14ac:dyDescent="0.35">
      <c r="A28" s="9" t="s">
        <v>108</v>
      </c>
      <c r="B28" s="9">
        <v>123</v>
      </c>
      <c r="C28" s="9">
        <v>527.77</v>
      </c>
      <c r="D28" s="9">
        <v>61312.04</v>
      </c>
      <c r="E28" s="12">
        <v>8.6E-3</v>
      </c>
    </row>
    <row r="29" spans="1:5" x14ac:dyDescent="0.35">
      <c r="A29" s="9" t="s">
        <v>109</v>
      </c>
      <c r="B29" s="9">
        <v>120</v>
      </c>
      <c r="C29" s="9">
        <v>513.79999999999995</v>
      </c>
      <c r="D29" s="9">
        <v>61312.04</v>
      </c>
      <c r="E29" s="12">
        <v>8.3999999999999995E-3</v>
      </c>
    </row>
    <row r="30" spans="1:5" x14ac:dyDescent="0.35">
      <c r="A30" s="9" t="s">
        <v>94</v>
      </c>
      <c r="B30" s="9">
        <v>116</v>
      </c>
      <c r="C30" s="9">
        <v>473.84</v>
      </c>
      <c r="D30" s="9">
        <v>61312.04</v>
      </c>
      <c r="E30" s="12">
        <v>7.7000000000000002E-3</v>
      </c>
    </row>
    <row r="31" spans="1:5" x14ac:dyDescent="0.35">
      <c r="A31" s="9" t="s">
        <v>127</v>
      </c>
      <c r="B31" s="9">
        <v>107</v>
      </c>
      <c r="C31" s="9">
        <v>473.93</v>
      </c>
      <c r="D31" s="9">
        <v>61312.04</v>
      </c>
      <c r="E31" s="12">
        <v>7.7000000000000002E-3</v>
      </c>
    </row>
    <row r="32" spans="1:5" x14ac:dyDescent="0.35">
      <c r="A32" s="9" t="s">
        <v>104</v>
      </c>
      <c r="B32" s="9">
        <v>106</v>
      </c>
      <c r="C32" s="9">
        <v>452.94</v>
      </c>
      <c r="D32" s="9">
        <v>61312.04</v>
      </c>
      <c r="E32" s="12">
        <v>7.4000000000000003E-3</v>
      </c>
    </row>
    <row r="33" spans="1:5" x14ac:dyDescent="0.35">
      <c r="A33" s="9" t="s">
        <v>96</v>
      </c>
      <c r="B33" s="9">
        <v>99</v>
      </c>
      <c r="C33" s="9">
        <v>407.01</v>
      </c>
      <c r="D33" s="9">
        <v>61312.04</v>
      </c>
      <c r="E33" s="12">
        <v>6.6E-3</v>
      </c>
    </row>
    <row r="34" spans="1:5" x14ac:dyDescent="0.35">
      <c r="A34" s="9" t="s">
        <v>116</v>
      </c>
      <c r="B34" s="9">
        <v>92</v>
      </c>
      <c r="C34" s="9">
        <v>401.08</v>
      </c>
      <c r="D34" s="9">
        <v>61312.04</v>
      </c>
      <c r="E34" s="12">
        <v>6.4999999999999997E-3</v>
      </c>
    </row>
    <row r="35" spans="1:5" x14ac:dyDescent="0.35">
      <c r="A35" s="9" t="s">
        <v>60</v>
      </c>
      <c r="B35" s="9">
        <v>88</v>
      </c>
      <c r="C35" s="9">
        <v>334.12</v>
      </c>
      <c r="D35" s="9">
        <v>61312.04</v>
      </c>
      <c r="E35" s="12">
        <v>5.4000000000000003E-3</v>
      </c>
    </row>
    <row r="36" spans="1:5" x14ac:dyDescent="0.35">
      <c r="A36" s="9" t="s">
        <v>72</v>
      </c>
      <c r="B36" s="9">
        <v>87</v>
      </c>
      <c r="C36" s="9">
        <v>379.13</v>
      </c>
      <c r="D36" s="9">
        <v>61312.04</v>
      </c>
      <c r="E36" s="12">
        <v>6.1999999999999998E-3</v>
      </c>
    </row>
    <row r="37" spans="1:5" x14ac:dyDescent="0.35">
      <c r="A37" s="9" t="s">
        <v>30</v>
      </c>
      <c r="B37" s="9">
        <v>82</v>
      </c>
      <c r="C37" s="9">
        <v>349.18</v>
      </c>
      <c r="D37" s="9">
        <v>61312.04</v>
      </c>
      <c r="E37" s="12">
        <v>5.7000000000000002E-3</v>
      </c>
    </row>
    <row r="38" spans="1:5" x14ac:dyDescent="0.35">
      <c r="A38" s="9" t="s">
        <v>54</v>
      </c>
      <c r="B38" s="9">
        <v>82</v>
      </c>
      <c r="C38" s="9">
        <v>369.18</v>
      </c>
      <c r="D38" s="9">
        <v>61312.04</v>
      </c>
      <c r="E38" s="12">
        <v>6.0000000000000001E-3</v>
      </c>
    </row>
    <row r="39" spans="1:5" x14ac:dyDescent="0.35">
      <c r="A39" s="9" t="s">
        <v>39</v>
      </c>
      <c r="B39" s="9">
        <v>81</v>
      </c>
      <c r="C39" s="9">
        <v>353.19</v>
      </c>
      <c r="D39" s="9">
        <v>61312.04</v>
      </c>
      <c r="E39" s="12">
        <v>5.7999999999999996E-3</v>
      </c>
    </row>
    <row r="40" spans="1:5" x14ac:dyDescent="0.35">
      <c r="A40" s="9" t="s">
        <v>115</v>
      </c>
      <c r="B40" s="9">
        <v>78</v>
      </c>
      <c r="C40" s="9">
        <v>322.22000000000003</v>
      </c>
      <c r="D40" s="9">
        <v>61312.04</v>
      </c>
      <c r="E40" s="12">
        <v>5.3E-3</v>
      </c>
    </row>
    <row r="41" spans="1:5" x14ac:dyDescent="0.35">
      <c r="A41" s="9" t="s">
        <v>82</v>
      </c>
      <c r="B41" s="9">
        <v>77</v>
      </c>
      <c r="C41" s="9">
        <v>330.23</v>
      </c>
      <c r="D41" s="9">
        <v>61312.04</v>
      </c>
      <c r="E41" s="12">
        <v>5.4000000000000003E-3</v>
      </c>
    </row>
    <row r="42" spans="1:5" x14ac:dyDescent="0.35">
      <c r="A42" s="9" t="s">
        <v>122</v>
      </c>
      <c r="B42" s="9">
        <v>75</v>
      </c>
      <c r="C42" s="9">
        <v>305.25</v>
      </c>
      <c r="D42" s="9">
        <v>61312.04</v>
      </c>
      <c r="E42" s="12">
        <v>5.0000000000000001E-3</v>
      </c>
    </row>
    <row r="43" spans="1:5" x14ac:dyDescent="0.35">
      <c r="A43" s="9" t="s">
        <v>85</v>
      </c>
      <c r="B43" s="9">
        <v>75</v>
      </c>
      <c r="C43" s="9">
        <v>315.25</v>
      </c>
      <c r="D43" s="9">
        <v>61312.04</v>
      </c>
      <c r="E43" s="12">
        <v>5.1000000000000004E-3</v>
      </c>
    </row>
    <row r="44" spans="1:5" x14ac:dyDescent="0.35">
      <c r="A44" s="9" t="s">
        <v>53</v>
      </c>
      <c r="B44" s="9">
        <v>74</v>
      </c>
      <c r="C44" s="9">
        <v>304.26</v>
      </c>
      <c r="D44" s="9">
        <v>61312.04</v>
      </c>
      <c r="E44" s="12">
        <v>5.0000000000000001E-3</v>
      </c>
    </row>
    <row r="45" spans="1:5" x14ac:dyDescent="0.35">
      <c r="A45" s="9" t="s">
        <v>36</v>
      </c>
      <c r="B45" s="9">
        <v>70</v>
      </c>
      <c r="C45" s="9">
        <v>284.3</v>
      </c>
      <c r="D45" s="9">
        <v>61312.04</v>
      </c>
      <c r="E45" s="12">
        <v>4.5999999999999999E-3</v>
      </c>
    </row>
    <row r="46" spans="1:5" x14ac:dyDescent="0.35">
      <c r="A46" s="9" t="s">
        <v>49</v>
      </c>
      <c r="B46" s="9">
        <v>66</v>
      </c>
      <c r="C46" s="9">
        <v>303.33999999999997</v>
      </c>
      <c r="D46" s="9">
        <v>61312.04</v>
      </c>
      <c r="E46" s="12">
        <v>4.8999999999999998E-3</v>
      </c>
    </row>
    <row r="47" spans="1:5" x14ac:dyDescent="0.35">
      <c r="A47" s="9" t="s">
        <v>84</v>
      </c>
      <c r="B47" s="9">
        <v>65</v>
      </c>
      <c r="C47" s="9">
        <v>274.35000000000002</v>
      </c>
      <c r="D47" s="9">
        <v>61312.04</v>
      </c>
      <c r="E47" s="12">
        <v>4.4999999999999997E-3</v>
      </c>
    </row>
    <row r="48" spans="1:5" x14ac:dyDescent="0.35">
      <c r="A48" s="9" t="s">
        <v>40</v>
      </c>
      <c r="B48" s="9">
        <v>64</v>
      </c>
      <c r="C48" s="9">
        <v>271.36</v>
      </c>
      <c r="D48" s="9">
        <v>61312.04</v>
      </c>
      <c r="E48" s="12">
        <v>4.4000000000000003E-3</v>
      </c>
    </row>
    <row r="49" spans="1:5" x14ac:dyDescent="0.35">
      <c r="A49" s="9" t="s">
        <v>95</v>
      </c>
      <c r="B49" s="9">
        <v>60</v>
      </c>
      <c r="C49" s="9">
        <v>273.39999999999998</v>
      </c>
      <c r="D49" s="9">
        <v>61312.04</v>
      </c>
      <c r="E49" s="12">
        <v>4.4999999999999997E-3</v>
      </c>
    </row>
    <row r="50" spans="1:5" x14ac:dyDescent="0.35">
      <c r="A50" s="9" t="s">
        <v>113</v>
      </c>
      <c r="B50" s="9">
        <v>59</v>
      </c>
      <c r="C50" s="9">
        <v>248.41</v>
      </c>
      <c r="D50" s="9">
        <v>61312.04</v>
      </c>
      <c r="E50" s="12">
        <v>4.1000000000000003E-3</v>
      </c>
    </row>
    <row r="51" spans="1:5" x14ac:dyDescent="0.35">
      <c r="A51" s="9" t="s">
        <v>100</v>
      </c>
      <c r="B51" s="9">
        <v>58</v>
      </c>
      <c r="C51" s="9">
        <v>218.42</v>
      </c>
      <c r="D51" s="9">
        <v>61312.04</v>
      </c>
      <c r="E51" s="12">
        <v>3.5999999999999999E-3</v>
      </c>
    </row>
    <row r="52" spans="1:5" x14ac:dyDescent="0.35">
      <c r="A52" s="9" t="s">
        <v>77</v>
      </c>
      <c r="B52" s="9">
        <v>57</v>
      </c>
      <c r="C52" s="9">
        <v>249.43</v>
      </c>
      <c r="D52" s="9">
        <v>61312.04</v>
      </c>
      <c r="E52" s="12">
        <v>4.1000000000000003E-3</v>
      </c>
    </row>
    <row r="53" spans="1:5" x14ac:dyDescent="0.35">
      <c r="A53" s="9" t="s">
        <v>99</v>
      </c>
      <c r="B53" s="9">
        <v>52</v>
      </c>
      <c r="C53" s="9">
        <v>224.48</v>
      </c>
      <c r="D53" s="9">
        <v>61312.04</v>
      </c>
      <c r="E53" s="12">
        <v>3.7000000000000002E-3</v>
      </c>
    </row>
    <row r="54" spans="1:5" x14ac:dyDescent="0.35">
      <c r="A54" s="9" t="s">
        <v>46</v>
      </c>
      <c r="B54" s="9">
        <v>51</v>
      </c>
      <c r="C54" s="9">
        <v>186.49</v>
      </c>
      <c r="D54" s="9">
        <v>61312.04</v>
      </c>
      <c r="E54" s="12">
        <v>3.0000000000000001E-3</v>
      </c>
    </row>
    <row r="55" spans="1:5" x14ac:dyDescent="0.35">
      <c r="A55" s="9" t="s">
        <v>75</v>
      </c>
      <c r="B55" s="9">
        <v>51</v>
      </c>
      <c r="C55" s="9">
        <v>245.49</v>
      </c>
      <c r="D55" s="9">
        <v>61312.04</v>
      </c>
      <c r="E55" s="12">
        <v>4.0000000000000001E-3</v>
      </c>
    </row>
    <row r="56" spans="1:5" x14ac:dyDescent="0.35">
      <c r="A56" s="9" t="s">
        <v>128</v>
      </c>
      <c r="B56" s="9">
        <v>51</v>
      </c>
      <c r="C56" s="9">
        <v>233.49</v>
      </c>
      <c r="D56" s="9">
        <v>61312.04</v>
      </c>
      <c r="E56" s="12">
        <v>3.8E-3</v>
      </c>
    </row>
    <row r="57" spans="1:5" x14ac:dyDescent="0.35">
      <c r="A57" s="9" t="s">
        <v>111</v>
      </c>
      <c r="B57" s="9">
        <v>49</v>
      </c>
      <c r="C57" s="9">
        <v>202.51</v>
      </c>
      <c r="D57" s="9">
        <v>61312.04</v>
      </c>
      <c r="E57" s="12">
        <v>3.3E-3</v>
      </c>
    </row>
    <row r="58" spans="1:5" x14ac:dyDescent="0.35">
      <c r="A58" s="9" t="s">
        <v>45</v>
      </c>
      <c r="B58" s="9">
        <v>49</v>
      </c>
      <c r="C58" s="9">
        <v>179.51</v>
      </c>
      <c r="D58" s="9">
        <v>61312.04</v>
      </c>
      <c r="E58" s="12">
        <v>2.8999999999999998E-3</v>
      </c>
    </row>
    <row r="59" spans="1:5" x14ac:dyDescent="0.35">
      <c r="A59" s="9" t="s">
        <v>74</v>
      </c>
      <c r="B59" s="9">
        <v>49</v>
      </c>
      <c r="C59" s="9">
        <v>192.51</v>
      </c>
      <c r="D59" s="9">
        <v>61312.04</v>
      </c>
      <c r="E59" s="12">
        <v>3.0999999999999999E-3</v>
      </c>
    </row>
    <row r="60" spans="1:5" x14ac:dyDescent="0.35">
      <c r="A60" s="9" t="s">
        <v>62</v>
      </c>
      <c r="B60" s="9">
        <v>48</v>
      </c>
      <c r="C60" s="9">
        <v>205.52</v>
      </c>
      <c r="D60" s="9">
        <v>61312.04</v>
      </c>
      <c r="E60" s="12">
        <v>3.3999999999999998E-3</v>
      </c>
    </row>
    <row r="61" spans="1:5" x14ac:dyDescent="0.35">
      <c r="A61" s="9" t="s">
        <v>44</v>
      </c>
      <c r="B61" s="9">
        <v>48</v>
      </c>
      <c r="C61" s="9">
        <v>194.52</v>
      </c>
      <c r="D61" s="9">
        <v>61312.04</v>
      </c>
      <c r="E61" s="12">
        <v>3.2000000000000002E-3</v>
      </c>
    </row>
    <row r="62" spans="1:5" x14ac:dyDescent="0.35">
      <c r="A62" s="9" t="s">
        <v>37</v>
      </c>
      <c r="B62" s="9">
        <v>47</v>
      </c>
      <c r="C62" s="9">
        <v>198.53</v>
      </c>
      <c r="D62" s="9">
        <v>61312.04</v>
      </c>
      <c r="E62" s="12">
        <v>3.2000000000000002E-3</v>
      </c>
    </row>
    <row r="63" spans="1:5" x14ac:dyDescent="0.35">
      <c r="A63" s="9" t="s">
        <v>86</v>
      </c>
      <c r="B63" s="9">
        <v>47</v>
      </c>
      <c r="C63" s="9">
        <v>179.53</v>
      </c>
      <c r="D63" s="9">
        <v>61312.04</v>
      </c>
      <c r="E63" s="12">
        <v>2.8999999999999998E-3</v>
      </c>
    </row>
    <row r="64" spans="1:5" x14ac:dyDescent="0.35">
      <c r="A64" s="9" t="s">
        <v>65</v>
      </c>
      <c r="B64" s="9">
        <v>46</v>
      </c>
      <c r="C64" s="9">
        <v>204.54</v>
      </c>
      <c r="D64" s="9">
        <v>61312.04</v>
      </c>
      <c r="E64" s="12">
        <v>3.3E-3</v>
      </c>
    </row>
    <row r="65" spans="1:5" x14ac:dyDescent="0.35">
      <c r="A65" s="9" t="s">
        <v>101</v>
      </c>
      <c r="B65" s="9">
        <v>45</v>
      </c>
      <c r="C65" s="9">
        <v>211.55</v>
      </c>
      <c r="D65" s="9">
        <v>61312.04</v>
      </c>
      <c r="E65" s="12">
        <v>3.5000000000000001E-3</v>
      </c>
    </row>
    <row r="66" spans="1:5" x14ac:dyDescent="0.35">
      <c r="A66" s="9" t="s">
        <v>32</v>
      </c>
      <c r="B66" s="9">
        <v>45</v>
      </c>
      <c r="C66" s="9">
        <v>187.55</v>
      </c>
      <c r="D66" s="9">
        <v>61312.04</v>
      </c>
      <c r="E66" s="12">
        <v>3.0999999999999999E-3</v>
      </c>
    </row>
    <row r="67" spans="1:5" x14ac:dyDescent="0.35">
      <c r="A67" s="9" t="s">
        <v>93</v>
      </c>
      <c r="B67" s="9">
        <v>44</v>
      </c>
      <c r="C67" s="9">
        <v>161.56</v>
      </c>
      <c r="D67" s="9">
        <v>61312.04</v>
      </c>
      <c r="E67" s="12">
        <v>2.5999999999999999E-3</v>
      </c>
    </row>
    <row r="68" spans="1:5" x14ac:dyDescent="0.35">
      <c r="A68" s="9" t="s">
        <v>41</v>
      </c>
      <c r="B68" s="9">
        <v>44</v>
      </c>
      <c r="C68" s="9">
        <v>178.56</v>
      </c>
      <c r="D68" s="9">
        <v>61312.04</v>
      </c>
      <c r="E68" s="12">
        <v>2.8999999999999998E-3</v>
      </c>
    </row>
    <row r="69" spans="1:5" x14ac:dyDescent="0.35">
      <c r="A69" s="9" t="s">
        <v>51</v>
      </c>
      <c r="B69" s="9">
        <v>42</v>
      </c>
      <c r="C69" s="9">
        <v>168.58</v>
      </c>
      <c r="D69" s="9">
        <v>61312.04</v>
      </c>
      <c r="E69" s="12">
        <v>2.7000000000000001E-3</v>
      </c>
    </row>
    <row r="70" spans="1:5" x14ac:dyDescent="0.35">
      <c r="A70" s="9" t="s">
        <v>43</v>
      </c>
      <c r="B70" s="9">
        <v>34</v>
      </c>
      <c r="C70" s="9">
        <v>107.66</v>
      </c>
      <c r="D70" s="9">
        <v>61312.04</v>
      </c>
      <c r="E70" s="12">
        <v>1.8E-3</v>
      </c>
    </row>
    <row r="71" spans="1:5" x14ac:dyDescent="0.35">
      <c r="A71" s="9" t="s">
        <v>83</v>
      </c>
      <c r="B71" s="9">
        <v>34</v>
      </c>
      <c r="C71" s="9">
        <v>127.66</v>
      </c>
      <c r="D71" s="9">
        <v>61312.04</v>
      </c>
      <c r="E71" s="12">
        <v>2.0999999999999999E-3</v>
      </c>
    </row>
    <row r="72" spans="1:5" x14ac:dyDescent="0.35">
      <c r="A72" s="9" t="s">
        <v>112</v>
      </c>
      <c r="B72" s="9">
        <v>33</v>
      </c>
      <c r="C72" s="9">
        <v>139.66999999999999</v>
      </c>
      <c r="D72" s="9">
        <v>61312.04</v>
      </c>
      <c r="E72" s="12">
        <v>2.3E-3</v>
      </c>
    </row>
    <row r="73" spans="1:5" x14ac:dyDescent="0.35">
      <c r="A73" s="9" t="s">
        <v>67</v>
      </c>
      <c r="B73" s="9">
        <v>32</v>
      </c>
      <c r="C73" s="9">
        <v>146.68</v>
      </c>
      <c r="D73" s="9">
        <v>61312.04</v>
      </c>
      <c r="E73" s="12">
        <v>2.3999999999999998E-3</v>
      </c>
    </row>
    <row r="74" spans="1:5" x14ac:dyDescent="0.35">
      <c r="A74" s="9" t="s">
        <v>33</v>
      </c>
      <c r="B74" s="9">
        <v>32</v>
      </c>
      <c r="C74" s="9">
        <v>99.68</v>
      </c>
      <c r="D74" s="9">
        <v>61312.04</v>
      </c>
      <c r="E74" s="12">
        <v>1.6000000000000001E-3</v>
      </c>
    </row>
    <row r="75" spans="1:5" x14ac:dyDescent="0.35">
      <c r="A75" s="9" t="s">
        <v>126</v>
      </c>
      <c r="B75" s="9">
        <v>31</v>
      </c>
      <c r="C75" s="9">
        <v>121.69</v>
      </c>
      <c r="D75" s="9">
        <v>61312.04</v>
      </c>
      <c r="E75" s="12">
        <v>2E-3</v>
      </c>
    </row>
    <row r="76" spans="1:5" x14ac:dyDescent="0.35">
      <c r="A76" s="9" t="s">
        <v>87</v>
      </c>
      <c r="B76" s="9">
        <v>30</v>
      </c>
      <c r="C76" s="9">
        <v>143.69999999999999</v>
      </c>
      <c r="D76" s="9">
        <v>61312.04</v>
      </c>
      <c r="E76" s="12">
        <v>2.3E-3</v>
      </c>
    </row>
    <row r="77" spans="1:5" x14ac:dyDescent="0.35">
      <c r="A77" s="9" t="s">
        <v>129</v>
      </c>
      <c r="B77" s="9">
        <v>30</v>
      </c>
      <c r="C77" s="9">
        <v>121.7</v>
      </c>
      <c r="D77" s="9">
        <v>61312.04</v>
      </c>
      <c r="E77" s="12">
        <v>2E-3</v>
      </c>
    </row>
    <row r="78" spans="1:5" x14ac:dyDescent="0.35">
      <c r="A78" s="9" t="s">
        <v>69</v>
      </c>
      <c r="B78" s="9">
        <v>29</v>
      </c>
      <c r="C78" s="9">
        <v>111.71</v>
      </c>
      <c r="D78" s="9">
        <v>61312.04</v>
      </c>
      <c r="E78" s="12">
        <v>1.8E-3</v>
      </c>
    </row>
    <row r="79" spans="1:5" x14ac:dyDescent="0.35">
      <c r="A79" s="9" t="s">
        <v>92</v>
      </c>
      <c r="B79" s="9">
        <v>29</v>
      </c>
      <c r="C79" s="9">
        <v>107.71</v>
      </c>
      <c r="D79" s="9">
        <v>61312.04</v>
      </c>
      <c r="E79" s="12">
        <v>1.8E-3</v>
      </c>
    </row>
    <row r="80" spans="1:5" x14ac:dyDescent="0.35">
      <c r="A80" s="9" t="s">
        <v>56</v>
      </c>
      <c r="B80" s="9">
        <v>28</v>
      </c>
      <c r="C80" s="9">
        <v>105.72</v>
      </c>
      <c r="D80" s="9">
        <v>61312.04</v>
      </c>
      <c r="E80" s="12">
        <v>1.6999999999999999E-3</v>
      </c>
    </row>
    <row r="81" spans="1:5" x14ac:dyDescent="0.35">
      <c r="A81" s="9" t="s">
        <v>66</v>
      </c>
      <c r="B81" s="9">
        <v>28</v>
      </c>
      <c r="C81" s="9">
        <v>119.72</v>
      </c>
      <c r="D81" s="9">
        <v>61312.04</v>
      </c>
      <c r="E81" s="12">
        <v>2E-3</v>
      </c>
    </row>
    <row r="82" spans="1:5" x14ac:dyDescent="0.35">
      <c r="A82" s="9" t="s">
        <v>52</v>
      </c>
      <c r="B82" s="9">
        <v>28</v>
      </c>
      <c r="C82" s="9">
        <v>132.72</v>
      </c>
      <c r="D82" s="9">
        <v>61312.04</v>
      </c>
      <c r="E82" s="12">
        <v>2.2000000000000001E-3</v>
      </c>
    </row>
    <row r="83" spans="1:5" x14ac:dyDescent="0.35">
      <c r="A83" s="9" t="s">
        <v>48</v>
      </c>
      <c r="B83" s="9">
        <v>28</v>
      </c>
      <c r="C83" s="9">
        <v>122.72</v>
      </c>
      <c r="D83" s="9">
        <v>61312.04</v>
      </c>
      <c r="E83" s="12">
        <v>2E-3</v>
      </c>
    </row>
    <row r="84" spans="1:5" x14ac:dyDescent="0.35">
      <c r="A84" s="9" t="s">
        <v>110</v>
      </c>
      <c r="B84" s="9">
        <v>27</v>
      </c>
      <c r="C84" s="9">
        <v>103.73</v>
      </c>
      <c r="D84" s="9">
        <v>61312.04</v>
      </c>
      <c r="E84" s="12">
        <v>1.6999999999999999E-3</v>
      </c>
    </row>
    <row r="85" spans="1:5" x14ac:dyDescent="0.35">
      <c r="A85" s="9" t="s">
        <v>63</v>
      </c>
      <c r="B85" s="9">
        <v>27</v>
      </c>
      <c r="C85" s="9">
        <v>114.73</v>
      </c>
      <c r="D85" s="9">
        <v>61312.04</v>
      </c>
      <c r="E85" s="12">
        <v>1.9E-3</v>
      </c>
    </row>
    <row r="86" spans="1:5" x14ac:dyDescent="0.35">
      <c r="A86" s="9" t="s">
        <v>81</v>
      </c>
      <c r="B86" s="9">
        <v>27</v>
      </c>
      <c r="C86" s="9">
        <v>121.73</v>
      </c>
      <c r="D86" s="9">
        <v>61312.04</v>
      </c>
      <c r="E86" s="12">
        <v>2E-3</v>
      </c>
    </row>
    <row r="87" spans="1:5" x14ac:dyDescent="0.35">
      <c r="A87" s="9" t="s">
        <v>71</v>
      </c>
      <c r="B87" s="9">
        <v>27</v>
      </c>
      <c r="C87" s="9">
        <v>111.73</v>
      </c>
      <c r="D87" s="9">
        <v>61312.04</v>
      </c>
      <c r="E87" s="12">
        <v>1.8E-3</v>
      </c>
    </row>
    <row r="88" spans="1:5" x14ac:dyDescent="0.35">
      <c r="A88" s="9" t="s">
        <v>78</v>
      </c>
      <c r="B88" s="9">
        <v>26</v>
      </c>
      <c r="C88" s="9">
        <v>99.74</v>
      </c>
      <c r="D88" s="9">
        <v>61312.04</v>
      </c>
      <c r="E88" s="12">
        <v>1.6000000000000001E-3</v>
      </c>
    </row>
    <row r="89" spans="1:5" x14ac:dyDescent="0.35">
      <c r="A89" s="9" t="s">
        <v>119</v>
      </c>
      <c r="B89" s="9">
        <v>26</v>
      </c>
      <c r="C89" s="9">
        <v>126.74</v>
      </c>
      <c r="D89" s="9">
        <v>61312.04</v>
      </c>
      <c r="E89" s="12">
        <v>2.0999999999999999E-3</v>
      </c>
    </row>
    <row r="90" spans="1:5" x14ac:dyDescent="0.35">
      <c r="A90" s="9" t="s">
        <v>35</v>
      </c>
      <c r="B90" s="9">
        <v>25</v>
      </c>
      <c r="C90" s="9">
        <v>118.75</v>
      </c>
      <c r="D90" s="9">
        <v>61312.04</v>
      </c>
      <c r="E90" s="12">
        <v>1.9E-3</v>
      </c>
    </row>
    <row r="91" spans="1:5" x14ac:dyDescent="0.35">
      <c r="A91" s="9" t="s">
        <v>76</v>
      </c>
      <c r="B91" s="9">
        <v>25</v>
      </c>
      <c r="C91" s="9">
        <v>106.75</v>
      </c>
      <c r="D91" s="9">
        <v>61312.04</v>
      </c>
      <c r="E91" s="12">
        <v>1.6999999999999999E-3</v>
      </c>
    </row>
    <row r="92" spans="1:5" x14ac:dyDescent="0.35">
      <c r="A92" s="9" t="s">
        <v>68</v>
      </c>
      <c r="B92" s="9">
        <v>24</v>
      </c>
      <c r="C92" s="9">
        <v>104.76</v>
      </c>
      <c r="D92" s="9">
        <v>61312.04</v>
      </c>
      <c r="E92" s="12">
        <v>1.6999999999999999E-3</v>
      </c>
    </row>
    <row r="93" spans="1:5" x14ac:dyDescent="0.35">
      <c r="A93" s="9" t="s">
        <v>105</v>
      </c>
      <c r="B93" s="9">
        <v>24</v>
      </c>
      <c r="C93" s="9">
        <v>95.76</v>
      </c>
      <c r="D93" s="9">
        <v>61312.04</v>
      </c>
      <c r="E93" s="12">
        <v>1.6000000000000001E-3</v>
      </c>
    </row>
    <row r="94" spans="1:5" x14ac:dyDescent="0.35">
      <c r="A94" s="9" t="s">
        <v>38</v>
      </c>
      <c r="B94" s="9">
        <v>24</v>
      </c>
      <c r="C94" s="9">
        <v>108.76</v>
      </c>
      <c r="D94" s="9">
        <v>61312.04</v>
      </c>
      <c r="E94" s="12">
        <v>1.8E-3</v>
      </c>
    </row>
    <row r="95" spans="1:5" x14ac:dyDescent="0.35">
      <c r="A95" s="9" t="s">
        <v>58</v>
      </c>
      <c r="B95" s="9">
        <v>24</v>
      </c>
      <c r="C95" s="9">
        <v>96.76</v>
      </c>
      <c r="D95" s="9">
        <v>61312.04</v>
      </c>
      <c r="E95" s="12">
        <v>1.6000000000000001E-3</v>
      </c>
    </row>
    <row r="96" spans="1:5" x14ac:dyDescent="0.35">
      <c r="A96" s="9" t="s">
        <v>90</v>
      </c>
      <c r="B96" s="9">
        <v>23</v>
      </c>
      <c r="C96" s="9">
        <v>85.77</v>
      </c>
      <c r="D96" s="9">
        <v>61312.04</v>
      </c>
      <c r="E96" s="12">
        <v>1.4E-3</v>
      </c>
    </row>
    <row r="97" spans="1:5" x14ac:dyDescent="0.35">
      <c r="A97" s="9" t="s">
        <v>57</v>
      </c>
      <c r="B97" s="9">
        <v>23</v>
      </c>
      <c r="C97" s="9">
        <v>91.77</v>
      </c>
      <c r="D97" s="9">
        <v>61312.04</v>
      </c>
      <c r="E97" s="12">
        <v>1.5E-3</v>
      </c>
    </row>
    <row r="98" spans="1:5" x14ac:dyDescent="0.35">
      <c r="A98" s="9" t="s">
        <v>106</v>
      </c>
      <c r="B98" s="9">
        <v>23</v>
      </c>
      <c r="C98" s="9">
        <v>80.77</v>
      </c>
      <c r="D98" s="9">
        <v>61312.04</v>
      </c>
      <c r="E98" s="12">
        <v>1.2999999999999999E-3</v>
      </c>
    </row>
    <row r="99" spans="1:5" x14ac:dyDescent="0.35">
      <c r="A99" s="9" t="s">
        <v>118</v>
      </c>
      <c r="B99" s="9">
        <v>22</v>
      </c>
      <c r="C99" s="9">
        <v>73.78</v>
      </c>
      <c r="D99" s="9">
        <v>61312.04</v>
      </c>
      <c r="E99" s="12">
        <v>1.1999999999999999E-3</v>
      </c>
    </row>
    <row r="100" spans="1:5" x14ac:dyDescent="0.35">
      <c r="A100" s="9" t="s">
        <v>79</v>
      </c>
      <c r="B100" s="9">
        <v>22</v>
      </c>
      <c r="C100" s="9">
        <v>63.78</v>
      </c>
      <c r="D100" s="9">
        <v>61312.04</v>
      </c>
      <c r="E100" s="12">
        <v>1E-3</v>
      </c>
    </row>
    <row r="101" spans="1:5" x14ac:dyDescent="0.35">
      <c r="A101" s="9" t="s">
        <v>120</v>
      </c>
      <c r="B101" s="9">
        <v>22</v>
      </c>
      <c r="C101" s="9">
        <v>93.78</v>
      </c>
      <c r="D101" s="9">
        <v>61312.04</v>
      </c>
      <c r="E101" s="12">
        <v>1.5E-3</v>
      </c>
    </row>
    <row r="102" spans="1:5" x14ac:dyDescent="0.35">
      <c r="A102" s="9" t="s">
        <v>80</v>
      </c>
      <c r="B102" s="9">
        <v>21</v>
      </c>
      <c r="C102" s="9">
        <v>92.79</v>
      </c>
      <c r="D102" s="9">
        <v>61312.04</v>
      </c>
      <c r="E102" s="12">
        <v>1.5E-3</v>
      </c>
    </row>
    <row r="103" spans="1:5" x14ac:dyDescent="0.35">
      <c r="A103" s="9" t="s">
        <v>59</v>
      </c>
      <c r="B103" s="9">
        <v>21</v>
      </c>
      <c r="C103" s="9">
        <v>78.790000000000006</v>
      </c>
      <c r="D103" s="9">
        <v>61312.04</v>
      </c>
      <c r="E103" s="12">
        <v>1.2999999999999999E-3</v>
      </c>
    </row>
    <row r="104" spans="1:5" x14ac:dyDescent="0.35">
      <c r="A104" s="9" t="s">
        <v>61</v>
      </c>
      <c r="B104" s="9">
        <v>20</v>
      </c>
      <c r="C104" s="9">
        <v>97.8</v>
      </c>
      <c r="D104" s="9">
        <v>61312.04</v>
      </c>
      <c r="E104" s="12">
        <v>1.6000000000000001E-3</v>
      </c>
    </row>
    <row r="105" spans="1:5" x14ac:dyDescent="0.35">
      <c r="A105" s="9" t="s">
        <v>29</v>
      </c>
      <c r="B105" s="9">
        <v>18</v>
      </c>
      <c r="C105" s="9">
        <v>67.819999999999993</v>
      </c>
      <c r="D105" s="9">
        <v>61312.04</v>
      </c>
      <c r="E105" s="12">
        <v>1.1000000000000001E-3</v>
      </c>
    </row>
    <row r="106" spans="1:5" x14ac:dyDescent="0.35">
      <c r="A106" s="9" t="s">
        <v>103</v>
      </c>
      <c r="B106" s="9">
        <v>18</v>
      </c>
      <c r="C106" s="9">
        <v>64.819999999999993</v>
      </c>
      <c r="D106" s="9">
        <v>61312.04</v>
      </c>
      <c r="E106" s="12">
        <v>1.1000000000000001E-3</v>
      </c>
    </row>
    <row r="107" spans="1:5" x14ac:dyDescent="0.35">
      <c r="A107" s="9" t="s">
        <v>88</v>
      </c>
      <c r="B107" s="9">
        <v>17</v>
      </c>
      <c r="C107" s="9">
        <v>93.83</v>
      </c>
      <c r="D107" s="9">
        <v>61312.04</v>
      </c>
      <c r="E107" s="12">
        <v>1.5E-3</v>
      </c>
    </row>
    <row r="108" spans="1:5" x14ac:dyDescent="0.35">
      <c r="A108" s="9" t="s">
        <v>117</v>
      </c>
      <c r="B108" s="9">
        <v>16</v>
      </c>
      <c r="C108" s="9">
        <v>64.84</v>
      </c>
      <c r="D108" s="9">
        <v>61312.04</v>
      </c>
      <c r="E108" s="12">
        <v>1.1000000000000001E-3</v>
      </c>
    </row>
    <row r="109" spans="1:5" x14ac:dyDescent="0.35">
      <c r="A109" s="9" t="s">
        <v>31</v>
      </c>
      <c r="B109" s="9">
        <v>15</v>
      </c>
      <c r="C109" s="9">
        <v>47.85</v>
      </c>
      <c r="D109" s="9">
        <v>61312.04</v>
      </c>
      <c r="E109" s="12">
        <v>8.0000000000000004E-4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1DFE-249A-4E9A-AFDA-5C454B192ED9}">
  <dimension ref="A1:B11"/>
  <sheetViews>
    <sheetView workbookViewId="0">
      <selection activeCell="E11" sqref="E11"/>
    </sheetView>
  </sheetViews>
  <sheetFormatPr defaultRowHeight="14.5" x14ac:dyDescent="0.35"/>
  <cols>
    <col min="1" max="1" width="18.08984375" bestFit="1" customWidth="1"/>
    <col min="2" max="2" width="23.453125" bestFit="1" customWidth="1"/>
  </cols>
  <sheetData>
    <row r="1" spans="1:2" ht="21" x14ac:dyDescent="0.5">
      <c r="A1" s="7" t="s">
        <v>3</v>
      </c>
      <c r="B1" s="7" t="s">
        <v>213</v>
      </c>
    </row>
    <row r="2" spans="1:2" x14ac:dyDescent="0.35">
      <c r="A2" s="8" t="s">
        <v>24</v>
      </c>
      <c r="B2" s="9">
        <v>2</v>
      </c>
    </row>
    <row r="3" spans="1:2" x14ac:dyDescent="0.35">
      <c r="A3" s="8" t="s">
        <v>8</v>
      </c>
      <c r="B3" s="9">
        <v>1</v>
      </c>
    </row>
    <row r="4" spans="1:2" x14ac:dyDescent="0.35">
      <c r="A4" s="8" t="s">
        <v>214</v>
      </c>
      <c r="B4" s="9">
        <v>1</v>
      </c>
    </row>
    <row r="5" spans="1:2" x14ac:dyDescent="0.35">
      <c r="A5" s="8" t="s">
        <v>12</v>
      </c>
      <c r="B5" s="9">
        <v>1</v>
      </c>
    </row>
    <row r="6" spans="1:2" x14ac:dyDescent="0.35">
      <c r="A6" s="8" t="s">
        <v>20</v>
      </c>
      <c r="B6" s="9">
        <v>1</v>
      </c>
    </row>
    <row r="7" spans="1:2" x14ac:dyDescent="0.35">
      <c r="A7" s="8" t="s">
        <v>16</v>
      </c>
      <c r="B7" s="9">
        <v>1</v>
      </c>
    </row>
    <row r="8" spans="1:2" x14ac:dyDescent="0.35">
      <c r="A8" s="8" t="s">
        <v>215</v>
      </c>
      <c r="B8" s="9">
        <v>1</v>
      </c>
    </row>
    <row r="9" spans="1:2" x14ac:dyDescent="0.35">
      <c r="A9" s="8" t="s">
        <v>216</v>
      </c>
      <c r="B9" s="9">
        <v>1</v>
      </c>
    </row>
    <row r="10" spans="1:2" x14ac:dyDescent="0.35">
      <c r="A10" s="8" t="s">
        <v>217</v>
      </c>
      <c r="B10" s="9">
        <v>1</v>
      </c>
    </row>
    <row r="11" spans="1:2" x14ac:dyDescent="0.35">
      <c r="A11" s="8" t="s">
        <v>218</v>
      </c>
      <c r="B1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F9E5-803E-4C29-BBA1-6B24E356A4E0}">
  <dimension ref="A1:F6"/>
  <sheetViews>
    <sheetView workbookViewId="0">
      <selection activeCell="J48" sqref="J48"/>
    </sheetView>
  </sheetViews>
  <sheetFormatPr defaultRowHeight="14.5" x14ac:dyDescent="0.35"/>
  <cols>
    <col min="1" max="1" width="16.08984375" bestFit="1" customWidth="1"/>
    <col min="2" max="2" width="14.1796875" bestFit="1" customWidth="1"/>
    <col min="3" max="3" width="13.7265625" bestFit="1" customWidth="1"/>
    <col min="4" max="4" width="9.36328125" bestFit="1" customWidth="1"/>
    <col min="5" max="5" width="12.26953125" bestFit="1" customWidth="1"/>
    <col min="6" max="6" width="12.54296875" bestFit="1" customWidth="1"/>
  </cols>
  <sheetData>
    <row r="1" spans="1:6" ht="21" x14ac:dyDescent="0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219</v>
      </c>
    </row>
    <row r="2" spans="1:6" x14ac:dyDescent="0.35">
      <c r="A2" s="8">
        <v>566</v>
      </c>
      <c r="B2" s="8" t="s">
        <v>6</v>
      </c>
      <c r="C2" s="8" t="s">
        <v>7</v>
      </c>
      <c r="D2" s="8" t="s">
        <v>8</v>
      </c>
      <c r="E2" s="8" t="s">
        <v>9</v>
      </c>
      <c r="F2" s="9">
        <v>130.68</v>
      </c>
    </row>
    <row r="3" spans="1:6" x14ac:dyDescent="0.35">
      <c r="A3" s="8">
        <v>84</v>
      </c>
      <c r="B3" s="8" t="s">
        <v>10</v>
      </c>
      <c r="C3" s="8" t="s">
        <v>11</v>
      </c>
      <c r="D3" s="8" t="s">
        <v>12</v>
      </c>
      <c r="E3" s="8" t="s">
        <v>13</v>
      </c>
      <c r="F3" s="9">
        <v>128.69999999999999</v>
      </c>
    </row>
    <row r="4" spans="1:6" x14ac:dyDescent="0.35">
      <c r="A4" s="8">
        <v>506</v>
      </c>
      <c r="B4" s="8" t="s">
        <v>14</v>
      </c>
      <c r="C4" s="8" t="s">
        <v>15</v>
      </c>
      <c r="D4" s="8" t="s">
        <v>16</v>
      </c>
      <c r="E4" s="8" t="s">
        <v>17</v>
      </c>
      <c r="F4" s="9">
        <v>123.72</v>
      </c>
    </row>
    <row r="5" spans="1:6" x14ac:dyDescent="0.35">
      <c r="A5" s="8">
        <v>389</v>
      </c>
      <c r="B5" s="8" t="s">
        <v>18</v>
      </c>
      <c r="C5" s="8" t="s">
        <v>19</v>
      </c>
      <c r="D5" s="8" t="s">
        <v>20</v>
      </c>
      <c r="E5" s="8" t="s">
        <v>21</v>
      </c>
      <c r="F5" s="9">
        <v>119.75</v>
      </c>
    </row>
    <row r="6" spans="1:6" x14ac:dyDescent="0.35">
      <c r="A6" s="8">
        <v>537</v>
      </c>
      <c r="B6" s="8" t="s">
        <v>22</v>
      </c>
      <c r="C6" s="8" t="s">
        <v>23</v>
      </c>
      <c r="D6" s="8" t="s">
        <v>24</v>
      </c>
      <c r="E6" s="8" t="s">
        <v>25</v>
      </c>
      <c r="F6" s="9">
        <v>98.76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showGridLines="0" workbookViewId="0">
      <selection activeCell="H32" sqref="H32"/>
    </sheetView>
  </sheetViews>
  <sheetFormatPr defaultRowHeight="14.5" x14ac:dyDescent="0.35"/>
  <cols>
    <col min="1" max="1" width="10.90625" bestFit="1" customWidth="1"/>
    <col min="2" max="2" width="22.7265625" bestFit="1" customWidth="1"/>
    <col min="3" max="3" width="17.81640625" bestFit="1" customWidth="1"/>
    <col min="4" max="4" width="26.81640625" bestFit="1" customWidth="1"/>
  </cols>
  <sheetData>
    <row r="1" spans="1:4" ht="21" x14ac:dyDescent="0.5">
      <c r="A1" s="7" t="s">
        <v>133</v>
      </c>
      <c r="B1" s="7" t="s">
        <v>134</v>
      </c>
      <c r="C1" s="7" t="s">
        <v>5</v>
      </c>
      <c r="D1" s="7" t="s">
        <v>135</v>
      </c>
    </row>
    <row r="2" spans="1:4" x14ac:dyDescent="0.35">
      <c r="A2" s="9">
        <v>1</v>
      </c>
      <c r="B2" s="9">
        <v>33621.42</v>
      </c>
      <c r="C2" s="9">
        <v>61312.04</v>
      </c>
      <c r="D2" s="12">
        <v>0.5484</v>
      </c>
    </row>
    <row r="3" spans="1:4" x14ac:dyDescent="0.35">
      <c r="A3" s="9">
        <v>2</v>
      </c>
      <c r="B3" s="9">
        <v>27690.62</v>
      </c>
      <c r="C3" s="9">
        <v>61312.04</v>
      </c>
      <c r="D3" s="12">
        <v>0.4516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27"/>
  <sheetViews>
    <sheetView showGridLines="0" topLeftCell="C1" workbookViewId="0">
      <selection activeCell="R35" sqref="R35"/>
    </sheetView>
  </sheetViews>
  <sheetFormatPr defaultRowHeight="14.5" x14ac:dyDescent="0.35"/>
  <cols>
    <col min="1" max="1" width="18.6328125" bestFit="1" customWidth="1"/>
    <col min="2" max="2" width="27.453125" bestFit="1" customWidth="1"/>
    <col min="3" max="3" width="10.7265625" customWidth="1"/>
    <col min="4" max="4" width="11.6328125" customWidth="1"/>
    <col min="6" max="6" width="22" bestFit="1" customWidth="1"/>
    <col min="7" max="7" width="21.54296875" bestFit="1" customWidth="1"/>
    <col min="8" max="8" width="18.1796875" bestFit="1" customWidth="1"/>
    <col min="9" max="9" width="7.36328125" customWidth="1"/>
    <col min="11" max="11" width="14.54296875" bestFit="1" customWidth="1"/>
    <col min="12" max="12" width="17.90625" bestFit="1" customWidth="1"/>
    <col min="13" max="13" width="17.90625" customWidth="1"/>
    <col min="14" max="14" width="6.36328125" bestFit="1" customWidth="1"/>
    <col min="15" max="15" width="10.08984375" bestFit="1" customWidth="1"/>
    <col min="17" max="17" width="12.26953125" bestFit="1" customWidth="1"/>
    <col min="18" max="18" width="16.81640625" customWidth="1"/>
    <col min="19" max="19" width="27.453125" bestFit="1" customWidth="1"/>
    <col min="20" max="20" width="26.453125" bestFit="1" customWidth="1"/>
    <col min="21" max="21" width="20.36328125" bestFit="1" customWidth="1"/>
    <col min="22" max="22" width="26" bestFit="1" customWidth="1"/>
    <col min="24" max="24" width="8.08984375" bestFit="1" customWidth="1"/>
    <col min="25" max="25" width="12.54296875" customWidth="1"/>
    <col min="26" max="26" width="17.81640625" bestFit="1" customWidth="1"/>
    <col min="27" max="27" width="14.7265625" bestFit="1" customWidth="1"/>
    <col min="29" max="29" width="9.453125" bestFit="1" customWidth="1"/>
    <col min="30" max="30" width="16.1796875" bestFit="1" customWidth="1"/>
    <col min="31" max="31" width="12.26953125" bestFit="1" customWidth="1"/>
    <col min="32" max="32" width="10.453125" bestFit="1" customWidth="1"/>
    <col min="33" max="33" width="6.36328125" bestFit="1" customWidth="1"/>
    <col min="35" max="35" width="14.1796875" bestFit="1" customWidth="1"/>
    <col min="36" max="36" width="13.7265625" bestFit="1" customWidth="1"/>
    <col min="37" max="37" width="12.26953125" bestFit="1" customWidth="1"/>
    <col min="38" max="38" width="9.36328125" bestFit="1" customWidth="1"/>
    <col min="39" max="39" width="10.453125" bestFit="1" customWidth="1"/>
    <col min="40" max="40" width="24.6328125" bestFit="1" customWidth="1"/>
    <col min="41" max="41" width="25.6328125" bestFit="1" customWidth="1"/>
    <col min="42" max="42" width="14.7265625" bestFit="1" customWidth="1"/>
  </cols>
  <sheetData>
    <row r="1" spans="1:42" ht="21" x14ac:dyDescent="0.5">
      <c r="A1" s="7" t="s">
        <v>136</v>
      </c>
      <c r="B1" s="7" t="s">
        <v>137</v>
      </c>
      <c r="C1" s="7" t="s">
        <v>138</v>
      </c>
      <c r="F1" s="7" t="s">
        <v>139</v>
      </c>
      <c r="G1" s="7" t="s">
        <v>140</v>
      </c>
      <c r="H1" s="7" t="s">
        <v>28</v>
      </c>
      <c r="I1" s="7" t="s">
        <v>138</v>
      </c>
      <c r="K1" s="18" t="s">
        <v>161</v>
      </c>
      <c r="L1" s="18" t="s">
        <v>28</v>
      </c>
      <c r="M1" s="18" t="s">
        <v>220</v>
      </c>
      <c r="N1" s="18" t="s">
        <v>138</v>
      </c>
      <c r="Q1" s="7" t="s">
        <v>178</v>
      </c>
      <c r="R1" s="7" t="s">
        <v>189</v>
      </c>
      <c r="S1" s="7" t="s">
        <v>179</v>
      </c>
      <c r="T1" s="7" t="s">
        <v>180</v>
      </c>
      <c r="U1" s="7" t="s">
        <v>181</v>
      </c>
      <c r="V1" s="7" t="s">
        <v>182</v>
      </c>
      <c r="X1" s="13" t="s">
        <v>195</v>
      </c>
      <c r="Y1" s="14" t="s">
        <v>196</v>
      </c>
      <c r="Z1" s="14" t="s">
        <v>5</v>
      </c>
      <c r="AA1" s="15" t="s">
        <v>197</v>
      </c>
      <c r="AC1" s="7" t="s">
        <v>198</v>
      </c>
      <c r="AD1" s="7" t="s">
        <v>199</v>
      </c>
      <c r="AE1" s="7" t="s">
        <v>178</v>
      </c>
      <c r="AF1" s="7" t="s">
        <v>200</v>
      </c>
      <c r="AG1" s="7" t="s">
        <v>138</v>
      </c>
      <c r="AI1" s="7" t="s">
        <v>1</v>
      </c>
      <c r="AJ1" s="7" t="s">
        <v>2</v>
      </c>
      <c r="AK1" s="7" t="s">
        <v>4</v>
      </c>
      <c r="AL1" s="7" t="s">
        <v>3</v>
      </c>
      <c r="AM1" s="7" t="s">
        <v>200</v>
      </c>
      <c r="AN1" s="7" t="s">
        <v>211</v>
      </c>
      <c r="AO1" s="7" t="s">
        <v>212</v>
      </c>
      <c r="AP1" s="7" t="s">
        <v>197</v>
      </c>
    </row>
    <row r="2" spans="1:42" x14ac:dyDescent="0.35">
      <c r="A2" s="8" t="s">
        <v>26</v>
      </c>
      <c r="B2" s="9">
        <v>60</v>
      </c>
      <c r="C2" s="9">
        <v>1</v>
      </c>
      <c r="F2" s="8" t="s">
        <v>141</v>
      </c>
      <c r="G2" s="8" t="s">
        <v>142</v>
      </c>
      <c r="H2" s="19">
        <v>3193.49</v>
      </c>
      <c r="I2" s="9">
        <v>1</v>
      </c>
      <c r="K2" s="8" t="s">
        <v>162</v>
      </c>
      <c r="L2" s="19">
        <v>4892.1899999999996</v>
      </c>
      <c r="M2" s="9">
        <f>VLOOKUP(K2,$Q$1:$R$17,2,0)</f>
        <v>74</v>
      </c>
      <c r="N2" s="9">
        <v>1</v>
      </c>
      <c r="O2" s="27">
        <f>SMALL($L$2:$L$17,ROW(A1))</f>
        <v>3071.52</v>
      </c>
      <c r="Q2" s="8" t="s">
        <v>162</v>
      </c>
      <c r="R2" s="9">
        <v>74</v>
      </c>
      <c r="S2" s="9">
        <v>184</v>
      </c>
      <c r="T2" s="16">
        <v>128.202702702702</v>
      </c>
      <c r="U2" s="10">
        <v>3.12513513513513</v>
      </c>
      <c r="V2" s="17">
        <v>4.7162162162162096</v>
      </c>
      <c r="X2" s="8" t="s">
        <v>190</v>
      </c>
      <c r="Y2" s="19">
        <v>13855.56</v>
      </c>
      <c r="Z2" s="9">
        <v>61312.04</v>
      </c>
      <c r="AA2" s="12">
        <v>0.22600000000000001</v>
      </c>
      <c r="AC2" s="8">
        <v>879</v>
      </c>
      <c r="AD2" s="8" t="s">
        <v>201</v>
      </c>
      <c r="AE2" s="8" t="s">
        <v>177</v>
      </c>
      <c r="AF2" s="9">
        <v>215.75</v>
      </c>
      <c r="AG2" s="9">
        <v>1</v>
      </c>
      <c r="AI2" s="8" t="s">
        <v>6</v>
      </c>
      <c r="AJ2" s="8" t="s">
        <v>7</v>
      </c>
      <c r="AK2" s="8" t="s">
        <v>9</v>
      </c>
      <c r="AL2" s="8" t="s">
        <v>8</v>
      </c>
      <c r="AM2" s="9">
        <v>130.68</v>
      </c>
      <c r="AN2" s="10">
        <v>120.322</v>
      </c>
      <c r="AO2" s="9">
        <v>601.61</v>
      </c>
      <c r="AP2" s="12">
        <v>0.2172</v>
      </c>
    </row>
    <row r="3" spans="1:42" x14ac:dyDescent="0.35">
      <c r="A3" s="8" t="s">
        <v>21</v>
      </c>
      <c r="B3" s="9">
        <v>53</v>
      </c>
      <c r="C3" s="9">
        <v>2</v>
      </c>
      <c r="F3" s="8" t="s">
        <v>143</v>
      </c>
      <c r="G3" s="8" t="s">
        <v>144</v>
      </c>
      <c r="H3" s="19">
        <v>3129.17</v>
      </c>
      <c r="I3" s="9">
        <v>2</v>
      </c>
      <c r="K3" s="8" t="s">
        <v>163</v>
      </c>
      <c r="L3" s="19">
        <v>4336.01</v>
      </c>
      <c r="M3" s="9">
        <f t="shared" ref="M3:M17" si="0">VLOOKUP(K3,$Q$1:$R$17,2,0)</f>
        <v>61</v>
      </c>
      <c r="N3" s="9">
        <v>2</v>
      </c>
      <c r="O3" s="27">
        <f t="shared" ref="O3:O17" si="1">SMALL($L$2:$L$17,ROW(A2))</f>
        <v>3227.36</v>
      </c>
      <c r="Q3" s="8" t="s">
        <v>169</v>
      </c>
      <c r="R3" s="9">
        <v>73</v>
      </c>
      <c r="S3" s="9">
        <v>184</v>
      </c>
      <c r="T3" s="16">
        <v>121.698630136986</v>
      </c>
      <c r="U3" s="10">
        <v>3.0995890410958902</v>
      </c>
      <c r="V3" s="17">
        <v>5.10958904109589</v>
      </c>
      <c r="X3" s="8" t="s">
        <v>191</v>
      </c>
      <c r="Y3" s="19">
        <v>12634.92</v>
      </c>
      <c r="Z3" s="9">
        <v>61312.04</v>
      </c>
      <c r="AA3" s="12">
        <v>0.20610000000000001</v>
      </c>
      <c r="AC3" s="8">
        <v>1000</v>
      </c>
      <c r="AD3" s="8" t="s">
        <v>202</v>
      </c>
      <c r="AE3" s="8" t="s">
        <v>166</v>
      </c>
      <c r="AF3" s="9">
        <v>199.72</v>
      </c>
      <c r="AG3" s="9">
        <v>2</v>
      </c>
      <c r="AI3" s="8" t="s">
        <v>10</v>
      </c>
      <c r="AJ3" s="8" t="s">
        <v>11</v>
      </c>
      <c r="AK3" s="8" t="s">
        <v>13</v>
      </c>
      <c r="AL3" s="8" t="s">
        <v>12</v>
      </c>
      <c r="AM3" s="11">
        <v>128.69999999999999</v>
      </c>
      <c r="AN3" s="10">
        <v>120.322</v>
      </c>
      <c r="AO3" s="9">
        <v>601.61</v>
      </c>
      <c r="AP3" s="12">
        <v>0.21390000000000001</v>
      </c>
    </row>
    <row r="4" spans="1:42" x14ac:dyDescent="0.35">
      <c r="A4" s="8" t="s">
        <v>25</v>
      </c>
      <c r="B4" s="9">
        <v>36</v>
      </c>
      <c r="C4" s="9">
        <v>3</v>
      </c>
      <c r="F4" s="8" t="s">
        <v>145</v>
      </c>
      <c r="G4" s="8" t="s">
        <v>146</v>
      </c>
      <c r="H4" s="19">
        <v>2543.7800000000002</v>
      </c>
      <c r="I4" s="9">
        <v>3</v>
      </c>
      <c r="K4" s="8" t="s">
        <v>164</v>
      </c>
      <c r="L4" s="19">
        <v>4245.3100000000004</v>
      </c>
      <c r="M4" s="9">
        <f t="shared" si="0"/>
        <v>66</v>
      </c>
      <c r="N4" s="9">
        <v>3</v>
      </c>
      <c r="O4" s="27">
        <f t="shared" si="1"/>
        <v>3309.39</v>
      </c>
      <c r="Q4" s="8" t="s">
        <v>172</v>
      </c>
      <c r="R4" s="9">
        <v>68</v>
      </c>
      <c r="S4" s="9">
        <v>183</v>
      </c>
      <c r="T4" s="16">
        <v>108.75</v>
      </c>
      <c r="U4" s="10">
        <v>2.6664705882352902</v>
      </c>
      <c r="V4" s="17">
        <v>4.7647058823529402</v>
      </c>
      <c r="X4" s="8" t="s">
        <v>192</v>
      </c>
      <c r="Y4" s="19">
        <v>12236.65</v>
      </c>
      <c r="Z4" s="9">
        <v>61312.04</v>
      </c>
      <c r="AA4" s="12">
        <v>0.1996</v>
      </c>
      <c r="AC4" s="8">
        <v>973</v>
      </c>
      <c r="AD4" s="8" t="s">
        <v>203</v>
      </c>
      <c r="AE4" s="8" t="s">
        <v>172</v>
      </c>
      <c r="AF4" s="9">
        <v>198.73</v>
      </c>
      <c r="AG4" s="9">
        <v>3</v>
      </c>
      <c r="AI4" s="8" t="s">
        <v>14</v>
      </c>
      <c r="AJ4" s="8" t="s">
        <v>15</v>
      </c>
      <c r="AK4" s="8" t="s">
        <v>17</v>
      </c>
      <c r="AL4" s="8" t="s">
        <v>16</v>
      </c>
      <c r="AM4" s="9">
        <v>123.72</v>
      </c>
      <c r="AN4" s="10">
        <v>120.322</v>
      </c>
      <c r="AO4" s="9">
        <v>601.61</v>
      </c>
      <c r="AP4" s="12">
        <v>0.2056</v>
      </c>
    </row>
    <row r="5" spans="1:42" x14ac:dyDescent="0.35">
      <c r="A5" s="8" t="s">
        <v>27</v>
      </c>
      <c r="B5" s="9">
        <v>31</v>
      </c>
      <c r="C5" s="9">
        <v>4</v>
      </c>
      <c r="F5" s="8" t="s">
        <v>147</v>
      </c>
      <c r="G5" s="8" t="s">
        <v>148</v>
      </c>
      <c r="H5" s="19">
        <v>2426.92</v>
      </c>
      <c r="I5" s="9">
        <v>4</v>
      </c>
      <c r="K5" s="8" t="s">
        <v>165</v>
      </c>
      <c r="L5" s="19">
        <v>4118.46</v>
      </c>
      <c r="M5" s="9">
        <f t="shared" si="0"/>
        <v>62</v>
      </c>
      <c r="N5" s="9">
        <v>4</v>
      </c>
      <c r="O5" s="27">
        <f t="shared" si="1"/>
        <v>3353.38</v>
      </c>
      <c r="Q5" s="8" t="s">
        <v>171</v>
      </c>
      <c r="R5" s="9">
        <v>68</v>
      </c>
      <c r="S5" s="9">
        <v>184</v>
      </c>
      <c r="T5" s="16">
        <v>114.558823529411</v>
      </c>
      <c r="U5" s="10">
        <v>2.75470588235294</v>
      </c>
      <c r="V5" s="17">
        <v>5.1617647058823497</v>
      </c>
      <c r="X5" s="8" t="s">
        <v>193</v>
      </c>
      <c r="Y5" s="19">
        <v>12073.03</v>
      </c>
      <c r="Z5" s="9">
        <v>61312.04</v>
      </c>
      <c r="AA5" s="12">
        <v>0.19689999999999999</v>
      </c>
      <c r="AC5" s="8">
        <v>460</v>
      </c>
      <c r="AD5" s="8" t="s">
        <v>204</v>
      </c>
      <c r="AE5" s="8" t="s">
        <v>169</v>
      </c>
      <c r="AF5" s="9">
        <v>191.74</v>
      </c>
      <c r="AG5" s="9">
        <v>4</v>
      </c>
      <c r="AI5" s="8" t="s">
        <v>18</v>
      </c>
      <c r="AJ5" s="8" t="s">
        <v>19</v>
      </c>
      <c r="AK5" s="8" t="s">
        <v>21</v>
      </c>
      <c r="AL5" s="8" t="s">
        <v>20</v>
      </c>
      <c r="AM5" s="9">
        <v>119.75</v>
      </c>
      <c r="AN5" s="10">
        <v>120.322</v>
      </c>
      <c r="AO5" s="9">
        <v>601.61</v>
      </c>
      <c r="AP5" s="12">
        <v>0.19900000000000001</v>
      </c>
    </row>
    <row r="6" spans="1:42" x14ac:dyDescent="0.35">
      <c r="A6" s="8" t="s">
        <v>13</v>
      </c>
      <c r="B6" s="9">
        <v>30</v>
      </c>
      <c r="C6" s="9">
        <v>5</v>
      </c>
      <c r="F6" s="8" t="s">
        <v>149</v>
      </c>
      <c r="G6" s="8" t="s">
        <v>150</v>
      </c>
      <c r="H6" s="19">
        <v>2403.81</v>
      </c>
      <c r="I6" s="9">
        <v>5</v>
      </c>
      <c r="K6" s="8" t="s">
        <v>166</v>
      </c>
      <c r="L6" s="19">
        <v>4050.37</v>
      </c>
      <c r="M6" s="9">
        <f t="shared" si="0"/>
        <v>59</v>
      </c>
      <c r="N6" s="9">
        <v>5</v>
      </c>
      <c r="O6" s="27">
        <f t="shared" si="1"/>
        <v>3401.27</v>
      </c>
      <c r="Q6" s="8" t="s">
        <v>164</v>
      </c>
      <c r="R6" s="9">
        <v>66</v>
      </c>
      <c r="S6" s="9">
        <v>185</v>
      </c>
      <c r="T6" s="16">
        <v>111.015151515151</v>
      </c>
      <c r="U6" s="10">
        <v>2.8081818181818101</v>
      </c>
      <c r="V6" s="17">
        <v>4.89393939393939</v>
      </c>
      <c r="X6" s="8" t="s">
        <v>194</v>
      </c>
      <c r="Y6" s="19">
        <v>10511.88</v>
      </c>
      <c r="Z6" s="9">
        <v>61312.04</v>
      </c>
      <c r="AA6" s="12">
        <v>0.1714</v>
      </c>
      <c r="AC6" s="8">
        <v>444</v>
      </c>
      <c r="AD6" s="8" t="s">
        <v>205</v>
      </c>
      <c r="AE6" s="8" t="s">
        <v>166</v>
      </c>
      <c r="AF6" s="9">
        <v>190.78</v>
      </c>
      <c r="AG6" s="9">
        <v>5</v>
      </c>
      <c r="AI6" s="8" t="s">
        <v>22</v>
      </c>
      <c r="AJ6" s="8" t="s">
        <v>23</v>
      </c>
      <c r="AK6" s="8" t="s">
        <v>25</v>
      </c>
      <c r="AL6" s="8" t="s">
        <v>24</v>
      </c>
      <c r="AM6" s="9">
        <v>98.76</v>
      </c>
      <c r="AN6" s="10">
        <v>120.322</v>
      </c>
      <c r="AO6" s="9">
        <v>601.61</v>
      </c>
      <c r="AP6" s="12">
        <v>0.16420000000000001</v>
      </c>
    </row>
    <row r="7" spans="1:42" x14ac:dyDescent="0.35">
      <c r="A7" s="8" t="s">
        <v>42</v>
      </c>
      <c r="B7" s="9">
        <v>28</v>
      </c>
      <c r="C7" s="9">
        <v>6</v>
      </c>
      <c r="F7" s="8" t="s">
        <v>151</v>
      </c>
      <c r="G7" s="8" t="s">
        <v>152</v>
      </c>
      <c r="H7" s="19">
        <v>2403.1799999999998</v>
      </c>
      <c r="I7" s="9">
        <v>6</v>
      </c>
      <c r="K7" s="8" t="s">
        <v>167</v>
      </c>
      <c r="L7" s="19">
        <v>3966.38</v>
      </c>
      <c r="M7" s="9">
        <f t="shared" si="0"/>
        <v>63</v>
      </c>
      <c r="N7" s="9">
        <v>6</v>
      </c>
      <c r="O7" s="27">
        <f t="shared" si="1"/>
        <v>3749.65</v>
      </c>
      <c r="Q7" s="8" t="s">
        <v>168</v>
      </c>
      <c r="R7" s="9">
        <v>64</v>
      </c>
      <c r="S7" s="9">
        <v>185</v>
      </c>
      <c r="T7" s="16">
        <v>111.609375</v>
      </c>
      <c r="U7" s="10">
        <v>2.6462500000000002</v>
      </c>
      <c r="V7" s="17">
        <v>4.953125</v>
      </c>
      <c r="AC7" s="8">
        <v>764</v>
      </c>
      <c r="AD7" s="8" t="s">
        <v>206</v>
      </c>
      <c r="AE7" s="8" t="s">
        <v>162</v>
      </c>
      <c r="AF7" s="9">
        <v>190.74</v>
      </c>
      <c r="AG7" s="9">
        <v>6</v>
      </c>
    </row>
    <row r="8" spans="1:42" x14ac:dyDescent="0.35">
      <c r="A8" s="8" t="s">
        <v>102</v>
      </c>
      <c r="B8" s="9">
        <v>28</v>
      </c>
      <c r="C8" s="9">
        <v>6</v>
      </c>
      <c r="F8" s="8" t="s">
        <v>153</v>
      </c>
      <c r="G8" s="8" t="s">
        <v>154</v>
      </c>
      <c r="H8" s="19">
        <v>2392.36</v>
      </c>
      <c r="I8" s="9">
        <v>7</v>
      </c>
      <c r="K8" s="8" t="s">
        <v>168</v>
      </c>
      <c r="L8" s="19">
        <v>3951.84</v>
      </c>
      <c r="M8" s="9">
        <f t="shared" si="0"/>
        <v>64</v>
      </c>
      <c r="N8" s="9">
        <v>7</v>
      </c>
      <c r="O8" s="27">
        <f t="shared" si="1"/>
        <v>3782.26</v>
      </c>
      <c r="Q8" s="8" t="s">
        <v>167</v>
      </c>
      <c r="R8" s="9">
        <v>63</v>
      </c>
      <c r="S8" s="9">
        <v>183</v>
      </c>
      <c r="T8" s="16">
        <v>111.126984126984</v>
      </c>
      <c r="U8" s="10">
        <v>3.1169841269841201</v>
      </c>
      <c r="V8" s="17">
        <v>4.7460317460317398</v>
      </c>
      <c r="AC8" s="8">
        <v>893</v>
      </c>
      <c r="AD8" s="8" t="s">
        <v>207</v>
      </c>
      <c r="AE8" s="8" t="s">
        <v>163</v>
      </c>
      <c r="AF8" s="9">
        <v>186.73</v>
      </c>
      <c r="AG8" s="9">
        <v>7</v>
      </c>
    </row>
    <row r="9" spans="1:42" x14ac:dyDescent="0.35">
      <c r="A9" s="8" t="s">
        <v>97</v>
      </c>
      <c r="B9" s="9">
        <v>20</v>
      </c>
      <c r="C9" s="9">
        <v>8</v>
      </c>
      <c r="F9" s="8" t="s">
        <v>155</v>
      </c>
      <c r="G9" s="8" t="s">
        <v>156</v>
      </c>
      <c r="H9" s="19">
        <v>2378.9699999999998</v>
      </c>
      <c r="I9" s="9">
        <v>8</v>
      </c>
      <c r="K9" s="8" t="s">
        <v>169</v>
      </c>
      <c r="L9" s="19">
        <v>3934.47</v>
      </c>
      <c r="M9" s="9">
        <f t="shared" si="0"/>
        <v>73</v>
      </c>
      <c r="N9" s="9">
        <v>8</v>
      </c>
      <c r="O9" s="27">
        <f t="shared" si="1"/>
        <v>3922.18</v>
      </c>
      <c r="Q9" s="8" t="s">
        <v>165</v>
      </c>
      <c r="R9" s="9">
        <v>62</v>
      </c>
      <c r="S9" s="9">
        <v>181</v>
      </c>
      <c r="T9" s="16">
        <v>120.838709677419</v>
      </c>
      <c r="U9" s="10">
        <v>3.0222580645161199</v>
      </c>
      <c r="V9" s="17">
        <v>5.0806451612903203</v>
      </c>
      <c r="AC9" s="8">
        <v>403</v>
      </c>
      <c r="AD9" s="8" t="s">
        <v>208</v>
      </c>
      <c r="AE9" s="8" t="s">
        <v>165</v>
      </c>
      <c r="AF9" s="9">
        <v>177.73</v>
      </c>
      <c r="AG9" s="9">
        <v>8</v>
      </c>
    </row>
    <row r="10" spans="1:42" x14ac:dyDescent="0.35">
      <c r="A10" s="8" t="s">
        <v>9</v>
      </c>
      <c r="B10" s="9">
        <v>15</v>
      </c>
      <c r="C10" s="9">
        <v>9</v>
      </c>
      <c r="F10" s="8" t="s">
        <v>157</v>
      </c>
      <c r="G10" s="8" t="s">
        <v>158</v>
      </c>
      <c r="H10" s="19">
        <v>2357.11</v>
      </c>
      <c r="I10" s="9">
        <v>9</v>
      </c>
      <c r="K10" s="8" t="s">
        <v>170</v>
      </c>
      <c r="L10" s="19">
        <v>3922.18</v>
      </c>
      <c r="M10" s="9">
        <f t="shared" si="0"/>
        <v>61</v>
      </c>
      <c r="N10" s="9">
        <v>9</v>
      </c>
      <c r="O10" s="27">
        <f t="shared" si="1"/>
        <v>3934.47</v>
      </c>
      <c r="Q10" s="8" t="s">
        <v>170</v>
      </c>
      <c r="R10" s="9">
        <v>61</v>
      </c>
      <c r="S10" s="9">
        <v>185</v>
      </c>
      <c r="T10" s="16">
        <v>127.83606557377</v>
      </c>
      <c r="U10" s="10">
        <v>3.2522950819672101</v>
      </c>
      <c r="V10" s="17">
        <v>5.0655737704917998</v>
      </c>
      <c r="AC10" s="8">
        <v>897</v>
      </c>
      <c r="AD10" s="8" t="s">
        <v>209</v>
      </c>
      <c r="AE10" s="8" t="s">
        <v>165</v>
      </c>
      <c r="AF10" s="9">
        <v>169.76</v>
      </c>
      <c r="AG10" s="9">
        <v>9</v>
      </c>
    </row>
    <row r="11" spans="1:42" x14ac:dyDescent="0.35">
      <c r="A11" s="8" t="s">
        <v>17</v>
      </c>
      <c r="B11" s="9">
        <v>14</v>
      </c>
      <c r="C11" s="9">
        <v>10</v>
      </c>
      <c r="F11" s="8" t="s">
        <v>159</v>
      </c>
      <c r="G11" s="8" t="s">
        <v>160</v>
      </c>
      <c r="H11" s="19">
        <v>2322.94</v>
      </c>
      <c r="I11" s="9">
        <v>10</v>
      </c>
      <c r="K11" s="8" t="s">
        <v>171</v>
      </c>
      <c r="L11" s="19">
        <v>3782.26</v>
      </c>
      <c r="M11" s="9">
        <f t="shared" si="0"/>
        <v>68</v>
      </c>
      <c r="N11" s="9">
        <v>10</v>
      </c>
      <c r="O11" s="27">
        <f t="shared" si="1"/>
        <v>3951.84</v>
      </c>
      <c r="Q11" s="8" t="s">
        <v>163</v>
      </c>
      <c r="R11" s="9">
        <v>61</v>
      </c>
      <c r="S11" s="9">
        <v>185</v>
      </c>
      <c r="T11" s="16">
        <v>108.196721311475</v>
      </c>
      <c r="U11" s="10">
        <v>3.2195081967213102</v>
      </c>
      <c r="V11" s="17">
        <v>4.8852459016393404</v>
      </c>
      <c r="AC11" s="8">
        <v>239</v>
      </c>
      <c r="AD11" s="8" t="s">
        <v>210</v>
      </c>
      <c r="AE11" s="8" t="s">
        <v>164</v>
      </c>
      <c r="AF11" s="9">
        <v>168.72</v>
      </c>
      <c r="AG11" s="9">
        <v>10</v>
      </c>
    </row>
    <row r="12" spans="1:42" x14ac:dyDescent="0.35">
      <c r="K12" s="8" t="s">
        <v>172</v>
      </c>
      <c r="L12" s="19">
        <v>3749.65</v>
      </c>
      <c r="M12" s="9">
        <f t="shared" si="0"/>
        <v>68</v>
      </c>
      <c r="N12" s="9">
        <v>11</v>
      </c>
      <c r="O12" s="27">
        <f t="shared" si="1"/>
        <v>3966.38</v>
      </c>
      <c r="Q12" s="8" t="s">
        <v>175</v>
      </c>
      <c r="R12" s="9">
        <v>60</v>
      </c>
      <c r="S12" s="9">
        <v>178</v>
      </c>
      <c r="T12" s="16">
        <v>109.8</v>
      </c>
      <c r="U12" s="10">
        <v>2.89</v>
      </c>
      <c r="V12" s="17">
        <v>5.0333333333333297</v>
      </c>
    </row>
    <row r="13" spans="1:42" x14ac:dyDescent="0.35">
      <c r="K13" s="8" t="s">
        <v>173</v>
      </c>
      <c r="L13" s="19">
        <v>3401.27</v>
      </c>
      <c r="M13" s="9">
        <f t="shared" si="0"/>
        <v>56</v>
      </c>
      <c r="N13" s="9">
        <v>12</v>
      </c>
      <c r="O13" s="27">
        <f t="shared" si="1"/>
        <v>4050.37</v>
      </c>
      <c r="Q13" s="8" t="s">
        <v>166</v>
      </c>
      <c r="R13" s="9">
        <v>59</v>
      </c>
      <c r="S13" s="9">
        <v>185</v>
      </c>
      <c r="T13" s="16">
        <v>116.067796610169</v>
      </c>
      <c r="U13" s="10">
        <v>3.1594915254237201</v>
      </c>
      <c r="V13" s="17">
        <v>4.9491525423728797</v>
      </c>
    </row>
    <row r="14" spans="1:42" x14ac:dyDescent="0.35">
      <c r="K14" s="8" t="s">
        <v>174</v>
      </c>
      <c r="L14" s="19">
        <v>3353.38</v>
      </c>
      <c r="M14" s="9">
        <f t="shared" si="0"/>
        <v>57</v>
      </c>
      <c r="N14" s="9">
        <v>13</v>
      </c>
      <c r="O14" s="27">
        <f t="shared" si="1"/>
        <v>4118.46</v>
      </c>
      <c r="Q14" s="8" t="s">
        <v>174</v>
      </c>
      <c r="R14" s="9">
        <v>57</v>
      </c>
      <c r="S14" s="9">
        <v>184</v>
      </c>
      <c r="T14" s="16">
        <v>111.666666666666</v>
      </c>
      <c r="U14" s="10">
        <v>2.7443859649122802</v>
      </c>
      <c r="V14" s="17">
        <v>5.0701754385964897</v>
      </c>
    </row>
    <row r="15" spans="1:42" x14ac:dyDescent="0.35">
      <c r="K15" s="8" t="s">
        <v>175</v>
      </c>
      <c r="L15" s="19">
        <v>3309.39</v>
      </c>
      <c r="M15" s="9">
        <f t="shared" si="0"/>
        <v>60</v>
      </c>
      <c r="N15" s="9">
        <v>14</v>
      </c>
      <c r="O15" s="27">
        <f t="shared" si="1"/>
        <v>4245.3100000000004</v>
      </c>
      <c r="Q15" s="8" t="s">
        <v>176</v>
      </c>
      <c r="R15" s="9">
        <v>57</v>
      </c>
      <c r="S15" s="9">
        <v>185</v>
      </c>
      <c r="T15" s="16">
        <v>113.31578947368401</v>
      </c>
      <c r="U15" s="10">
        <v>3.2356140350877101</v>
      </c>
      <c r="V15" s="17">
        <v>5.3508771929824501</v>
      </c>
    </row>
    <row r="16" spans="1:42" x14ac:dyDescent="0.35">
      <c r="K16" s="8" t="s">
        <v>176</v>
      </c>
      <c r="L16" s="19">
        <v>3227.36</v>
      </c>
      <c r="M16" s="9">
        <f t="shared" si="0"/>
        <v>57</v>
      </c>
      <c r="N16" s="9">
        <v>15</v>
      </c>
      <c r="O16" s="27">
        <f t="shared" si="1"/>
        <v>4336.01</v>
      </c>
      <c r="Q16" s="8" t="s">
        <v>173</v>
      </c>
      <c r="R16" s="9">
        <v>56</v>
      </c>
      <c r="S16" s="9">
        <v>181</v>
      </c>
      <c r="T16" s="16">
        <v>112.48214285714199</v>
      </c>
      <c r="U16" s="10">
        <v>3.02571428571428</v>
      </c>
      <c r="V16" s="17">
        <v>4.8571428571428497</v>
      </c>
    </row>
    <row r="17" spans="11:30" x14ac:dyDescent="0.35">
      <c r="K17" s="8" t="s">
        <v>177</v>
      </c>
      <c r="L17" s="19">
        <v>3071.52</v>
      </c>
      <c r="M17" s="9">
        <f t="shared" si="0"/>
        <v>51</v>
      </c>
      <c r="N17" s="9">
        <v>16</v>
      </c>
      <c r="O17" s="27">
        <f t="shared" si="1"/>
        <v>4892.1899999999996</v>
      </c>
      <c r="Q17" s="8" t="s">
        <v>177</v>
      </c>
      <c r="R17" s="9">
        <v>51</v>
      </c>
      <c r="S17" s="9">
        <v>185</v>
      </c>
      <c r="T17" s="16">
        <v>113.64705882352899</v>
      </c>
      <c r="U17" s="10">
        <v>2.9507843137254901</v>
      </c>
      <c r="V17" s="17">
        <v>5.23529411764705</v>
      </c>
    </row>
    <row r="27" spans="11:30" x14ac:dyDescent="0.35">
      <c r="AD27" s="6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2"/>
  <sheetViews>
    <sheetView workbookViewId="0">
      <selection activeCell="R41" sqref="R41"/>
    </sheetView>
  </sheetViews>
  <sheetFormatPr defaultRowHeight="14.5" x14ac:dyDescent="0.35"/>
  <cols>
    <col min="1" max="1" width="16.7265625" bestFit="1" customWidth="1"/>
    <col min="2" max="2" width="24.453125" style="5" bestFit="1" customWidth="1"/>
    <col min="3" max="3" width="22.7265625" bestFit="1" customWidth="1"/>
    <col min="4" max="4" width="17.90625" bestFit="1" customWidth="1"/>
  </cols>
  <sheetData>
    <row r="1" spans="1:4" x14ac:dyDescent="0.35">
      <c r="A1" s="2" t="s">
        <v>132</v>
      </c>
      <c r="B1" t="s">
        <v>186</v>
      </c>
    </row>
    <row r="3" spans="1:4" x14ac:dyDescent="0.35">
      <c r="A3" s="2" t="s">
        <v>183</v>
      </c>
      <c r="B3" s="4" t="s">
        <v>188</v>
      </c>
      <c r="C3" t="s">
        <v>185</v>
      </c>
      <c r="D3" t="s">
        <v>187</v>
      </c>
    </row>
    <row r="4" spans="1:4" x14ac:dyDescent="0.35">
      <c r="A4" s="3" t="s">
        <v>26</v>
      </c>
      <c r="B4" s="4">
        <v>6034.78</v>
      </c>
      <c r="C4" s="1">
        <v>9.8400000000000001E-2</v>
      </c>
      <c r="D4" s="4">
        <v>1422</v>
      </c>
    </row>
    <row r="5" spans="1:4" x14ac:dyDescent="0.35">
      <c r="A5" s="3" t="s">
        <v>21</v>
      </c>
      <c r="B5" s="4">
        <v>5251.03</v>
      </c>
      <c r="C5" s="1">
        <v>8.5599999999999996E-2</v>
      </c>
      <c r="D5" s="4">
        <v>1297</v>
      </c>
    </row>
    <row r="6" spans="1:4" x14ac:dyDescent="0.35">
      <c r="A6" s="3" t="s">
        <v>25</v>
      </c>
      <c r="B6" s="4">
        <v>3685.31</v>
      </c>
      <c r="C6" s="1">
        <v>6.0100000000000001E-2</v>
      </c>
      <c r="D6" s="4">
        <v>869</v>
      </c>
    </row>
    <row r="7" spans="1:4" x14ac:dyDescent="0.35">
      <c r="A7" s="3" t="s">
        <v>27</v>
      </c>
      <c r="B7" s="4">
        <v>3122.51</v>
      </c>
      <c r="C7" s="1">
        <v>5.0900000000000001E-2</v>
      </c>
      <c r="D7" s="4">
        <v>749</v>
      </c>
    </row>
    <row r="8" spans="1:4" x14ac:dyDescent="0.35">
      <c r="A8" s="3" t="s">
        <v>13</v>
      </c>
      <c r="B8" s="4">
        <v>2984.82</v>
      </c>
      <c r="C8" s="1">
        <v>4.87E-2</v>
      </c>
      <c r="D8" s="4">
        <v>718</v>
      </c>
    </row>
    <row r="9" spans="1:4" x14ac:dyDescent="0.35">
      <c r="A9" s="3" t="s">
        <v>42</v>
      </c>
      <c r="B9" s="4">
        <v>2919.19</v>
      </c>
      <c r="C9" s="1">
        <v>4.7600000000000003E-2</v>
      </c>
      <c r="D9" s="4">
        <v>681</v>
      </c>
    </row>
    <row r="10" spans="1:4" x14ac:dyDescent="0.35">
      <c r="A10" s="3" t="s">
        <v>102</v>
      </c>
      <c r="B10" s="4">
        <v>2765.62</v>
      </c>
      <c r="C10" s="1">
        <v>4.5100000000000001E-2</v>
      </c>
      <c r="D10" s="4">
        <v>638</v>
      </c>
    </row>
    <row r="11" spans="1:4" x14ac:dyDescent="0.35">
      <c r="A11" s="3" t="s">
        <v>97</v>
      </c>
      <c r="B11" s="4">
        <v>2219.6999999999998</v>
      </c>
      <c r="C11" s="1">
        <v>3.6200000000000003E-2</v>
      </c>
      <c r="D11" s="4">
        <v>530</v>
      </c>
    </row>
    <row r="12" spans="1:4" x14ac:dyDescent="0.35">
      <c r="A12" s="3" t="s">
        <v>9</v>
      </c>
      <c r="B12" s="4">
        <v>1498.49</v>
      </c>
      <c r="C12" s="1">
        <v>2.4400000000000002E-2</v>
      </c>
      <c r="D12" s="4">
        <v>351</v>
      </c>
    </row>
    <row r="13" spans="1:4" x14ac:dyDescent="0.35">
      <c r="A13" s="3" t="s">
        <v>17</v>
      </c>
      <c r="B13" s="4">
        <v>1352.69</v>
      </c>
      <c r="C13" s="1">
        <v>2.2100000000000002E-2</v>
      </c>
      <c r="D13" s="4">
        <v>331</v>
      </c>
    </row>
    <row r="14" spans="1:4" x14ac:dyDescent="0.35">
      <c r="A14" s="3" t="s">
        <v>184</v>
      </c>
      <c r="B14" s="4">
        <v>31834.139999999996</v>
      </c>
      <c r="C14" s="1">
        <v>0.51910000000000001</v>
      </c>
      <c r="D14" s="4">
        <v>7586</v>
      </c>
    </row>
    <row r="15" spans="1:4" x14ac:dyDescent="0.35">
      <c r="B15"/>
    </row>
    <row r="16" spans="1:4" x14ac:dyDescent="0.35">
      <c r="B16"/>
    </row>
    <row r="17" spans="2:2" x14ac:dyDescent="0.35">
      <c r="B17"/>
    </row>
    <row r="18" spans="2:2" x14ac:dyDescent="0.35">
      <c r="B18"/>
    </row>
    <row r="19" spans="2:2" x14ac:dyDescent="0.35">
      <c r="B19"/>
    </row>
    <row r="20" spans="2:2" x14ac:dyDescent="0.35">
      <c r="B20"/>
    </row>
    <row r="21" spans="2:2" x14ac:dyDescent="0.35">
      <c r="B21"/>
    </row>
    <row r="22" spans="2:2" x14ac:dyDescent="0.35">
      <c r="B22"/>
    </row>
    <row r="23" spans="2:2" x14ac:dyDescent="0.35">
      <c r="B23"/>
    </row>
    <row r="24" spans="2:2" x14ac:dyDescent="0.35">
      <c r="B24"/>
    </row>
    <row r="25" spans="2:2" x14ac:dyDescent="0.35">
      <c r="B25"/>
    </row>
    <row r="26" spans="2:2" x14ac:dyDescent="0.35">
      <c r="B26"/>
    </row>
    <row r="27" spans="2:2" x14ac:dyDescent="0.35">
      <c r="B27"/>
    </row>
    <row r="28" spans="2:2" x14ac:dyDescent="0.35">
      <c r="B28"/>
    </row>
    <row r="29" spans="2:2" x14ac:dyDescent="0.35">
      <c r="B29"/>
    </row>
    <row r="30" spans="2:2" x14ac:dyDescent="0.35">
      <c r="B30"/>
    </row>
    <row r="31" spans="2:2" x14ac:dyDescent="0.35">
      <c r="B31"/>
    </row>
    <row r="32" spans="2:2" x14ac:dyDescent="0.35">
      <c r="B32"/>
    </row>
    <row r="33" spans="2:2" x14ac:dyDescent="0.35">
      <c r="B33"/>
    </row>
    <row r="34" spans="2:2" x14ac:dyDescent="0.35">
      <c r="B34"/>
    </row>
    <row r="35" spans="2:2" x14ac:dyDescent="0.35">
      <c r="B35"/>
    </row>
    <row r="36" spans="2:2" x14ac:dyDescent="0.35">
      <c r="B36"/>
    </row>
    <row r="37" spans="2:2" x14ac:dyDescent="0.35">
      <c r="B37"/>
    </row>
    <row r="38" spans="2:2" x14ac:dyDescent="0.35">
      <c r="B38"/>
    </row>
    <row r="39" spans="2:2" x14ac:dyDescent="0.35">
      <c r="B39"/>
    </row>
    <row r="40" spans="2:2" x14ac:dyDescent="0.35">
      <c r="B40"/>
    </row>
    <row r="41" spans="2:2" x14ac:dyDescent="0.35">
      <c r="B41"/>
    </row>
    <row r="42" spans="2:2" x14ac:dyDescent="0.35">
      <c r="B42"/>
    </row>
    <row r="43" spans="2:2" x14ac:dyDescent="0.35">
      <c r="B43"/>
    </row>
    <row r="44" spans="2:2" x14ac:dyDescent="0.35">
      <c r="B44"/>
    </row>
    <row r="45" spans="2:2" x14ac:dyDescent="0.35">
      <c r="B45"/>
    </row>
    <row r="46" spans="2:2" x14ac:dyDescent="0.35">
      <c r="B46"/>
    </row>
    <row r="47" spans="2:2" x14ac:dyDescent="0.35">
      <c r="B47"/>
    </row>
    <row r="48" spans="2:2" x14ac:dyDescent="0.35">
      <c r="B48"/>
    </row>
    <row r="49" spans="2:2" x14ac:dyDescent="0.35">
      <c r="B49"/>
    </row>
    <row r="50" spans="2:2" x14ac:dyDescent="0.35">
      <c r="B50"/>
    </row>
    <row r="51" spans="2:2" x14ac:dyDescent="0.35">
      <c r="B51"/>
    </row>
    <row r="52" spans="2:2" x14ac:dyDescent="0.35">
      <c r="B52"/>
    </row>
    <row r="53" spans="2:2" x14ac:dyDescent="0.35">
      <c r="B53"/>
    </row>
    <row r="54" spans="2:2" x14ac:dyDescent="0.35">
      <c r="B54"/>
    </row>
    <row r="55" spans="2:2" x14ac:dyDescent="0.35">
      <c r="B55"/>
    </row>
    <row r="56" spans="2:2" x14ac:dyDescent="0.35">
      <c r="B56"/>
    </row>
    <row r="57" spans="2:2" x14ac:dyDescent="0.35">
      <c r="B57"/>
    </row>
    <row r="58" spans="2:2" x14ac:dyDescent="0.35">
      <c r="B58"/>
    </row>
    <row r="59" spans="2:2" x14ac:dyDescent="0.35">
      <c r="B59"/>
    </row>
    <row r="60" spans="2:2" x14ac:dyDescent="0.35">
      <c r="B60"/>
    </row>
    <row r="61" spans="2:2" x14ac:dyDescent="0.35">
      <c r="B61"/>
    </row>
    <row r="62" spans="2:2" x14ac:dyDescent="0.35">
      <c r="B62"/>
    </row>
    <row r="63" spans="2:2" x14ac:dyDescent="0.35">
      <c r="B63"/>
    </row>
    <row r="64" spans="2:2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Apendix For Prensentation</vt:lpstr>
      <vt:lpstr>Rental_amounts by country-data</vt:lpstr>
      <vt:lpstr>Top 10-Cities-Data</vt:lpstr>
      <vt:lpstr>Top5-Customers-Data</vt:lpstr>
      <vt:lpstr>total amount by store-Data</vt:lpstr>
      <vt:lpstr>top tens-Data</vt:lpstr>
      <vt:lpstr>pivot-table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SuperHome</dc:creator>
  <cp:lastModifiedBy>SuperHome</cp:lastModifiedBy>
  <dcterms:created xsi:type="dcterms:W3CDTF">2022-08-16T03:30:55Z</dcterms:created>
  <dcterms:modified xsi:type="dcterms:W3CDTF">2022-09-19T23:48:10Z</dcterms:modified>
</cp:coreProperties>
</file>