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roth Services\Desktop\"/>
    </mc:Choice>
  </mc:AlternateContent>
  <xr:revisionPtr revIDLastSave="0" documentId="8_{220204FA-8FF3-432B-9A34-0934F789CB5F}" xr6:coauthVersionLast="47" xr6:coauthVersionMax="47" xr10:uidLastSave="{00000000-0000-0000-0000-000000000000}"/>
  <bookViews>
    <workbookView xWindow="-120" yWindow="-120" windowWidth="24240" windowHeight="13140" xr2:uid="{A2AB31B0-7DCA-432B-B293-18B64011FC4C}"/>
  </bookViews>
  <sheets>
    <sheet name="Sheet1" sheetId="1" r:id="rId1"/>
    <sheet name="Sheet2" sheetId="2" r:id="rId2"/>
    <sheet name="Sheet3" sheetId="3" r:id="rId3"/>
  </sheets>
  <definedNames>
    <definedName name="TaxesOwed">Sheet1!$F$2:$F$71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6" i="1" l="1"/>
  <c r="D75" i="1"/>
  <c r="D74" i="1"/>
  <c r="D73" i="1"/>
  <c r="D72" i="1"/>
  <c r="F6" i="1"/>
  <c r="E7" i="1"/>
  <c r="F7" i="1" s="1"/>
  <c r="E4" i="1"/>
  <c r="F4" i="1" s="1"/>
  <c r="E3" i="1"/>
  <c r="F3" i="1" s="1"/>
  <c r="E5" i="1"/>
  <c r="F5" i="1" s="1"/>
  <c r="E6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2" i="1"/>
  <c r="E76" i="1" l="1"/>
  <c r="F2" i="1"/>
  <c r="F75" i="1"/>
  <c r="E73" i="1"/>
  <c r="F74" i="1"/>
  <c r="E75" i="1"/>
  <c r="F72" i="1"/>
  <c r="E74" i="1"/>
  <c r="E72" i="1"/>
  <c r="F73" i="1"/>
  <c r="F76" i="1"/>
</calcChain>
</file>

<file path=xl/sharedStrings.xml><?xml version="1.0" encoding="utf-8"?>
<sst xmlns="http://schemas.openxmlformats.org/spreadsheetml/2006/main" count="83" uniqueCount="82">
  <si>
    <t>Julia</t>
  </si>
  <si>
    <t>Amelia</t>
  </si>
  <si>
    <t>James</t>
  </si>
  <si>
    <t>Freddy</t>
  </si>
  <si>
    <t>Jeff</t>
  </si>
  <si>
    <t>Jefferson</t>
  </si>
  <si>
    <t>Janay</t>
  </si>
  <si>
    <t>Tanisha</t>
  </si>
  <si>
    <t>Tre</t>
  </si>
  <si>
    <t>Marisela</t>
  </si>
  <si>
    <t>Adrienne</t>
  </si>
  <si>
    <t>Keegan</t>
  </si>
  <si>
    <t>Nestor</t>
  </si>
  <si>
    <t>Jerod</t>
  </si>
  <si>
    <t>Graciela</t>
  </si>
  <si>
    <t>Kenan</t>
  </si>
  <si>
    <t>Kolton</t>
  </si>
  <si>
    <t>Kerry</t>
  </si>
  <si>
    <t>Anne</t>
  </si>
  <si>
    <t>Dangelo</t>
  </si>
  <si>
    <t>Keisha</t>
  </si>
  <si>
    <t>Ingrid</t>
  </si>
  <si>
    <t>Jaime</t>
  </si>
  <si>
    <t>Lilly</t>
  </si>
  <si>
    <t>Lindsay</t>
  </si>
  <si>
    <t>Jordyn</t>
  </si>
  <si>
    <t>Glen</t>
  </si>
  <si>
    <t>Ester</t>
  </si>
  <si>
    <t>Leandra</t>
  </si>
  <si>
    <t>Emma</t>
  </si>
  <si>
    <t>Phillip</t>
  </si>
  <si>
    <t>Keaton</t>
  </si>
  <si>
    <t>Allan</t>
  </si>
  <si>
    <t>Jacinda</t>
  </si>
  <si>
    <t>Caden</t>
  </si>
  <si>
    <t>Tanya</t>
  </si>
  <si>
    <t>Jude</t>
  </si>
  <si>
    <t>Jayden</t>
  </si>
  <si>
    <t>Dean Ling</t>
  </si>
  <si>
    <t>Danae</t>
  </si>
  <si>
    <t>Tanner</t>
  </si>
  <si>
    <t>Derek</t>
  </si>
  <si>
    <t>Alek</t>
  </si>
  <si>
    <t>Clifford</t>
  </si>
  <si>
    <t>Ariana</t>
  </si>
  <si>
    <t>Mari</t>
  </si>
  <si>
    <t>Andrea</t>
  </si>
  <si>
    <t>Louis</t>
  </si>
  <si>
    <t>Dymond</t>
  </si>
  <si>
    <t>Rogelio</t>
  </si>
  <si>
    <t>Joshua</t>
  </si>
  <si>
    <t>Audra</t>
  </si>
  <si>
    <t>Aubrie</t>
  </si>
  <si>
    <t>Pranav</t>
  </si>
  <si>
    <t>Macie</t>
  </si>
  <si>
    <t>Zayne</t>
  </si>
  <si>
    <t>Samuel</t>
  </si>
  <si>
    <t>Efrain</t>
  </si>
  <si>
    <t>Judah</t>
  </si>
  <si>
    <t>Kavon</t>
  </si>
  <si>
    <t>Rosalinda</t>
  </si>
  <si>
    <t>Raekwon</t>
  </si>
  <si>
    <t>Dante</t>
  </si>
  <si>
    <t>Tianna</t>
  </si>
  <si>
    <t>Alvaro</t>
  </si>
  <si>
    <t>Jayce</t>
  </si>
  <si>
    <t>Ellie</t>
  </si>
  <si>
    <t>Riya</t>
  </si>
  <si>
    <t>Cortney</t>
  </si>
  <si>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</si>
  <si>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</si>
  <si>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</si>
  <si>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</si>
  <si>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</si>
  <si>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</si>
  <si>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</si>
  <si>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Totals:</t>
  </si>
  <si>
    <t>Average:</t>
  </si>
  <si>
    <t>Highest:</t>
  </si>
  <si>
    <t>Lowest:</t>
  </si>
  <si>
    <t>Number of Employees: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</si>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</sst>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right"/>
    </xf>
    <xf numFmtId="44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4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Hourly 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Sheet1!$C$2:$C$71</c:f>
              <c:numCache>
                <c:formatCode>"$"#,##0.00</c:formatCode>
                <c:ptCount val="7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17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  <c:pt idx="10">
                  <c:v>12</c:v>
                </c:pt>
                <c:pt idx="11">
                  <c:v>15.5</c:v>
                </c:pt>
                <c:pt idx="12">
                  <c:v>11.75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16.5</c:v>
                </c:pt>
                <c:pt idx="20">
                  <c:v>13</c:v>
                </c:pt>
                <c:pt idx="21">
                  <c:v>12</c:v>
                </c:pt>
                <c:pt idx="22">
                  <c:v>18</c:v>
                </c:pt>
                <c:pt idx="23">
                  <c:v>22</c:v>
                </c:pt>
                <c:pt idx="24">
                  <c:v>32</c:v>
                </c:pt>
                <c:pt idx="25">
                  <c:v>11</c:v>
                </c:pt>
                <c:pt idx="26">
                  <c:v>14</c:v>
                </c:pt>
                <c:pt idx="27">
                  <c:v>15.5</c:v>
                </c:pt>
                <c:pt idx="28">
                  <c:v>15</c:v>
                </c:pt>
                <c:pt idx="29">
                  <c:v>12</c:v>
                </c:pt>
                <c:pt idx="30">
                  <c:v>15.5</c:v>
                </c:pt>
                <c:pt idx="31">
                  <c:v>11.75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15.5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15.5</c:v>
                </c:pt>
                <c:pt idx="44">
                  <c:v>11.75</c:v>
                </c:pt>
                <c:pt idx="45">
                  <c:v>12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11.5</c:v>
                </c:pt>
                <c:pt idx="52">
                  <c:v>15.5</c:v>
                </c:pt>
                <c:pt idx="53">
                  <c:v>15.5</c:v>
                </c:pt>
                <c:pt idx="54">
                  <c:v>12</c:v>
                </c:pt>
                <c:pt idx="55">
                  <c:v>15.5</c:v>
                </c:pt>
                <c:pt idx="56">
                  <c:v>11.75</c:v>
                </c:pt>
                <c:pt idx="57">
                  <c:v>12</c:v>
                </c:pt>
                <c:pt idx="58">
                  <c:v>19</c:v>
                </c:pt>
                <c:pt idx="59">
                  <c:v>17</c:v>
                </c:pt>
                <c:pt idx="60">
                  <c:v>19</c:v>
                </c:pt>
                <c:pt idx="61">
                  <c:v>16</c:v>
                </c:pt>
                <c:pt idx="62">
                  <c:v>18</c:v>
                </c:pt>
                <c:pt idx="63">
                  <c:v>11</c:v>
                </c:pt>
                <c:pt idx="64">
                  <c:v>15.5</c:v>
                </c:pt>
                <c:pt idx="65">
                  <c:v>11</c:v>
                </c:pt>
                <c:pt idx="66">
                  <c:v>12</c:v>
                </c:pt>
                <c:pt idx="67">
                  <c:v>15.5</c:v>
                </c:pt>
                <c:pt idx="68">
                  <c:v>11</c:v>
                </c:pt>
                <c:pt idx="6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C-43B7-98CA-1E4FC4150B7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Hours Worked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69</c:v>
                </c:pt>
                <c:pt idx="8">
                  <c:v>85</c:v>
                </c:pt>
                <c:pt idx="9">
                  <c:v>117</c:v>
                </c:pt>
                <c:pt idx="10">
                  <c:v>160</c:v>
                </c:pt>
                <c:pt idx="11">
                  <c:v>152</c:v>
                </c:pt>
                <c:pt idx="12">
                  <c:v>129</c:v>
                </c:pt>
                <c:pt idx="13">
                  <c:v>74</c:v>
                </c:pt>
                <c:pt idx="14">
                  <c:v>111</c:v>
                </c:pt>
                <c:pt idx="15">
                  <c:v>132</c:v>
                </c:pt>
                <c:pt idx="16">
                  <c:v>168</c:v>
                </c:pt>
                <c:pt idx="17">
                  <c:v>187</c:v>
                </c:pt>
                <c:pt idx="18">
                  <c:v>70</c:v>
                </c:pt>
                <c:pt idx="19">
                  <c:v>138</c:v>
                </c:pt>
                <c:pt idx="20">
                  <c:v>72</c:v>
                </c:pt>
                <c:pt idx="21">
                  <c:v>130</c:v>
                </c:pt>
                <c:pt idx="22">
                  <c:v>208</c:v>
                </c:pt>
                <c:pt idx="23">
                  <c:v>97</c:v>
                </c:pt>
                <c:pt idx="24">
                  <c:v>199</c:v>
                </c:pt>
                <c:pt idx="25">
                  <c:v>160</c:v>
                </c:pt>
                <c:pt idx="26">
                  <c:v>156</c:v>
                </c:pt>
                <c:pt idx="27">
                  <c:v>117</c:v>
                </c:pt>
                <c:pt idx="28">
                  <c:v>76</c:v>
                </c:pt>
                <c:pt idx="29">
                  <c:v>175</c:v>
                </c:pt>
                <c:pt idx="30">
                  <c:v>87</c:v>
                </c:pt>
                <c:pt idx="31">
                  <c:v>130</c:v>
                </c:pt>
                <c:pt idx="32">
                  <c:v>185</c:v>
                </c:pt>
                <c:pt idx="33">
                  <c:v>152</c:v>
                </c:pt>
                <c:pt idx="34">
                  <c:v>186</c:v>
                </c:pt>
                <c:pt idx="35">
                  <c:v>96</c:v>
                </c:pt>
                <c:pt idx="36">
                  <c:v>100</c:v>
                </c:pt>
                <c:pt idx="37">
                  <c:v>124</c:v>
                </c:pt>
                <c:pt idx="38">
                  <c:v>71</c:v>
                </c:pt>
                <c:pt idx="39">
                  <c:v>83</c:v>
                </c:pt>
                <c:pt idx="40">
                  <c:v>168</c:v>
                </c:pt>
                <c:pt idx="41">
                  <c:v>165</c:v>
                </c:pt>
                <c:pt idx="42">
                  <c:v>145</c:v>
                </c:pt>
                <c:pt idx="43">
                  <c:v>133</c:v>
                </c:pt>
                <c:pt idx="44">
                  <c:v>92</c:v>
                </c:pt>
                <c:pt idx="45">
                  <c:v>74</c:v>
                </c:pt>
                <c:pt idx="46">
                  <c:v>201</c:v>
                </c:pt>
                <c:pt idx="47">
                  <c:v>112</c:v>
                </c:pt>
                <c:pt idx="48">
                  <c:v>166</c:v>
                </c:pt>
                <c:pt idx="49">
                  <c:v>160</c:v>
                </c:pt>
                <c:pt idx="50">
                  <c:v>117</c:v>
                </c:pt>
                <c:pt idx="51">
                  <c:v>152</c:v>
                </c:pt>
                <c:pt idx="52">
                  <c:v>129</c:v>
                </c:pt>
                <c:pt idx="53">
                  <c:v>74</c:v>
                </c:pt>
                <c:pt idx="54">
                  <c:v>111</c:v>
                </c:pt>
                <c:pt idx="55">
                  <c:v>132</c:v>
                </c:pt>
                <c:pt idx="56">
                  <c:v>168</c:v>
                </c:pt>
                <c:pt idx="57">
                  <c:v>187</c:v>
                </c:pt>
                <c:pt idx="58">
                  <c:v>70</c:v>
                </c:pt>
                <c:pt idx="59">
                  <c:v>138</c:v>
                </c:pt>
                <c:pt idx="60">
                  <c:v>72</c:v>
                </c:pt>
                <c:pt idx="61">
                  <c:v>130</c:v>
                </c:pt>
                <c:pt idx="62">
                  <c:v>208</c:v>
                </c:pt>
                <c:pt idx="63">
                  <c:v>97</c:v>
                </c:pt>
                <c:pt idx="64">
                  <c:v>199</c:v>
                </c:pt>
                <c:pt idx="65">
                  <c:v>160</c:v>
                </c:pt>
                <c:pt idx="66">
                  <c:v>156</c:v>
                </c:pt>
                <c:pt idx="67">
                  <c:v>117</c:v>
                </c:pt>
                <c:pt idx="68">
                  <c:v>76</c:v>
                </c:pt>
                <c:pt idx="6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C-43B7-98CA-1E4FC4150B7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 Taxable Income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Sheet1!$E$2:$E$71</c:f>
              <c:numCache>
                <c:formatCode>_("$"* #,##0.00_);_("$"* \(#,##0.00\);_("$"* "-"??_);_(@_)</c:formatCode>
                <c:ptCount val="70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2958</c:v>
                </c:pt>
                <c:pt idx="6">
                  <c:v>2213.75</c:v>
                </c:pt>
                <c:pt idx="7">
                  <c:v>1069.5</c:v>
                </c:pt>
                <c:pt idx="8">
                  <c:v>913.75</c:v>
                </c:pt>
                <c:pt idx="9">
                  <c:v>1813.5</c:v>
                </c:pt>
                <c:pt idx="10">
                  <c:v>1920</c:v>
                </c:pt>
                <c:pt idx="11">
                  <c:v>2356</c:v>
                </c:pt>
                <c:pt idx="12">
                  <c:v>1515.75</c:v>
                </c:pt>
                <c:pt idx="13">
                  <c:v>888</c:v>
                </c:pt>
                <c:pt idx="14">
                  <c:v>2109</c:v>
                </c:pt>
                <c:pt idx="15">
                  <c:v>2244</c:v>
                </c:pt>
                <c:pt idx="16">
                  <c:v>3192</c:v>
                </c:pt>
                <c:pt idx="17">
                  <c:v>2992</c:v>
                </c:pt>
                <c:pt idx="18">
                  <c:v>1260</c:v>
                </c:pt>
                <c:pt idx="19">
                  <c:v>2277</c:v>
                </c:pt>
                <c:pt idx="20">
                  <c:v>936</c:v>
                </c:pt>
                <c:pt idx="21">
                  <c:v>1560</c:v>
                </c:pt>
                <c:pt idx="22">
                  <c:v>3744</c:v>
                </c:pt>
                <c:pt idx="23">
                  <c:v>2134</c:v>
                </c:pt>
                <c:pt idx="24">
                  <c:v>6368</c:v>
                </c:pt>
                <c:pt idx="25">
                  <c:v>1760</c:v>
                </c:pt>
                <c:pt idx="26">
                  <c:v>2184</c:v>
                </c:pt>
                <c:pt idx="27">
                  <c:v>1813.5</c:v>
                </c:pt>
                <c:pt idx="28">
                  <c:v>1140</c:v>
                </c:pt>
                <c:pt idx="29">
                  <c:v>2100</c:v>
                </c:pt>
                <c:pt idx="30">
                  <c:v>1348.5</c:v>
                </c:pt>
                <c:pt idx="31">
                  <c:v>1527.5</c:v>
                </c:pt>
                <c:pt idx="32">
                  <c:v>2220</c:v>
                </c:pt>
                <c:pt idx="33">
                  <c:v>2888</c:v>
                </c:pt>
                <c:pt idx="34">
                  <c:v>3162</c:v>
                </c:pt>
                <c:pt idx="35">
                  <c:v>1824</c:v>
                </c:pt>
                <c:pt idx="36">
                  <c:v>1600</c:v>
                </c:pt>
                <c:pt idx="37">
                  <c:v>2232</c:v>
                </c:pt>
                <c:pt idx="38">
                  <c:v>1100.5</c:v>
                </c:pt>
                <c:pt idx="39">
                  <c:v>1162</c:v>
                </c:pt>
                <c:pt idx="40">
                  <c:v>2016</c:v>
                </c:pt>
                <c:pt idx="41">
                  <c:v>1815</c:v>
                </c:pt>
                <c:pt idx="42">
                  <c:v>1740</c:v>
                </c:pt>
                <c:pt idx="43">
                  <c:v>2061.5</c:v>
                </c:pt>
                <c:pt idx="44">
                  <c:v>1081</c:v>
                </c:pt>
                <c:pt idx="45">
                  <c:v>888</c:v>
                </c:pt>
                <c:pt idx="46">
                  <c:v>3819</c:v>
                </c:pt>
                <c:pt idx="47">
                  <c:v>1904</c:v>
                </c:pt>
                <c:pt idx="48">
                  <c:v>3154</c:v>
                </c:pt>
                <c:pt idx="49">
                  <c:v>2560</c:v>
                </c:pt>
                <c:pt idx="50">
                  <c:v>2106</c:v>
                </c:pt>
                <c:pt idx="51">
                  <c:v>1748</c:v>
                </c:pt>
                <c:pt idx="52">
                  <c:v>1999.5</c:v>
                </c:pt>
                <c:pt idx="53">
                  <c:v>1147</c:v>
                </c:pt>
                <c:pt idx="54">
                  <c:v>1332</c:v>
                </c:pt>
                <c:pt idx="55">
                  <c:v>2046</c:v>
                </c:pt>
                <c:pt idx="56">
                  <c:v>1974</c:v>
                </c:pt>
                <c:pt idx="57">
                  <c:v>2244</c:v>
                </c:pt>
                <c:pt idx="58">
                  <c:v>1330</c:v>
                </c:pt>
                <c:pt idx="59">
                  <c:v>2346</c:v>
                </c:pt>
                <c:pt idx="60">
                  <c:v>1368</c:v>
                </c:pt>
                <c:pt idx="61">
                  <c:v>2080</c:v>
                </c:pt>
                <c:pt idx="62">
                  <c:v>3744</c:v>
                </c:pt>
                <c:pt idx="63">
                  <c:v>1067</c:v>
                </c:pt>
                <c:pt idx="64">
                  <c:v>3084.5</c:v>
                </c:pt>
                <c:pt idx="65">
                  <c:v>1760</c:v>
                </c:pt>
                <c:pt idx="66">
                  <c:v>1872</c:v>
                </c:pt>
                <c:pt idx="67">
                  <c:v>1813.5</c:v>
                </c:pt>
                <c:pt idx="68">
                  <c:v>836</c:v>
                </c:pt>
                <c:pt idx="69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C-43B7-98CA-1E4FC4150B7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 Taxes to Be Paid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Sheet1!$F$2:$F$71</c:f>
              <c:numCache>
                <c:formatCode>_("$"* #,##0.00_);_("$"* \(#,##0.00\);_("$"* "-"??_);_(@_)</c:formatCode>
                <c:ptCount val="70"/>
                <c:pt idx="0">
                  <c:v>157.60500000000002</c:v>
                </c:pt>
                <c:pt idx="1">
                  <c:v>173.60000000000002</c:v>
                </c:pt>
                <c:pt idx="2">
                  <c:v>140</c:v>
                </c:pt>
                <c:pt idx="3">
                  <c:v>158.81250000000003</c:v>
                </c:pt>
                <c:pt idx="4">
                  <c:v>156.24</c:v>
                </c:pt>
                <c:pt idx="5">
                  <c:v>207.06000000000003</c:v>
                </c:pt>
                <c:pt idx="6">
                  <c:v>154.96250000000001</c:v>
                </c:pt>
                <c:pt idx="7">
                  <c:v>74.865000000000009</c:v>
                </c:pt>
                <c:pt idx="8">
                  <c:v>63.962500000000006</c:v>
                </c:pt>
                <c:pt idx="9">
                  <c:v>126.94500000000001</c:v>
                </c:pt>
                <c:pt idx="10">
                  <c:v>134.4</c:v>
                </c:pt>
                <c:pt idx="11">
                  <c:v>164.92000000000002</c:v>
                </c:pt>
                <c:pt idx="12">
                  <c:v>106.10250000000001</c:v>
                </c:pt>
                <c:pt idx="13">
                  <c:v>62.160000000000004</c:v>
                </c:pt>
                <c:pt idx="14">
                  <c:v>147.63000000000002</c:v>
                </c:pt>
                <c:pt idx="15">
                  <c:v>157.08000000000001</c:v>
                </c:pt>
                <c:pt idx="16">
                  <c:v>223.44000000000003</c:v>
                </c:pt>
                <c:pt idx="17">
                  <c:v>209.44000000000003</c:v>
                </c:pt>
                <c:pt idx="18">
                  <c:v>88.2</c:v>
                </c:pt>
                <c:pt idx="19">
                  <c:v>159.39000000000001</c:v>
                </c:pt>
                <c:pt idx="20">
                  <c:v>65.52000000000001</c:v>
                </c:pt>
                <c:pt idx="21">
                  <c:v>109.20000000000002</c:v>
                </c:pt>
                <c:pt idx="22">
                  <c:v>262.08000000000004</c:v>
                </c:pt>
                <c:pt idx="23">
                  <c:v>149.38000000000002</c:v>
                </c:pt>
                <c:pt idx="24">
                  <c:v>445.76000000000005</c:v>
                </c:pt>
                <c:pt idx="25">
                  <c:v>123.20000000000002</c:v>
                </c:pt>
                <c:pt idx="26">
                  <c:v>152.88000000000002</c:v>
                </c:pt>
                <c:pt idx="27">
                  <c:v>126.94500000000001</c:v>
                </c:pt>
                <c:pt idx="28">
                  <c:v>79.800000000000011</c:v>
                </c:pt>
                <c:pt idx="29">
                  <c:v>147</c:v>
                </c:pt>
                <c:pt idx="30">
                  <c:v>94.39500000000001</c:v>
                </c:pt>
                <c:pt idx="31">
                  <c:v>106.92500000000001</c:v>
                </c:pt>
                <c:pt idx="32">
                  <c:v>155.4</c:v>
                </c:pt>
                <c:pt idx="33">
                  <c:v>202.16000000000003</c:v>
                </c:pt>
                <c:pt idx="34">
                  <c:v>221.34000000000003</c:v>
                </c:pt>
                <c:pt idx="35">
                  <c:v>127.68</c:v>
                </c:pt>
                <c:pt idx="36">
                  <c:v>112.00000000000001</c:v>
                </c:pt>
                <c:pt idx="37">
                  <c:v>156.24</c:v>
                </c:pt>
                <c:pt idx="38">
                  <c:v>77.035000000000011</c:v>
                </c:pt>
                <c:pt idx="39">
                  <c:v>81.34</c:v>
                </c:pt>
                <c:pt idx="40">
                  <c:v>141.12</c:v>
                </c:pt>
                <c:pt idx="41">
                  <c:v>127.05000000000001</c:v>
                </c:pt>
                <c:pt idx="42">
                  <c:v>121.80000000000001</c:v>
                </c:pt>
                <c:pt idx="43">
                  <c:v>144.30500000000001</c:v>
                </c:pt>
                <c:pt idx="44">
                  <c:v>75.67</c:v>
                </c:pt>
                <c:pt idx="45">
                  <c:v>62.160000000000004</c:v>
                </c:pt>
                <c:pt idx="46">
                  <c:v>267.33000000000004</c:v>
                </c:pt>
                <c:pt idx="47">
                  <c:v>133.28</c:v>
                </c:pt>
                <c:pt idx="48">
                  <c:v>220.78000000000003</c:v>
                </c:pt>
                <c:pt idx="49">
                  <c:v>179.20000000000002</c:v>
                </c:pt>
                <c:pt idx="50">
                  <c:v>147.42000000000002</c:v>
                </c:pt>
                <c:pt idx="51">
                  <c:v>122.36000000000001</c:v>
                </c:pt>
                <c:pt idx="52">
                  <c:v>139.965</c:v>
                </c:pt>
                <c:pt idx="53">
                  <c:v>80.290000000000006</c:v>
                </c:pt>
                <c:pt idx="54">
                  <c:v>93.240000000000009</c:v>
                </c:pt>
                <c:pt idx="55">
                  <c:v>143.22000000000003</c:v>
                </c:pt>
                <c:pt idx="56">
                  <c:v>138.18</c:v>
                </c:pt>
                <c:pt idx="57">
                  <c:v>157.08000000000001</c:v>
                </c:pt>
                <c:pt idx="58">
                  <c:v>93.100000000000009</c:v>
                </c:pt>
                <c:pt idx="59">
                  <c:v>164.22000000000003</c:v>
                </c:pt>
                <c:pt idx="60">
                  <c:v>95.76</c:v>
                </c:pt>
                <c:pt idx="61">
                  <c:v>145.60000000000002</c:v>
                </c:pt>
                <c:pt idx="62">
                  <c:v>262.08000000000004</c:v>
                </c:pt>
                <c:pt idx="63">
                  <c:v>74.690000000000012</c:v>
                </c:pt>
                <c:pt idx="64">
                  <c:v>215.91500000000002</c:v>
                </c:pt>
                <c:pt idx="65">
                  <c:v>123.20000000000002</c:v>
                </c:pt>
                <c:pt idx="66">
                  <c:v>131.04000000000002</c:v>
                </c:pt>
                <c:pt idx="67">
                  <c:v>126.94500000000001</c:v>
                </c:pt>
                <c:pt idx="68">
                  <c:v>58.52</c:v>
                </c:pt>
                <c:pt idx="69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C-43B7-98CA-1E4FC415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9255648"/>
        <c:axId val="569250400"/>
      </c:barChart>
      <c:catAx>
        <c:axId val="56925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50400"/>
        <c:crosses val="autoZero"/>
        <c:auto val="1"/>
        <c:lblAlgn val="ctr"/>
        <c:lblOffset val="100"/>
        <c:noMultiLvlLbl val="0"/>
      </c:catAx>
      <c:valAx>
        <c:axId val="5692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Taxable</a:t>
                </a:r>
                <a:r>
                  <a:rPr lang="en-US" baseline="0"/>
                  <a:t> Income, Taxes Owed, etc.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363742</xdr:colOff>
      <xdr:row>9</xdr:row>
      <xdr:rowOff>144780</xdr:rowOff>
    </xdr:from>
    <xdr:to>
      <xdr:col>13</xdr:col>
      <xdr:colOff>521970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191F9-4014-520F-1039-D881B32ED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B1B8-D8C0-4997-B573-07648E67BCBA}">
  <sheetPr>
    <pageSetUpPr fitToPage="1"/>
  </sheetPr>
  <dimension ref="A1:I76"/>
  <sheetViews>
    <sheetView tabSelected="1" zoomScaleNormal="100" workbookViewId="0">
      <selection activeCell="F9" sqref="F9"/>
    </sheetView>
  </sheetViews>
  <sheetFormatPr defaultRowHeight="15" x14ac:dyDescent="0.25"/>
  <cols>
    <col min="1" max="1" width="10.5703125" bestFit="1" customWidth="1"/>
    <col min="2" max="2" width="8.42578125" style="5" bestFit="1" customWidth="1"/>
    <col min="3" max="3" width="10.85546875" style="2" bestFit="1" customWidth="1"/>
    <col min="4" max="4" width="12.140625" bestFit="1" customWidth="1"/>
    <col min="5" max="5" width="13.140625" style="4" bestFit="1" customWidth="1"/>
    <col min="6" max="6" width="13.42578125" style="4" bestFit="1" customWidth="1"/>
  </cols>
  <sheetData>
    <row r="1" spans="1:9" s="1" customFormat="1" x14ac:dyDescent="0.25">
      <c r="A1" s="1" t="s">
        <v>69</v>
      </c>
      <c r="B1" s="6" t="s">
        <v>70</v>
      </c>
      <c r="C1" s="7" t="s">
        <v>71</v>
      </c>
      <c r="D1" s="1" t="s">
        <v>72</v>
      </c>
      <c r="E1" s="8" t="s">
        <v>73</v>
      </c>
      <c r="F1" s="8" t="s">
        <v>74</v>
      </c>
      <c r="G1" s="1" t="s">
        <v>75</v>
      </c>
      <c r="H1" s="1">
        <v>7.0000000000000007E-2</v>
      </c>
      <c r="I1" s="1" t="s">
        <v>81</v>
      </c>
    </row>
    <row r="2" spans="1:9" x14ac:dyDescent="0.25">
      <c r="A2">
        <v>1</v>
      </c>
      <c r="B2" s="5" t="s">
        <v>0</v>
      </c>
      <c r="C2" s="2">
        <v>14.25</v>
      </c>
      <c r="D2">
        <v>158</v>
      </c>
      <c r="E2" s="4">
        <f>C2*D2</f>
        <v>2251.5</v>
      </c>
      <c r="F2" s="4">
        <f>E2*$H$1</f>
        <v>157.60500000000002</v>
      </c>
    </row>
    <row r="3" spans="1:9" x14ac:dyDescent="0.25">
      <c r="A3">
        <v>2</v>
      </c>
      <c r="B3" s="5" t="s">
        <v>2</v>
      </c>
      <c r="C3" s="2">
        <v>15.5</v>
      </c>
      <c r="D3">
        <v>160</v>
      </c>
      <c r="E3" s="4">
        <f>C3*D3</f>
        <v>2480</v>
      </c>
      <c r="F3" s="4">
        <f t="shared" ref="F3:F66" si="0">E3*$H$1</f>
        <v>173.60000000000002</v>
      </c>
    </row>
    <row r="4" spans="1:9" x14ac:dyDescent="0.25">
      <c r="A4">
        <v>3</v>
      </c>
      <c r="B4" s="5" t="s">
        <v>1</v>
      </c>
      <c r="C4" s="2">
        <v>16</v>
      </c>
      <c r="D4">
        <v>125</v>
      </c>
      <c r="E4" s="4">
        <f>C4*D4</f>
        <v>2000</v>
      </c>
      <c r="F4" s="4">
        <f t="shared" si="0"/>
        <v>140</v>
      </c>
    </row>
    <row r="5" spans="1:9" x14ac:dyDescent="0.25">
      <c r="A5">
        <v>4</v>
      </c>
      <c r="B5" s="5" t="s">
        <v>3</v>
      </c>
      <c r="C5" s="2">
        <v>13.75</v>
      </c>
      <c r="D5">
        <v>165</v>
      </c>
      <c r="E5" s="4">
        <f t="shared" ref="E5:E67" si="1">C5*D5</f>
        <v>2268.75</v>
      </c>
      <c r="F5" s="4">
        <f t="shared" si="0"/>
        <v>158.81250000000003</v>
      </c>
    </row>
    <row r="6" spans="1:9" x14ac:dyDescent="0.25">
      <c r="A6">
        <v>5</v>
      </c>
      <c r="B6" s="5" t="s">
        <v>4</v>
      </c>
      <c r="C6" s="2">
        <v>15.5</v>
      </c>
      <c r="D6">
        <v>144</v>
      </c>
      <c r="E6" s="4">
        <f t="shared" si="1"/>
        <v>2232</v>
      </c>
      <c r="F6" s="4">
        <f t="shared" si="0"/>
        <v>156.24</v>
      </c>
    </row>
    <row r="7" spans="1:9" x14ac:dyDescent="0.25">
      <c r="A7">
        <v>6</v>
      </c>
      <c r="B7" s="5" t="s">
        <v>5</v>
      </c>
      <c r="C7" s="2">
        <v>17</v>
      </c>
      <c r="D7">
        <v>174</v>
      </c>
      <c r="E7" s="4">
        <f>C7*D7</f>
        <v>2958</v>
      </c>
      <c r="F7" s="4">
        <f t="shared" si="0"/>
        <v>207.06000000000003</v>
      </c>
    </row>
    <row r="8" spans="1:9" x14ac:dyDescent="0.25">
      <c r="A8">
        <v>7</v>
      </c>
      <c r="B8" s="5" t="s">
        <v>43</v>
      </c>
      <c r="C8" s="2">
        <v>13.75</v>
      </c>
      <c r="D8">
        <v>161</v>
      </c>
      <c r="E8" s="4">
        <f t="shared" si="1"/>
        <v>2213.75</v>
      </c>
      <c r="F8" s="4">
        <f t="shared" si="0"/>
        <v>154.96250000000001</v>
      </c>
    </row>
    <row r="9" spans="1:9" x14ac:dyDescent="0.25">
      <c r="A9">
        <v>8</v>
      </c>
      <c r="B9" s="5" t="s">
        <v>6</v>
      </c>
      <c r="C9" s="2">
        <v>15.5</v>
      </c>
      <c r="D9">
        <v>69</v>
      </c>
      <c r="E9" s="4">
        <f t="shared" si="1"/>
        <v>1069.5</v>
      </c>
      <c r="F9" s="4">
        <f t="shared" si="0"/>
        <v>74.865000000000009</v>
      </c>
    </row>
    <row r="10" spans="1:9" x14ac:dyDescent="0.25">
      <c r="A10">
        <v>9</v>
      </c>
      <c r="B10" s="5" t="s">
        <v>7</v>
      </c>
      <c r="C10" s="2">
        <v>10.75</v>
      </c>
      <c r="D10">
        <v>85</v>
      </c>
      <c r="E10" s="4">
        <f t="shared" si="1"/>
        <v>913.75</v>
      </c>
      <c r="F10" s="4">
        <f t="shared" si="0"/>
        <v>63.962500000000006</v>
      </c>
    </row>
    <row r="11" spans="1:9" x14ac:dyDescent="0.25">
      <c r="A11">
        <v>10</v>
      </c>
      <c r="B11" s="5" t="s">
        <v>8</v>
      </c>
      <c r="C11" s="2">
        <v>15.5</v>
      </c>
      <c r="D11">
        <v>117</v>
      </c>
      <c r="E11" s="4">
        <f t="shared" si="1"/>
        <v>1813.5</v>
      </c>
      <c r="F11" s="4">
        <f t="shared" si="0"/>
        <v>126.94500000000001</v>
      </c>
    </row>
    <row r="12" spans="1:9" x14ac:dyDescent="0.25">
      <c r="A12">
        <v>11</v>
      </c>
      <c r="B12" s="5" t="s">
        <v>44</v>
      </c>
      <c r="C12" s="2">
        <v>12</v>
      </c>
      <c r="D12">
        <v>160</v>
      </c>
      <c r="E12" s="4">
        <f t="shared" si="1"/>
        <v>1920</v>
      </c>
      <c r="F12" s="4">
        <f t="shared" si="0"/>
        <v>134.4</v>
      </c>
    </row>
    <row r="13" spans="1:9" x14ac:dyDescent="0.25">
      <c r="A13">
        <v>12</v>
      </c>
      <c r="B13" s="5" t="s">
        <v>9</v>
      </c>
      <c r="C13" s="2">
        <v>15.5</v>
      </c>
      <c r="D13">
        <v>152</v>
      </c>
      <c r="E13" s="4">
        <f t="shared" si="1"/>
        <v>2356</v>
      </c>
      <c r="F13" s="4">
        <f t="shared" si="0"/>
        <v>164.92000000000002</v>
      </c>
    </row>
    <row r="14" spans="1:9" x14ac:dyDescent="0.25">
      <c r="A14">
        <v>13</v>
      </c>
      <c r="B14" s="5" t="s">
        <v>10</v>
      </c>
      <c r="C14" s="2">
        <v>11.75</v>
      </c>
      <c r="D14">
        <v>129</v>
      </c>
      <c r="E14" s="4">
        <f t="shared" si="1"/>
        <v>1515.75</v>
      </c>
      <c r="F14" s="4">
        <f t="shared" si="0"/>
        <v>106.10250000000001</v>
      </c>
    </row>
    <row r="15" spans="1:9" x14ac:dyDescent="0.25">
      <c r="A15">
        <v>14</v>
      </c>
      <c r="B15" s="5" t="s">
        <v>11</v>
      </c>
      <c r="C15" s="2">
        <v>12</v>
      </c>
      <c r="D15">
        <v>74</v>
      </c>
      <c r="E15" s="4">
        <f t="shared" si="1"/>
        <v>888</v>
      </c>
      <c r="F15" s="4">
        <f t="shared" si="0"/>
        <v>62.160000000000004</v>
      </c>
    </row>
    <row r="16" spans="1:9" x14ac:dyDescent="0.25">
      <c r="A16">
        <v>15</v>
      </c>
      <c r="B16" s="5" t="s">
        <v>12</v>
      </c>
      <c r="C16" s="2">
        <v>19</v>
      </c>
      <c r="D16">
        <v>111</v>
      </c>
      <c r="E16" s="4">
        <f t="shared" si="1"/>
        <v>2109</v>
      </c>
      <c r="F16" s="4">
        <f t="shared" si="0"/>
        <v>147.63000000000002</v>
      </c>
    </row>
    <row r="17" spans="1:6" x14ac:dyDescent="0.25">
      <c r="A17">
        <v>16</v>
      </c>
      <c r="B17" s="5" t="s">
        <v>45</v>
      </c>
      <c r="C17" s="2">
        <v>17</v>
      </c>
      <c r="D17">
        <v>132</v>
      </c>
      <c r="E17" s="4">
        <f t="shared" si="1"/>
        <v>2244</v>
      </c>
      <c r="F17" s="4">
        <f t="shared" si="0"/>
        <v>157.08000000000001</v>
      </c>
    </row>
    <row r="18" spans="1:6" x14ac:dyDescent="0.25">
      <c r="A18">
        <v>17</v>
      </c>
      <c r="B18" s="5" t="s">
        <v>13</v>
      </c>
      <c r="C18" s="2">
        <v>19</v>
      </c>
      <c r="D18">
        <v>168</v>
      </c>
      <c r="E18" s="4">
        <f t="shared" si="1"/>
        <v>3192</v>
      </c>
      <c r="F18" s="4">
        <f t="shared" si="0"/>
        <v>223.44000000000003</v>
      </c>
    </row>
    <row r="19" spans="1:6" x14ac:dyDescent="0.25">
      <c r="A19">
        <v>18</v>
      </c>
      <c r="B19" s="5" t="s">
        <v>14</v>
      </c>
      <c r="C19" s="2">
        <v>16</v>
      </c>
      <c r="D19">
        <v>187</v>
      </c>
      <c r="E19" s="4">
        <f t="shared" si="1"/>
        <v>2992</v>
      </c>
      <c r="F19" s="4">
        <f t="shared" si="0"/>
        <v>209.44000000000003</v>
      </c>
    </row>
    <row r="20" spans="1:6" x14ac:dyDescent="0.25">
      <c r="A20">
        <v>19</v>
      </c>
      <c r="B20" s="5" t="s">
        <v>15</v>
      </c>
      <c r="C20" s="2">
        <v>18</v>
      </c>
      <c r="D20">
        <v>70</v>
      </c>
      <c r="E20" s="4">
        <f t="shared" si="1"/>
        <v>1260</v>
      </c>
      <c r="F20" s="4">
        <f t="shared" si="0"/>
        <v>88.2</v>
      </c>
    </row>
    <row r="21" spans="1:6" x14ac:dyDescent="0.25">
      <c r="A21">
        <v>20</v>
      </c>
      <c r="B21" s="5" t="s">
        <v>46</v>
      </c>
      <c r="C21" s="2">
        <v>16.5</v>
      </c>
      <c r="D21">
        <v>138</v>
      </c>
      <c r="E21" s="4">
        <f t="shared" si="1"/>
        <v>2277</v>
      </c>
      <c r="F21" s="4">
        <f t="shared" si="0"/>
        <v>159.39000000000001</v>
      </c>
    </row>
    <row r="22" spans="1:6" x14ac:dyDescent="0.25">
      <c r="A22">
        <v>21</v>
      </c>
      <c r="B22" s="5" t="s">
        <v>16</v>
      </c>
      <c r="C22" s="2">
        <v>13</v>
      </c>
      <c r="D22">
        <v>72</v>
      </c>
      <c r="E22" s="4">
        <f t="shared" si="1"/>
        <v>936</v>
      </c>
      <c r="F22" s="4">
        <f t="shared" si="0"/>
        <v>65.52000000000001</v>
      </c>
    </row>
    <row r="23" spans="1:6" x14ac:dyDescent="0.25">
      <c r="A23">
        <v>22</v>
      </c>
      <c r="B23" s="5" t="s">
        <v>19</v>
      </c>
      <c r="C23" s="2">
        <v>12</v>
      </c>
      <c r="D23">
        <v>130</v>
      </c>
      <c r="E23" s="4">
        <f t="shared" si="1"/>
        <v>1560</v>
      </c>
      <c r="F23" s="4">
        <f t="shared" si="0"/>
        <v>109.20000000000002</v>
      </c>
    </row>
    <row r="24" spans="1:6" x14ac:dyDescent="0.25">
      <c r="A24">
        <v>23</v>
      </c>
      <c r="B24" s="5" t="s">
        <v>47</v>
      </c>
      <c r="C24" s="2">
        <v>18</v>
      </c>
      <c r="D24">
        <v>208</v>
      </c>
      <c r="E24" s="4">
        <f t="shared" si="1"/>
        <v>3744</v>
      </c>
      <c r="F24" s="4">
        <f t="shared" si="0"/>
        <v>262.08000000000004</v>
      </c>
    </row>
    <row r="25" spans="1:6" x14ac:dyDescent="0.25">
      <c r="A25">
        <v>24</v>
      </c>
      <c r="B25" s="5" t="s">
        <v>17</v>
      </c>
      <c r="C25" s="2">
        <v>22</v>
      </c>
      <c r="D25">
        <v>97</v>
      </c>
      <c r="E25" s="4">
        <f t="shared" si="1"/>
        <v>2134</v>
      </c>
      <c r="F25" s="4">
        <f t="shared" si="0"/>
        <v>149.38000000000002</v>
      </c>
    </row>
    <row r="26" spans="1:6" x14ac:dyDescent="0.25">
      <c r="A26">
        <v>25</v>
      </c>
      <c r="B26" s="5" t="s">
        <v>18</v>
      </c>
      <c r="C26" s="2">
        <v>32</v>
      </c>
      <c r="D26">
        <v>199</v>
      </c>
      <c r="E26" s="4">
        <f t="shared" si="1"/>
        <v>6368</v>
      </c>
      <c r="F26" s="4">
        <f t="shared" si="0"/>
        <v>445.76000000000005</v>
      </c>
    </row>
    <row r="27" spans="1:6" x14ac:dyDescent="0.25">
      <c r="A27">
        <v>26</v>
      </c>
      <c r="B27" s="5" t="s">
        <v>19</v>
      </c>
      <c r="C27" s="2">
        <v>11</v>
      </c>
      <c r="D27">
        <v>160</v>
      </c>
      <c r="E27" s="4">
        <f t="shared" si="1"/>
        <v>1760</v>
      </c>
      <c r="F27" s="4">
        <f t="shared" si="0"/>
        <v>123.20000000000002</v>
      </c>
    </row>
    <row r="28" spans="1:6" x14ac:dyDescent="0.25">
      <c r="A28">
        <v>27</v>
      </c>
      <c r="B28" s="5" t="s">
        <v>20</v>
      </c>
      <c r="C28" s="2">
        <v>14</v>
      </c>
      <c r="D28">
        <v>156</v>
      </c>
      <c r="E28" s="4">
        <f t="shared" si="1"/>
        <v>2184</v>
      </c>
      <c r="F28" s="4">
        <f t="shared" si="0"/>
        <v>152.88000000000002</v>
      </c>
    </row>
    <row r="29" spans="1:6" x14ac:dyDescent="0.25">
      <c r="A29">
        <v>28</v>
      </c>
      <c r="B29" s="5" t="s">
        <v>48</v>
      </c>
      <c r="C29" s="2">
        <v>15.5</v>
      </c>
      <c r="D29">
        <v>117</v>
      </c>
      <c r="E29" s="4">
        <f t="shared" si="1"/>
        <v>1813.5</v>
      </c>
      <c r="F29" s="4">
        <f t="shared" si="0"/>
        <v>126.94500000000001</v>
      </c>
    </row>
    <row r="30" spans="1:6" x14ac:dyDescent="0.25">
      <c r="A30">
        <v>29</v>
      </c>
      <c r="B30" s="5" t="s">
        <v>21</v>
      </c>
      <c r="C30" s="2">
        <v>15</v>
      </c>
      <c r="D30">
        <v>76</v>
      </c>
      <c r="E30" s="4">
        <f t="shared" si="1"/>
        <v>1140</v>
      </c>
      <c r="F30" s="4">
        <f t="shared" si="0"/>
        <v>79.800000000000011</v>
      </c>
    </row>
    <row r="31" spans="1:6" x14ac:dyDescent="0.25">
      <c r="A31">
        <v>30</v>
      </c>
      <c r="B31" s="5" t="s">
        <v>22</v>
      </c>
      <c r="C31" s="2">
        <v>12</v>
      </c>
      <c r="D31">
        <v>175</v>
      </c>
      <c r="E31" s="4">
        <f t="shared" si="1"/>
        <v>2100</v>
      </c>
      <c r="F31" s="4">
        <f t="shared" si="0"/>
        <v>147</v>
      </c>
    </row>
    <row r="32" spans="1:6" x14ac:dyDescent="0.25">
      <c r="A32">
        <v>31</v>
      </c>
      <c r="B32" s="5" t="s">
        <v>23</v>
      </c>
      <c r="C32" s="2">
        <v>15.5</v>
      </c>
      <c r="D32">
        <v>87</v>
      </c>
      <c r="E32" s="4">
        <f t="shared" si="1"/>
        <v>1348.5</v>
      </c>
      <c r="F32" s="4">
        <f t="shared" si="0"/>
        <v>94.39500000000001</v>
      </c>
    </row>
    <row r="33" spans="1:6" x14ac:dyDescent="0.25">
      <c r="A33">
        <v>32</v>
      </c>
      <c r="B33" s="5" t="s">
        <v>49</v>
      </c>
      <c r="C33" s="2">
        <v>11.75</v>
      </c>
      <c r="D33">
        <v>130</v>
      </c>
      <c r="E33" s="4">
        <f t="shared" si="1"/>
        <v>1527.5</v>
      </c>
      <c r="F33" s="4">
        <f t="shared" si="0"/>
        <v>106.92500000000001</v>
      </c>
    </row>
    <row r="34" spans="1:6" x14ac:dyDescent="0.25">
      <c r="A34">
        <v>33</v>
      </c>
      <c r="B34" s="5" t="s">
        <v>50</v>
      </c>
      <c r="C34" s="2">
        <v>12</v>
      </c>
      <c r="D34">
        <v>185</v>
      </c>
      <c r="E34" s="4">
        <f t="shared" si="1"/>
        <v>2220</v>
      </c>
      <c r="F34" s="4">
        <f t="shared" si="0"/>
        <v>155.4</v>
      </c>
    </row>
    <row r="35" spans="1:6" x14ac:dyDescent="0.25">
      <c r="A35">
        <v>34</v>
      </c>
      <c r="B35" s="5" t="s">
        <v>24</v>
      </c>
      <c r="C35" s="2">
        <v>19</v>
      </c>
      <c r="D35">
        <v>152</v>
      </c>
      <c r="E35" s="4">
        <f t="shared" si="1"/>
        <v>2888</v>
      </c>
      <c r="F35" s="4">
        <f t="shared" si="0"/>
        <v>202.16000000000003</v>
      </c>
    </row>
    <row r="36" spans="1:6" x14ac:dyDescent="0.25">
      <c r="A36">
        <v>35</v>
      </c>
      <c r="B36" s="5" t="s">
        <v>51</v>
      </c>
      <c r="C36" s="2">
        <v>17</v>
      </c>
      <c r="D36">
        <v>186</v>
      </c>
      <c r="E36" s="4">
        <f t="shared" si="1"/>
        <v>3162</v>
      </c>
      <c r="F36" s="4">
        <f t="shared" si="0"/>
        <v>221.34000000000003</v>
      </c>
    </row>
    <row r="37" spans="1:6" x14ac:dyDescent="0.25">
      <c r="A37">
        <v>36</v>
      </c>
      <c r="B37" s="5" t="s">
        <v>52</v>
      </c>
      <c r="C37" s="2">
        <v>19</v>
      </c>
      <c r="D37">
        <v>96</v>
      </c>
      <c r="E37" s="4">
        <f t="shared" si="1"/>
        <v>1824</v>
      </c>
      <c r="F37" s="4">
        <f t="shared" si="0"/>
        <v>127.68</v>
      </c>
    </row>
    <row r="38" spans="1:6" x14ac:dyDescent="0.25">
      <c r="A38">
        <v>37</v>
      </c>
      <c r="B38" s="5" t="s">
        <v>53</v>
      </c>
      <c r="C38" s="2">
        <v>16</v>
      </c>
      <c r="D38">
        <v>100</v>
      </c>
      <c r="E38" s="4">
        <f t="shared" si="1"/>
        <v>1600</v>
      </c>
      <c r="F38" s="4">
        <f t="shared" si="0"/>
        <v>112.00000000000001</v>
      </c>
    </row>
    <row r="39" spans="1:6" x14ac:dyDescent="0.25">
      <c r="A39">
        <v>38</v>
      </c>
      <c r="B39" s="5" t="s">
        <v>25</v>
      </c>
      <c r="C39" s="2">
        <v>18</v>
      </c>
      <c r="D39">
        <v>124</v>
      </c>
      <c r="E39" s="4">
        <f t="shared" si="1"/>
        <v>2232</v>
      </c>
      <c r="F39" s="4">
        <f t="shared" si="0"/>
        <v>156.24</v>
      </c>
    </row>
    <row r="40" spans="1:6" x14ac:dyDescent="0.25">
      <c r="A40">
        <v>39</v>
      </c>
      <c r="B40" s="5" t="s">
        <v>54</v>
      </c>
      <c r="C40" s="2">
        <v>15.5</v>
      </c>
      <c r="D40">
        <v>71</v>
      </c>
      <c r="E40" s="4">
        <f t="shared" si="1"/>
        <v>1100.5</v>
      </c>
      <c r="F40" s="4">
        <f t="shared" si="0"/>
        <v>77.035000000000011</v>
      </c>
    </row>
    <row r="41" spans="1:6" x14ac:dyDescent="0.25">
      <c r="A41">
        <v>40</v>
      </c>
      <c r="B41" s="5" t="s">
        <v>26</v>
      </c>
      <c r="C41" s="2">
        <v>14</v>
      </c>
      <c r="D41">
        <v>83</v>
      </c>
      <c r="E41" s="4">
        <f t="shared" si="1"/>
        <v>1162</v>
      </c>
      <c r="F41" s="4">
        <f t="shared" si="0"/>
        <v>81.34</v>
      </c>
    </row>
    <row r="42" spans="1:6" x14ac:dyDescent="0.25">
      <c r="A42">
        <v>41</v>
      </c>
      <c r="B42" s="5" t="s">
        <v>55</v>
      </c>
      <c r="C42" s="2">
        <v>12</v>
      </c>
      <c r="D42">
        <v>168</v>
      </c>
      <c r="E42" s="4">
        <f t="shared" si="1"/>
        <v>2016</v>
      </c>
      <c r="F42" s="4">
        <f t="shared" si="0"/>
        <v>141.12</v>
      </c>
    </row>
    <row r="43" spans="1:6" x14ac:dyDescent="0.25">
      <c r="A43">
        <v>42</v>
      </c>
      <c r="B43" s="5" t="s">
        <v>56</v>
      </c>
      <c r="C43" s="2">
        <v>11</v>
      </c>
      <c r="D43">
        <v>165</v>
      </c>
      <c r="E43" s="4">
        <f t="shared" si="1"/>
        <v>1815</v>
      </c>
      <c r="F43" s="4">
        <f t="shared" si="0"/>
        <v>127.05000000000001</v>
      </c>
    </row>
    <row r="44" spans="1:6" x14ac:dyDescent="0.25">
      <c r="A44">
        <v>43</v>
      </c>
      <c r="B44" s="5" t="s">
        <v>27</v>
      </c>
      <c r="C44" s="2">
        <v>12</v>
      </c>
      <c r="D44">
        <v>145</v>
      </c>
      <c r="E44" s="4">
        <f t="shared" si="1"/>
        <v>1740</v>
      </c>
      <c r="F44" s="4">
        <f t="shared" si="0"/>
        <v>121.80000000000001</v>
      </c>
    </row>
    <row r="45" spans="1:6" x14ac:dyDescent="0.25">
      <c r="A45">
        <v>44</v>
      </c>
      <c r="B45" s="5" t="s">
        <v>28</v>
      </c>
      <c r="C45" s="2">
        <v>15.5</v>
      </c>
      <c r="D45">
        <v>133</v>
      </c>
      <c r="E45" s="4">
        <f t="shared" si="1"/>
        <v>2061.5</v>
      </c>
      <c r="F45" s="4">
        <f t="shared" si="0"/>
        <v>144.30500000000001</v>
      </c>
    </row>
    <row r="46" spans="1:6" x14ac:dyDescent="0.25">
      <c r="A46">
        <v>45</v>
      </c>
      <c r="B46" s="5" t="s">
        <v>29</v>
      </c>
      <c r="C46" s="2">
        <v>11.75</v>
      </c>
      <c r="D46">
        <v>92</v>
      </c>
      <c r="E46" s="4">
        <f t="shared" si="1"/>
        <v>1081</v>
      </c>
      <c r="F46" s="4">
        <f t="shared" si="0"/>
        <v>75.67</v>
      </c>
    </row>
    <row r="47" spans="1:6" x14ac:dyDescent="0.25">
      <c r="A47">
        <v>46</v>
      </c>
      <c r="B47" s="5" t="s">
        <v>57</v>
      </c>
      <c r="C47" s="2">
        <v>12</v>
      </c>
      <c r="D47">
        <v>74</v>
      </c>
      <c r="E47" s="4">
        <f t="shared" si="1"/>
        <v>888</v>
      </c>
      <c r="F47" s="4">
        <f t="shared" si="0"/>
        <v>62.160000000000004</v>
      </c>
    </row>
    <row r="48" spans="1:6" x14ac:dyDescent="0.25">
      <c r="A48">
        <v>47</v>
      </c>
      <c r="B48" s="5" t="s">
        <v>30</v>
      </c>
      <c r="C48" s="2">
        <v>19</v>
      </c>
      <c r="D48">
        <v>201</v>
      </c>
      <c r="E48" s="4">
        <f t="shared" si="1"/>
        <v>3819</v>
      </c>
      <c r="F48" s="4">
        <f t="shared" si="0"/>
        <v>267.33000000000004</v>
      </c>
    </row>
    <row r="49" spans="1:6" x14ac:dyDescent="0.25">
      <c r="A49">
        <v>48</v>
      </c>
      <c r="B49" s="5" t="s">
        <v>58</v>
      </c>
      <c r="C49" s="2">
        <v>17</v>
      </c>
      <c r="D49">
        <v>112</v>
      </c>
      <c r="E49" s="4">
        <f t="shared" si="1"/>
        <v>1904</v>
      </c>
      <c r="F49" s="4">
        <f t="shared" si="0"/>
        <v>133.28</v>
      </c>
    </row>
    <row r="50" spans="1:6" x14ac:dyDescent="0.25">
      <c r="A50">
        <v>49</v>
      </c>
      <c r="B50" s="5" t="s">
        <v>31</v>
      </c>
      <c r="C50" s="2">
        <v>19</v>
      </c>
      <c r="D50">
        <v>166</v>
      </c>
      <c r="E50" s="4">
        <f t="shared" si="1"/>
        <v>3154</v>
      </c>
      <c r="F50" s="4">
        <f t="shared" si="0"/>
        <v>220.78000000000003</v>
      </c>
    </row>
    <row r="51" spans="1:6" x14ac:dyDescent="0.25">
      <c r="A51">
        <v>50</v>
      </c>
      <c r="B51" s="5" t="s">
        <v>59</v>
      </c>
      <c r="C51" s="2">
        <v>16</v>
      </c>
      <c r="D51">
        <v>160</v>
      </c>
      <c r="E51" s="4">
        <f t="shared" si="1"/>
        <v>2560</v>
      </c>
      <c r="F51" s="4">
        <f t="shared" si="0"/>
        <v>179.20000000000002</v>
      </c>
    </row>
    <row r="52" spans="1:6" x14ac:dyDescent="0.25">
      <c r="A52">
        <v>51</v>
      </c>
      <c r="B52" s="5" t="s">
        <v>32</v>
      </c>
      <c r="C52" s="2">
        <v>18</v>
      </c>
      <c r="D52">
        <v>117</v>
      </c>
      <c r="E52" s="4">
        <f t="shared" si="1"/>
        <v>2106</v>
      </c>
      <c r="F52" s="4">
        <f t="shared" si="0"/>
        <v>147.42000000000002</v>
      </c>
    </row>
    <row r="53" spans="1:6" x14ac:dyDescent="0.25">
      <c r="A53">
        <v>52</v>
      </c>
      <c r="B53" s="5" t="s">
        <v>33</v>
      </c>
      <c r="C53" s="2">
        <v>11.5</v>
      </c>
      <c r="D53">
        <v>152</v>
      </c>
      <c r="E53" s="4">
        <f t="shared" si="1"/>
        <v>1748</v>
      </c>
      <c r="F53" s="4">
        <f t="shared" si="0"/>
        <v>122.36000000000001</v>
      </c>
    </row>
    <row r="54" spans="1:6" x14ac:dyDescent="0.25">
      <c r="A54">
        <v>53</v>
      </c>
      <c r="B54" s="5" t="s">
        <v>34</v>
      </c>
      <c r="C54" s="2">
        <v>15.5</v>
      </c>
      <c r="D54">
        <v>129</v>
      </c>
      <c r="E54" s="4">
        <f t="shared" si="1"/>
        <v>1999.5</v>
      </c>
      <c r="F54" s="4">
        <f t="shared" si="0"/>
        <v>139.965</v>
      </c>
    </row>
    <row r="55" spans="1:6" x14ac:dyDescent="0.25">
      <c r="A55">
        <v>54</v>
      </c>
      <c r="B55" s="5" t="s">
        <v>35</v>
      </c>
      <c r="C55" s="2">
        <v>15.5</v>
      </c>
      <c r="D55">
        <v>74</v>
      </c>
      <c r="E55" s="4">
        <f t="shared" si="1"/>
        <v>1147</v>
      </c>
      <c r="F55" s="4">
        <f t="shared" si="0"/>
        <v>80.290000000000006</v>
      </c>
    </row>
    <row r="56" spans="1:6" x14ac:dyDescent="0.25">
      <c r="A56">
        <v>55</v>
      </c>
      <c r="B56" s="5" t="s">
        <v>60</v>
      </c>
      <c r="C56" s="2">
        <v>12</v>
      </c>
      <c r="D56">
        <v>111</v>
      </c>
      <c r="E56" s="4">
        <f t="shared" si="1"/>
        <v>1332</v>
      </c>
      <c r="F56" s="4">
        <f t="shared" si="0"/>
        <v>93.240000000000009</v>
      </c>
    </row>
    <row r="57" spans="1:6" x14ac:dyDescent="0.25">
      <c r="A57">
        <v>56</v>
      </c>
      <c r="B57" s="5" t="s">
        <v>61</v>
      </c>
      <c r="C57" s="2">
        <v>15.5</v>
      </c>
      <c r="D57">
        <v>132</v>
      </c>
      <c r="E57" s="4">
        <f t="shared" si="1"/>
        <v>2046</v>
      </c>
      <c r="F57" s="4">
        <f t="shared" si="0"/>
        <v>143.22000000000003</v>
      </c>
    </row>
    <row r="58" spans="1:6" x14ac:dyDescent="0.25">
      <c r="A58">
        <v>57</v>
      </c>
      <c r="B58" s="5" t="s">
        <v>36</v>
      </c>
      <c r="C58" s="2">
        <v>11.75</v>
      </c>
      <c r="D58">
        <v>168</v>
      </c>
      <c r="E58" s="4">
        <f t="shared" si="1"/>
        <v>1974</v>
      </c>
      <c r="F58" s="4">
        <f t="shared" si="0"/>
        <v>138.18</v>
      </c>
    </row>
    <row r="59" spans="1:6" x14ac:dyDescent="0.25">
      <c r="A59">
        <v>58</v>
      </c>
      <c r="B59" s="5" t="s">
        <v>62</v>
      </c>
      <c r="C59" s="2">
        <v>12</v>
      </c>
      <c r="D59">
        <v>187</v>
      </c>
      <c r="E59" s="4">
        <f t="shared" si="1"/>
        <v>2244</v>
      </c>
      <c r="F59" s="4">
        <f t="shared" si="0"/>
        <v>157.08000000000001</v>
      </c>
    </row>
    <row r="60" spans="1:6" x14ac:dyDescent="0.25">
      <c r="A60">
        <v>59</v>
      </c>
      <c r="B60" s="5" t="s">
        <v>37</v>
      </c>
      <c r="C60" s="2">
        <v>19</v>
      </c>
      <c r="D60">
        <v>70</v>
      </c>
      <c r="E60" s="4">
        <f t="shared" si="1"/>
        <v>1330</v>
      </c>
      <c r="F60" s="4">
        <f t="shared" si="0"/>
        <v>93.100000000000009</v>
      </c>
    </row>
    <row r="61" spans="1:6" x14ac:dyDescent="0.25">
      <c r="A61">
        <v>60</v>
      </c>
      <c r="B61" s="5" t="s">
        <v>63</v>
      </c>
      <c r="C61" s="2">
        <v>17</v>
      </c>
      <c r="D61">
        <v>138</v>
      </c>
      <c r="E61" s="4">
        <f t="shared" si="1"/>
        <v>2346</v>
      </c>
      <c r="F61" s="4">
        <f t="shared" si="0"/>
        <v>164.22000000000003</v>
      </c>
    </row>
    <row r="62" spans="1:6" x14ac:dyDescent="0.25">
      <c r="A62">
        <v>61</v>
      </c>
      <c r="B62" s="5" t="s">
        <v>38</v>
      </c>
      <c r="C62" s="2">
        <v>19</v>
      </c>
      <c r="D62">
        <v>72</v>
      </c>
      <c r="E62" s="4">
        <f t="shared" si="1"/>
        <v>1368</v>
      </c>
      <c r="F62" s="4">
        <f t="shared" si="0"/>
        <v>95.76</v>
      </c>
    </row>
    <row r="63" spans="1:6" x14ac:dyDescent="0.25">
      <c r="A63">
        <v>62</v>
      </c>
      <c r="B63" s="5" t="s">
        <v>39</v>
      </c>
      <c r="C63" s="2">
        <v>16</v>
      </c>
      <c r="D63">
        <v>130</v>
      </c>
      <c r="E63" s="4">
        <f t="shared" si="1"/>
        <v>2080</v>
      </c>
      <c r="F63" s="4">
        <f t="shared" si="0"/>
        <v>145.60000000000002</v>
      </c>
    </row>
    <row r="64" spans="1:6" x14ac:dyDescent="0.25">
      <c r="A64">
        <v>63</v>
      </c>
      <c r="B64" s="5" t="s">
        <v>64</v>
      </c>
      <c r="C64" s="2">
        <v>18</v>
      </c>
      <c r="D64">
        <v>208</v>
      </c>
      <c r="E64" s="4">
        <f t="shared" si="1"/>
        <v>3744</v>
      </c>
      <c r="F64" s="4">
        <f t="shared" si="0"/>
        <v>262.08000000000004</v>
      </c>
    </row>
    <row r="65" spans="1:6" x14ac:dyDescent="0.25">
      <c r="A65">
        <v>64</v>
      </c>
      <c r="B65" s="5" t="s">
        <v>65</v>
      </c>
      <c r="C65" s="2">
        <v>11</v>
      </c>
      <c r="D65">
        <v>97</v>
      </c>
      <c r="E65" s="4">
        <f t="shared" si="1"/>
        <v>1067</v>
      </c>
      <c r="F65" s="4">
        <f t="shared" si="0"/>
        <v>74.690000000000012</v>
      </c>
    </row>
    <row r="66" spans="1:6" x14ac:dyDescent="0.25">
      <c r="A66">
        <v>65</v>
      </c>
      <c r="B66" s="5" t="s">
        <v>40</v>
      </c>
      <c r="C66" s="2">
        <v>15.5</v>
      </c>
      <c r="D66">
        <v>199</v>
      </c>
      <c r="E66" s="4">
        <f t="shared" si="1"/>
        <v>3084.5</v>
      </c>
      <c r="F66" s="4">
        <f t="shared" si="0"/>
        <v>215.91500000000002</v>
      </c>
    </row>
    <row r="67" spans="1:6" x14ac:dyDescent="0.25">
      <c r="A67">
        <v>66</v>
      </c>
      <c r="B67" s="5" t="s">
        <v>41</v>
      </c>
      <c r="C67" s="2">
        <v>11</v>
      </c>
      <c r="D67">
        <v>160</v>
      </c>
      <c r="E67" s="4">
        <f t="shared" si="1"/>
        <v>1760</v>
      </c>
      <c r="F67" s="4">
        <f t="shared" ref="F67:F71" si="2">E67*$H$1</f>
        <v>123.20000000000002</v>
      </c>
    </row>
    <row r="68" spans="1:6" x14ac:dyDescent="0.25">
      <c r="A68">
        <v>67</v>
      </c>
      <c r="B68" s="5" t="s">
        <v>66</v>
      </c>
      <c r="C68" s="2">
        <v>12</v>
      </c>
      <c r="D68">
        <v>156</v>
      </c>
      <c r="E68" s="4">
        <f t="shared" ref="E68:E71" si="3">C68*D68</f>
        <v>1872</v>
      </c>
      <c r="F68" s="4">
        <f t="shared" si="2"/>
        <v>131.04000000000002</v>
      </c>
    </row>
    <row r="69" spans="1:6" x14ac:dyDescent="0.25">
      <c r="A69">
        <v>68</v>
      </c>
      <c r="B69" s="5" t="s">
        <v>42</v>
      </c>
      <c r="C69" s="2">
        <v>15.5</v>
      </c>
      <c r="D69">
        <v>117</v>
      </c>
      <c r="E69" s="4">
        <f t="shared" si="3"/>
        <v>1813.5</v>
      </c>
      <c r="F69" s="4">
        <f t="shared" si="2"/>
        <v>126.94500000000001</v>
      </c>
    </row>
    <row r="70" spans="1:6" x14ac:dyDescent="0.25">
      <c r="A70">
        <v>69</v>
      </c>
      <c r="B70" s="5" t="s">
        <v>67</v>
      </c>
      <c r="C70" s="2">
        <v>11</v>
      </c>
      <c r="D70">
        <v>76</v>
      </c>
      <c r="E70" s="4">
        <f t="shared" si="3"/>
        <v>836</v>
      </c>
      <c r="F70" s="4">
        <f t="shared" si="2"/>
        <v>58.52</v>
      </c>
    </row>
    <row r="71" spans="1:6" x14ac:dyDescent="0.25">
      <c r="A71">
        <v>70</v>
      </c>
      <c r="B71" s="5" t="s">
        <v>68</v>
      </c>
      <c r="C71" s="2">
        <v>12</v>
      </c>
      <c r="D71">
        <v>175</v>
      </c>
      <c r="E71" s="4">
        <f t="shared" si="3"/>
        <v>2100</v>
      </c>
      <c r="F71" s="4">
        <f t="shared" si="2"/>
        <v>147</v>
      </c>
    </row>
    <row r="72" spans="1:6" x14ac:dyDescent="0.25">
      <c r="C72" s="3" t="s">
        <v>76</v>
      </c>
      <c r="D72">
        <f>SUM(D2:D71)</f>
        <v>9367</v>
      </c>
      <c r="E72" s="4">
        <f>SUM(E2:E71)</f>
        <v>142794.5</v>
      </c>
      <c r="F72" s="4">
        <f>SUM(TaxesOwed)</f>
        <v>9995.6150000000034</v>
      </c>
    </row>
    <row r="73" spans="1:6" x14ac:dyDescent="0.25">
      <c r="C73" s="3" t="s">
        <v>77</v>
      </c>
      <c r="D73">
        <f>AVERAGE(D2:D71)</f>
        <v>133.81428571428572</v>
      </c>
      <c r="E73" s="4">
        <f>AVERAGE(E2:E71)</f>
        <v>2039.9214285714286</v>
      </c>
      <c r="F73" s="4">
        <f>AVERAGE(TaxesOwed)</f>
        <v>142.79450000000006</v>
      </c>
    </row>
    <row r="74" spans="1:6" x14ac:dyDescent="0.25">
      <c r="C74" s="3" t="s">
        <v>78</v>
      </c>
      <c r="D74">
        <f>MAX(D2:D71)</f>
        <v>208</v>
      </c>
      <c r="E74" s="4">
        <f t="shared" ref="E74:F74" si="4">MAX(E2:E71)</f>
        <v>6368</v>
      </c>
      <c r="F74" s="4">
        <f t="shared" si="4"/>
        <v>445.76000000000005</v>
      </c>
    </row>
    <row r="75" spans="1:6" x14ac:dyDescent="0.25">
      <c r="C75" s="3" t="s">
        <v>79</v>
      </c>
      <c r="D75">
        <f>MIN(D2:D71)</f>
        <v>69</v>
      </c>
      <c r="E75" s="4">
        <f t="shared" ref="E75:F75" si="5">MIN(E2:E71)</f>
        <v>836</v>
      </c>
      <c r="F75" s="4">
        <f t="shared" si="5"/>
        <v>58.52</v>
      </c>
    </row>
    <row r="76" spans="1:6" x14ac:dyDescent="0.25">
      <c r="C76" s="3" t="s">
        <v>80</v>
      </c>
      <c r="D76">
        <f>COUNT(D2:D71)</f>
        <v>70</v>
      </c>
      <c r="E76" s="4">
        <f t="shared" ref="E76:F76" si="6">COUNT(E2:E71)</f>
        <v>70</v>
      </c>
      <c r="F76" s="4">
        <f t="shared" si="6"/>
        <v>70</v>
      </c>
    </row>
  </sheetData>
  <pageMargins left="0.7" right="0.7" top="0.75" bottom="0.75" header="0.3" footer="0.3"/>
  <pageSetup scale="4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55B9-BDCC-4944-9E24-7871443A17E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93B5-3212-4A9F-A162-69456957829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TaxesOwed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Hyroth Services</cp:lastModifiedBy>
  <cp:lastPrinted>2022-07-03T06:13:51Z</cp:lastPrinted>
  <dcterms:created xsi:type="dcterms:W3CDTF">2022-07-03T02:12:21Z</dcterms:created>
  <dcterms:modified xsi:type="dcterms:W3CDTF">2025-02-11T08:30:27Z</dcterms:modified>
</cp:coreProperties>
</file>