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vazquez/Desktop/"/>
    </mc:Choice>
  </mc:AlternateContent>
  <xr:revisionPtr revIDLastSave="0" documentId="13_ncr:1_{4CE13784-1126-AA4B-9395-EECC85660E00}" xr6:coauthVersionLast="45" xr6:coauthVersionMax="45" xr10:uidLastSave="{00000000-0000-0000-0000-000000000000}"/>
  <bookViews>
    <workbookView xWindow="24680" yWindow="100" windowWidth="26520" windowHeight="28700" xr2:uid="{8E3CAF62-04B1-184C-99F9-BBF229381B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AH72" i="1"/>
  <c r="AG72" i="1"/>
  <c r="AE72" i="1"/>
  <c r="AD72" i="1"/>
  <c r="AB72" i="1"/>
  <c r="AA72" i="1"/>
  <c r="AI71" i="1"/>
  <c r="AF71" i="1"/>
  <c r="AC71" i="1"/>
  <c r="AI70" i="1"/>
  <c r="AF70" i="1"/>
  <c r="AC70" i="1"/>
  <c r="AI69" i="1"/>
  <c r="AF69" i="1"/>
  <c r="AC69" i="1"/>
  <c r="AI68" i="1"/>
  <c r="AF68" i="1"/>
  <c r="AC68" i="1"/>
  <c r="AI67" i="1"/>
  <c r="AF67" i="1"/>
  <c r="AC67" i="1"/>
  <c r="AI66" i="1"/>
  <c r="AF66" i="1"/>
  <c r="AC66" i="1"/>
  <c r="AI65" i="1"/>
  <c r="AF65" i="1"/>
  <c r="AC65" i="1"/>
  <c r="AI64" i="1"/>
  <c r="AF64" i="1"/>
  <c r="AC64" i="1"/>
  <c r="AI63" i="1"/>
  <c r="AF63" i="1"/>
  <c r="AC63" i="1"/>
  <c r="AI62" i="1"/>
  <c r="AF62" i="1"/>
  <c r="AC62" i="1"/>
  <c r="AI61" i="1"/>
  <c r="AF61" i="1"/>
  <c r="AC61" i="1"/>
  <c r="AI60" i="1"/>
  <c r="AF60" i="1"/>
  <c r="AC60" i="1"/>
  <c r="AI59" i="1"/>
  <c r="AF59" i="1"/>
  <c r="AC59" i="1"/>
  <c r="AI58" i="1"/>
  <c r="AF58" i="1"/>
  <c r="AC58" i="1"/>
  <c r="AI57" i="1"/>
  <c r="AF57" i="1"/>
  <c r="AC57" i="1"/>
  <c r="AH55" i="1"/>
  <c r="AG55" i="1"/>
  <c r="AE55" i="1"/>
  <c r="AD55" i="1"/>
  <c r="AB55" i="1"/>
  <c r="AA55" i="1"/>
  <c r="AI54" i="1"/>
  <c r="AF54" i="1"/>
  <c r="AC54" i="1"/>
  <c r="AI53" i="1"/>
  <c r="AF53" i="1"/>
  <c r="AC53" i="1"/>
  <c r="AI52" i="1"/>
  <c r="AF52" i="1"/>
  <c r="AC52" i="1"/>
  <c r="AI51" i="1"/>
  <c r="AF51" i="1"/>
  <c r="AC51" i="1"/>
  <c r="AI50" i="1"/>
  <c r="AF50" i="1"/>
  <c r="AC50" i="1"/>
  <c r="AI49" i="1"/>
  <c r="AF49" i="1"/>
  <c r="AC49" i="1"/>
  <c r="AI48" i="1"/>
  <c r="AF48" i="1"/>
  <c r="AC48" i="1"/>
  <c r="AI47" i="1"/>
  <c r="AF47" i="1"/>
  <c r="AC47" i="1"/>
  <c r="AI46" i="1"/>
  <c r="AF46" i="1"/>
  <c r="AC46" i="1"/>
  <c r="AI45" i="1"/>
  <c r="AF45" i="1"/>
  <c r="AC45" i="1"/>
  <c r="AI44" i="1"/>
  <c r="AF44" i="1"/>
  <c r="AC44" i="1"/>
  <c r="AI43" i="1"/>
  <c r="AF43" i="1"/>
  <c r="AC43" i="1"/>
  <c r="AI42" i="1"/>
  <c r="AF42" i="1"/>
  <c r="AC42" i="1"/>
  <c r="AI41" i="1"/>
  <c r="AF41" i="1"/>
  <c r="AC41" i="1"/>
  <c r="AI40" i="1"/>
  <c r="AF40" i="1"/>
  <c r="AC40" i="1"/>
  <c r="AH38" i="1"/>
  <c r="AG38" i="1"/>
  <c r="AE38" i="1"/>
  <c r="AD38" i="1"/>
  <c r="AB38" i="1"/>
  <c r="AA38" i="1"/>
  <c r="AI37" i="1"/>
  <c r="AF37" i="1"/>
  <c r="AC37" i="1"/>
  <c r="AI36" i="1"/>
  <c r="AF36" i="1"/>
  <c r="AC36" i="1"/>
  <c r="AI35" i="1"/>
  <c r="AF35" i="1"/>
  <c r="AC35" i="1"/>
  <c r="AI34" i="1"/>
  <c r="AF34" i="1"/>
  <c r="AC34" i="1"/>
  <c r="AI33" i="1"/>
  <c r="AF33" i="1"/>
  <c r="AC33" i="1"/>
  <c r="AI32" i="1"/>
  <c r="AF32" i="1"/>
  <c r="AC32" i="1"/>
  <c r="AI31" i="1"/>
  <c r="AF31" i="1"/>
  <c r="AC31" i="1"/>
  <c r="AI30" i="1"/>
  <c r="AF30" i="1"/>
  <c r="AC30" i="1"/>
  <c r="AI29" i="1"/>
  <c r="AF29" i="1"/>
  <c r="AC29" i="1"/>
  <c r="AI28" i="1"/>
  <c r="AF28" i="1"/>
  <c r="AC28" i="1"/>
  <c r="AI27" i="1"/>
  <c r="AF27" i="1"/>
  <c r="AC27" i="1"/>
  <c r="AI26" i="1"/>
  <c r="AF26" i="1"/>
  <c r="AC26" i="1"/>
  <c r="AI25" i="1"/>
  <c r="AF25" i="1"/>
  <c r="AC25" i="1"/>
  <c r="AI24" i="1"/>
  <c r="AF24" i="1"/>
  <c r="AC24" i="1"/>
  <c r="AI23" i="1"/>
  <c r="AF23" i="1"/>
  <c r="AC23" i="1"/>
  <c r="AH21" i="1"/>
  <c r="AG21" i="1"/>
  <c r="AE21" i="1"/>
  <c r="AD21" i="1"/>
  <c r="AB21" i="1"/>
  <c r="AA21" i="1"/>
  <c r="AI20" i="1"/>
  <c r="AF20" i="1"/>
  <c r="AC20" i="1"/>
  <c r="AI19" i="1"/>
  <c r="AF19" i="1"/>
  <c r="AC19" i="1"/>
  <c r="AI18" i="1"/>
  <c r="AF18" i="1"/>
  <c r="AC18" i="1"/>
  <c r="AI17" i="1"/>
  <c r="AF17" i="1"/>
  <c r="AC17" i="1"/>
  <c r="AI16" i="1"/>
  <c r="AF16" i="1"/>
  <c r="AC16" i="1"/>
  <c r="AI15" i="1"/>
  <c r="AF15" i="1"/>
  <c r="AC15" i="1"/>
  <c r="AI14" i="1"/>
  <c r="AF14" i="1"/>
  <c r="AC14" i="1"/>
  <c r="AI13" i="1"/>
  <c r="AF13" i="1"/>
  <c r="AC13" i="1"/>
  <c r="AI12" i="1"/>
  <c r="AF12" i="1"/>
  <c r="AC12" i="1"/>
  <c r="AI11" i="1"/>
  <c r="AF11" i="1"/>
  <c r="AC11" i="1"/>
  <c r="AI10" i="1"/>
  <c r="AF10" i="1"/>
  <c r="AC10" i="1"/>
  <c r="AI9" i="1"/>
  <c r="AF9" i="1"/>
  <c r="AC9" i="1"/>
  <c r="AI8" i="1"/>
  <c r="AF8" i="1"/>
  <c r="AC8" i="1"/>
  <c r="AI7" i="1"/>
  <c r="AF7" i="1"/>
  <c r="AC7" i="1"/>
  <c r="AI6" i="1"/>
  <c r="AF6" i="1"/>
  <c r="AC6" i="1"/>
  <c r="V72" i="1"/>
  <c r="U72" i="1"/>
  <c r="S72" i="1"/>
  <c r="R72" i="1"/>
  <c r="P72" i="1"/>
  <c r="O72" i="1"/>
  <c r="W71" i="1"/>
  <c r="T71" i="1"/>
  <c r="Q71" i="1"/>
  <c r="W70" i="1"/>
  <c r="T70" i="1"/>
  <c r="Q70" i="1"/>
  <c r="W69" i="1"/>
  <c r="T69" i="1"/>
  <c r="Q69" i="1"/>
  <c r="W68" i="1"/>
  <c r="T68" i="1"/>
  <c r="Q68" i="1"/>
  <c r="W67" i="1"/>
  <c r="T67" i="1"/>
  <c r="Q67" i="1"/>
  <c r="W66" i="1"/>
  <c r="T66" i="1"/>
  <c r="Q66" i="1"/>
  <c r="W65" i="1"/>
  <c r="T65" i="1"/>
  <c r="Q65" i="1"/>
  <c r="W64" i="1"/>
  <c r="T64" i="1"/>
  <c r="Q64" i="1"/>
  <c r="W63" i="1"/>
  <c r="T63" i="1"/>
  <c r="Q63" i="1"/>
  <c r="W62" i="1"/>
  <c r="T62" i="1"/>
  <c r="Q62" i="1"/>
  <c r="W61" i="1"/>
  <c r="T61" i="1"/>
  <c r="Q61" i="1"/>
  <c r="W60" i="1"/>
  <c r="T60" i="1"/>
  <c r="Q60" i="1"/>
  <c r="W59" i="1"/>
  <c r="T59" i="1"/>
  <c r="Q59" i="1"/>
  <c r="W58" i="1"/>
  <c r="T58" i="1"/>
  <c r="Q58" i="1"/>
  <c r="W57" i="1"/>
  <c r="T57" i="1"/>
  <c r="Q57" i="1"/>
  <c r="V55" i="1"/>
  <c r="U55" i="1"/>
  <c r="S55" i="1"/>
  <c r="R55" i="1"/>
  <c r="P55" i="1"/>
  <c r="O55" i="1"/>
  <c r="W54" i="1"/>
  <c r="T54" i="1"/>
  <c r="Q54" i="1"/>
  <c r="W53" i="1"/>
  <c r="T53" i="1"/>
  <c r="Q53" i="1"/>
  <c r="W52" i="1"/>
  <c r="T52" i="1"/>
  <c r="Q52" i="1"/>
  <c r="W51" i="1"/>
  <c r="T51" i="1"/>
  <c r="Q51" i="1"/>
  <c r="W50" i="1"/>
  <c r="T50" i="1"/>
  <c r="Q50" i="1"/>
  <c r="W49" i="1"/>
  <c r="T49" i="1"/>
  <c r="Q49" i="1"/>
  <c r="W48" i="1"/>
  <c r="T48" i="1"/>
  <c r="Q48" i="1"/>
  <c r="W47" i="1"/>
  <c r="T47" i="1"/>
  <c r="Q47" i="1"/>
  <c r="W46" i="1"/>
  <c r="T46" i="1"/>
  <c r="Q46" i="1"/>
  <c r="W45" i="1"/>
  <c r="T45" i="1"/>
  <c r="Q45" i="1"/>
  <c r="W44" i="1"/>
  <c r="T44" i="1"/>
  <c r="Q44" i="1"/>
  <c r="W43" i="1"/>
  <c r="T43" i="1"/>
  <c r="Q43" i="1"/>
  <c r="W42" i="1"/>
  <c r="T42" i="1"/>
  <c r="Q42" i="1"/>
  <c r="W41" i="1"/>
  <c r="T41" i="1"/>
  <c r="Q41" i="1"/>
  <c r="W40" i="1"/>
  <c r="T40" i="1"/>
  <c r="Q40" i="1"/>
  <c r="V38" i="1"/>
  <c r="U38" i="1"/>
  <c r="S38" i="1"/>
  <c r="R38" i="1"/>
  <c r="P38" i="1"/>
  <c r="O38" i="1"/>
  <c r="W37" i="1"/>
  <c r="T37" i="1"/>
  <c r="Q37" i="1"/>
  <c r="W36" i="1"/>
  <c r="T36" i="1"/>
  <c r="Q36" i="1"/>
  <c r="W35" i="1"/>
  <c r="T35" i="1"/>
  <c r="Q35" i="1"/>
  <c r="W34" i="1"/>
  <c r="T34" i="1"/>
  <c r="Q34" i="1"/>
  <c r="W33" i="1"/>
  <c r="T33" i="1"/>
  <c r="Q33" i="1"/>
  <c r="W32" i="1"/>
  <c r="T32" i="1"/>
  <c r="Q32" i="1"/>
  <c r="W31" i="1"/>
  <c r="T31" i="1"/>
  <c r="Q31" i="1"/>
  <c r="W30" i="1"/>
  <c r="T30" i="1"/>
  <c r="Q30" i="1"/>
  <c r="W29" i="1"/>
  <c r="T29" i="1"/>
  <c r="Q29" i="1"/>
  <c r="W28" i="1"/>
  <c r="T28" i="1"/>
  <c r="Q28" i="1"/>
  <c r="W27" i="1"/>
  <c r="T27" i="1"/>
  <c r="Q27" i="1"/>
  <c r="W26" i="1"/>
  <c r="T26" i="1"/>
  <c r="Q26" i="1"/>
  <c r="W25" i="1"/>
  <c r="T25" i="1"/>
  <c r="Q25" i="1"/>
  <c r="W24" i="1"/>
  <c r="T24" i="1"/>
  <c r="Q24" i="1"/>
  <c r="W23" i="1"/>
  <c r="T23" i="1"/>
  <c r="Q23" i="1"/>
  <c r="V21" i="1"/>
  <c r="U21" i="1"/>
  <c r="S21" i="1"/>
  <c r="R21" i="1"/>
  <c r="P21" i="1"/>
  <c r="O21" i="1"/>
  <c r="W20" i="1"/>
  <c r="T20" i="1"/>
  <c r="Q20" i="1"/>
  <c r="W19" i="1"/>
  <c r="T19" i="1"/>
  <c r="Q19" i="1"/>
  <c r="W18" i="1"/>
  <c r="T18" i="1"/>
  <c r="Q18" i="1"/>
  <c r="W17" i="1"/>
  <c r="T17" i="1"/>
  <c r="Q17" i="1"/>
  <c r="W16" i="1"/>
  <c r="T16" i="1"/>
  <c r="Q16" i="1"/>
  <c r="W15" i="1"/>
  <c r="T15" i="1"/>
  <c r="Q15" i="1"/>
  <c r="W14" i="1"/>
  <c r="T14" i="1"/>
  <c r="Q14" i="1"/>
  <c r="W13" i="1"/>
  <c r="T13" i="1"/>
  <c r="Q13" i="1"/>
  <c r="W12" i="1"/>
  <c r="T12" i="1"/>
  <c r="Q12" i="1"/>
  <c r="W11" i="1"/>
  <c r="Q11" i="1"/>
  <c r="W10" i="1"/>
  <c r="T10" i="1"/>
  <c r="Q10" i="1"/>
  <c r="W9" i="1"/>
  <c r="T9" i="1"/>
  <c r="Q9" i="1"/>
  <c r="W8" i="1"/>
  <c r="T8" i="1"/>
  <c r="Q8" i="1"/>
  <c r="W7" i="1"/>
  <c r="T7" i="1"/>
  <c r="Q7" i="1"/>
  <c r="W6" i="1"/>
  <c r="T6" i="1"/>
  <c r="Q6" i="1"/>
  <c r="E23" i="1"/>
  <c r="H23" i="1"/>
  <c r="K23" i="1"/>
  <c r="E24" i="1"/>
  <c r="H24" i="1"/>
  <c r="K24" i="1"/>
  <c r="E25" i="1"/>
  <c r="H25" i="1"/>
  <c r="K25" i="1"/>
  <c r="E26" i="1"/>
  <c r="H26" i="1"/>
  <c r="K26" i="1"/>
  <c r="E27" i="1"/>
  <c r="H27" i="1"/>
  <c r="K27" i="1"/>
  <c r="E28" i="1"/>
  <c r="H28" i="1"/>
  <c r="K28" i="1"/>
  <c r="E29" i="1"/>
  <c r="H29" i="1"/>
  <c r="K29" i="1"/>
  <c r="E30" i="1"/>
  <c r="H30" i="1"/>
  <c r="K30" i="1"/>
  <c r="E31" i="1"/>
  <c r="H31" i="1"/>
  <c r="K31" i="1"/>
  <c r="E32" i="1"/>
  <c r="H32" i="1"/>
  <c r="K32" i="1"/>
  <c r="E33" i="1"/>
  <c r="H33" i="1"/>
  <c r="K33" i="1"/>
  <c r="E34" i="1"/>
  <c r="H34" i="1"/>
  <c r="K34" i="1"/>
  <c r="E35" i="1"/>
  <c r="H35" i="1"/>
  <c r="K35" i="1"/>
  <c r="E36" i="1"/>
  <c r="H36" i="1"/>
  <c r="K36" i="1"/>
  <c r="E37" i="1"/>
  <c r="H37" i="1"/>
  <c r="K37" i="1"/>
  <c r="C38" i="1"/>
  <c r="D38" i="1"/>
  <c r="D39" i="1" s="1"/>
  <c r="E38" i="1"/>
  <c r="F38" i="1"/>
  <c r="G38" i="1"/>
  <c r="I38" i="1"/>
  <c r="C39" i="1" s="1"/>
  <c r="J38" i="1"/>
  <c r="C22" i="1"/>
  <c r="J21" i="1"/>
  <c r="I21" i="1"/>
  <c r="G21" i="1"/>
  <c r="F21" i="1"/>
  <c r="D21" i="1"/>
  <c r="C21" i="1"/>
  <c r="J72" i="1"/>
  <c r="I72" i="1"/>
  <c r="G72" i="1"/>
  <c r="F72" i="1"/>
  <c r="D72" i="1"/>
  <c r="C72" i="1"/>
  <c r="E58" i="1"/>
  <c r="C55" i="1"/>
  <c r="C56" i="1" s="1"/>
  <c r="D55" i="1"/>
  <c r="D56" i="1" s="1"/>
  <c r="F55" i="1"/>
  <c r="G55" i="1"/>
  <c r="I55" i="1"/>
  <c r="J55" i="1"/>
  <c r="K71" i="1"/>
  <c r="H71" i="1"/>
  <c r="E71" i="1"/>
  <c r="K70" i="1"/>
  <c r="H70" i="1"/>
  <c r="E70" i="1"/>
  <c r="K69" i="1"/>
  <c r="H69" i="1"/>
  <c r="E69" i="1"/>
  <c r="K68" i="1"/>
  <c r="H68" i="1"/>
  <c r="E68" i="1"/>
  <c r="K67" i="1"/>
  <c r="H67" i="1"/>
  <c r="E67" i="1"/>
  <c r="K66" i="1"/>
  <c r="H66" i="1"/>
  <c r="E66" i="1"/>
  <c r="K65" i="1"/>
  <c r="H65" i="1"/>
  <c r="E65" i="1"/>
  <c r="K64" i="1"/>
  <c r="H64" i="1"/>
  <c r="E64" i="1"/>
  <c r="K63" i="1"/>
  <c r="H63" i="1"/>
  <c r="E63" i="1"/>
  <c r="K62" i="1"/>
  <c r="H62" i="1"/>
  <c r="E62" i="1"/>
  <c r="K61" i="1"/>
  <c r="H61" i="1"/>
  <c r="E61" i="1"/>
  <c r="K60" i="1"/>
  <c r="H60" i="1"/>
  <c r="E60" i="1"/>
  <c r="K59" i="1"/>
  <c r="H59" i="1"/>
  <c r="E59" i="1"/>
  <c r="K58" i="1"/>
  <c r="H58" i="1"/>
  <c r="K57" i="1"/>
  <c r="H57" i="1"/>
  <c r="E57" i="1"/>
  <c r="K54" i="1"/>
  <c r="H54" i="1"/>
  <c r="E54" i="1"/>
  <c r="K53" i="1"/>
  <c r="H53" i="1"/>
  <c r="E53" i="1"/>
  <c r="K52" i="1"/>
  <c r="H52" i="1"/>
  <c r="E52" i="1"/>
  <c r="K51" i="1"/>
  <c r="H51" i="1"/>
  <c r="E51" i="1"/>
  <c r="K50" i="1"/>
  <c r="H50" i="1"/>
  <c r="E50" i="1"/>
  <c r="K49" i="1"/>
  <c r="H49" i="1"/>
  <c r="E49" i="1"/>
  <c r="K48" i="1"/>
  <c r="H48" i="1"/>
  <c r="E48" i="1"/>
  <c r="K47" i="1"/>
  <c r="H47" i="1"/>
  <c r="E47" i="1"/>
  <c r="K46" i="1"/>
  <c r="H46" i="1"/>
  <c r="E46" i="1"/>
  <c r="K45" i="1"/>
  <c r="H45" i="1"/>
  <c r="E45" i="1"/>
  <c r="K44" i="1"/>
  <c r="H44" i="1"/>
  <c r="E44" i="1"/>
  <c r="K43" i="1"/>
  <c r="H43" i="1"/>
  <c r="E43" i="1"/>
  <c r="K42" i="1"/>
  <c r="H42" i="1"/>
  <c r="E42" i="1"/>
  <c r="K41" i="1"/>
  <c r="H41" i="1"/>
  <c r="E41" i="1"/>
  <c r="K40" i="1"/>
  <c r="H40" i="1"/>
  <c r="E40" i="1"/>
  <c r="E55" i="1" s="1"/>
  <c r="E16" i="1"/>
  <c r="H16" i="1"/>
  <c r="K16" i="1"/>
  <c r="E17" i="1"/>
  <c r="H17" i="1"/>
  <c r="K17" i="1"/>
  <c r="E18" i="1"/>
  <c r="H18" i="1"/>
  <c r="K18" i="1"/>
  <c r="E19" i="1"/>
  <c r="H19" i="1"/>
  <c r="K19" i="1"/>
  <c r="E20" i="1"/>
  <c r="H20" i="1"/>
  <c r="K20" i="1"/>
  <c r="E11" i="1"/>
  <c r="H11" i="1"/>
  <c r="K11" i="1"/>
  <c r="E12" i="1"/>
  <c r="H12" i="1"/>
  <c r="K12" i="1"/>
  <c r="E13" i="1"/>
  <c r="H13" i="1"/>
  <c r="K13" i="1"/>
  <c r="E14" i="1"/>
  <c r="H14" i="1"/>
  <c r="K14" i="1"/>
  <c r="E15" i="1"/>
  <c r="H15" i="1"/>
  <c r="K15" i="1"/>
  <c r="AA73" i="1" l="1"/>
  <c r="AB73" i="1"/>
  <c r="AB39" i="1"/>
  <c r="AA39" i="1"/>
  <c r="AC55" i="1"/>
  <c r="AB56" i="1"/>
  <c r="AA56" i="1"/>
  <c r="AA22" i="1"/>
  <c r="AB22" i="1"/>
  <c r="O73" i="1"/>
  <c r="P73" i="1"/>
  <c r="K38" i="1"/>
  <c r="AI55" i="1"/>
  <c r="AI72" i="1"/>
  <c r="AF72" i="1"/>
  <c r="AF21" i="1"/>
  <c r="AI21" i="1"/>
  <c r="AI38" i="1"/>
  <c r="AF38" i="1"/>
  <c r="AC72" i="1"/>
  <c r="H38" i="1"/>
  <c r="AC21" i="1"/>
  <c r="AF55" i="1"/>
  <c r="AC38" i="1"/>
  <c r="O56" i="1"/>
  <c r="P56" i="1"/>
  <c r="O39" i="1"/>
  <c r="P22" i="1"/>
  <c r="O22" i="1"/>
  <c r="W72" i="1"/>
  <c r="T72" i="1"/>
  <c r="Q72" i="1"/>
  <c r="W55" i="1"/>
  <c r="T55" i="1"/>
  <c r="Q55" i="1"/>
  <c r="Q38" i="1"/>
  <c r="T38" i="1"/>
  <c r="P39" i="1"/>
  <c r="W38" i="1"/>
  <c r="W21" i="1"/>
  <c r="T21" i="1"/>
  <c r="Q21" i="1"/>
  <c r="E39" i="1"/>
  <c r="I39" i="1" s="1"/>
  <c r="E56" i="1"/>
  <c r="I56" i="1" s="1"/>
  <c r="E72" i="1"/>
  <c r="K72" i="1"/>
  <c r="D73" i="1"/>
  <c r="C73" i="1"/>
  <c r="H72" i="1"/>
  <c r="K55" i="1"/>
  <c r="H55" i="1"/>
  <c r="H9" i="1"/>
  <c r="H10" i="1"/>
  <c r="K9" i="1"/>
  <c r="K10" i="1"/>
  <c r="E9" i="1"/>
  <c r="E10" i="1"/>
  <c r="K8" i="1"/>
  <c r="H8" i="1"/>
  <c r="E8" i="1"/>
  <c r="K7" i="1"/>
  <c r="H7" i="1"/>
  <c r="E7" i="1"/>
  <c r="K6" i="1"/>
  <c r="K21" i="1" s="1"/>
  <c r="H6" i="1"/>
  <c r="E6" i="1"/>
  <c r="AC73" i="1" l="1"/>
  <c r="AG73" i="1" s="1"/>
  <c r="AC39" i="1"/>
  <c r="AG39" i="1" s="1"/>
  <c r="AC56" i="1"/>
  <c r="AG56" i="1" s="1"/>
  <c r="AC22" i="1"/>
  <c r="AG22" i="1" s="1"/>
  <c r="Q73" i="1"/>
  <c r="U73" i="1" s="1"/>
  <c r="E21" i="1"/>
  <c r="H21" i="1"/>
  <c r="Q56" i="1"/>
  <c r="U56" i="1" s="1"/>
  <c r="Q39" i="1"/>
  <c r="U39" i="1" s="1"/>
  <c r="Q22" i="1"/>
  <c r="U22" i="1" s="1"/>
  <c r="E73" i="1"/>
  <c r="I73" i="1" s="1"/>
  <c r="D22" i="1"/>
  <c r="E22" i="1" l="1"/>
  <c r="I22" i="1" s="1"/>
</calcChain>
</file>

<file path=xl/sharedStrings.xml><?xml version="1.0" encoding="utf-8"?>
<sst xmlns="http://schemas.openxmlformats.org/spreadsheetml/2006/main" count="86" uniqueCount="19">
  <si>
    <t>Runtime tests</t>
  </si>
  <si>
    <t># Test</t>
  </si>
  <si>
    <t>Sequential</t>
  </si>
  <si>
    <t>Parallel</t>
  </si>
  <si>
    <t>Difference</t>
  </si>
  <si>
    <t>Total</t>
  </si>
  <si>
    <t>Step1</t>
  </si>
  <si>
    <t>Step2</t>
  </si>
  <si>
    <t>Step3</t>
  </si>
  <si>
    <t>Average</t>
  </si>
  <si>
    <t># Divisions</t>
  </si>
  <si>
    <t>Saved %</t>
  </si>
  <si>
    <t>TheaterImage5</t>
  </si>
  <si>
    <t>HopsitalImage5</t>
  </si>
  <si>
    <t>ElevatorImage5</t>
  </si>
  <si>
    <t xml:space="preserve">Using a 4 core CPU </t>
  </si>
  <si>
    <t>3.5 GHz Quad-Core Intel Core i5</t>
  </si>
  <si>
    <t>As we can see the overall procesing time is faster in the parallel approach for all tests</t>
  </si>
  <si>
    <t>The number of division in the image improves the performance, however, more than 4 tasks will not improve the performace that much beacause of the number of CPUs in the machine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</si>
</sst>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30" xfId="0" applyBorder="1" applyAlignment="1"/>
    <xf numFmtId="0" fontId="0" fillId="3" borderId="2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9612-A4D8-5141-A67E-972E276781F1}">
  <dimension ref="A1:AI122"/>
  <sheetViews>
    <sheetView tabSelected="1" topLeftCell="A69" workbookViewId="0">
      <selection activeCell="L92" sqref="L92"/>
    </sheetView>
  </sheetViews>
  <sheetFormatPr baseColWidth="10" defaultRowHeight="16" x14ac:dyDescent="0.2"/>
  <sheetData>
    <row r="1" spans="1:35" x14ac:dyDescent="0.2">
      <c r="A1" s="48" t="s">
        <v>0</v>
      </c>
      <c r="B1" s="48"/>
      <c r="C1" s="48" t="s">
        <v>15</v>
      </c>
      <c r="D1" s="48"/>
      <c r="E1" s="49" t="s">
        <v>16</v>
      </c>
      <c r="F1" s="48"/>
    </row>
    <row r="2" spans="1:35" x14ac:dyDescent="0.2">
      <c r="D2" s="48" t="s">
        <v>17</v>
      </c>
      <c r="L2" s="48" t="s">
        <v>18</v>
      </c>
    </row>
    <row r="3" spans="1:35" ht="17" thickBot="1" x14ac:dyDescent="0.25">
      <c r="A3" s="48" t="s">
        <v>12</v>
      </c>
      <c r="M3" t="s">
        <v>13</v>
      </c>
      <c r="Y3" t="s">
        <v>14</v>
      </c>
    </row>
    <row r="4" spans="1:35" ht="17" thickBot="1" x14ac:dyDescent="0.25">
      <c r="C4" s="22" t="s">
        <v>6</v>
      </c>
      <c r="D4" s="23"/>
      <c r="E4" s="24"/>
      <c r="F4" s="25" t="s">
        <v>7</v>
      </c>
      <c r="G4" s="26"/>
      <c r="H4" s="27"/>
      <c r="I4" s="25" t="s">
        <v>8</v>
      </c>
      <c r="J4" s="26"/>
      <c r="K4" s="27"/>
      <c r="L4" s="38"/>
      <c r="O4" s="22" t="s">
        <v>6</v>
      </c>
      <c r="P4" s="23"/>
      <c r="Q4" s="24"/>
      <c r="R4" s="25" t="s">
        <v>7</v>
      </c>
      <c r="S4" s="26"/>
      <c r="T4" s="27"/>
      <c r="U4" s="25" t="s">
        <v>8</v>
      </c>
      <c r="V4" s="26"/>
      <c r="W4" s="27"/>
      <c r="X4" s="2"/>
      <c r="AA4" s="22" t="s">
        <v>6</v>
      </c>
      <c r="AB4" s="23"/>
      <c r="AC4" s="24"/>
      <c r="AD4" s="25" t="s">
        <v>7</v>
      </c>
      <c r="AE4" s="26"/>
      <c r="AF4" s="27"/>
      <c r="AG4" s="25" t="s">
        <v>8</v>
      </c>
      <c r="AH4" s="26"/>
      <c r="AI4" s="27"/>
    </row>
    <row r="5" spans="1:35" ht="17" thickBot="1" x14ac:dyDescent="0.25">
      <c r="A5" s="4" t="s">
        <v>10</v>
      </c>
      <c r="B5" s="5" t="s">
        <v>1</v>
      </c>
      <c r="C5" s="4" t="s">
        <v>3</v>
      </c>
      <c r="D5" s="6" t="s">
        <v>2</v>
      </c>
      <c r="E5" s="7" t="s">
        <v>4</v>
      </c>
      <c r="F5" s="4" t="s">
        <v>3</v>
      </c>
      <c r="G5" s="6" t="s">
        <v>2</v>
      </c>
      <c r="H5" s="7" t="s">
        <v>4</v>
      </c>
      <c r="I5" s="4" t="s">
        <v>3</v>
      </c>
      <c r="J5" s="6" t="s">
        <v>2</v>
      </c>
      <c r="K5" s="7" t="s">
        <v>4</v>
      </c>
      <c r="L5" s="2"/>
      <c r="M5" s="4" t="s">
        <v>10</v>
      </c>
      <c r="N5" s="5" t="s">
        <v>1</v>
      </c>
      <c r="O5" s="4" t="s">
        <v>3</v>
      </c>
      <c r="P5" s="6" t="s">
        <v>2</v>
      </c>
      <c r="Q5" s="7" t="s">
        <v>4</v>
      </c>
      <c r="R5" s="4" t="s">
        <v>3</v>
      </c>
      <c r="S5" s="6" t="s">
        <v>2</v>
      </c>
      <c r="T5" s="7" t="s">
        <v>4</v>
      </c>
      <c r="U5" s="4" t="s">
        <v>3</v>
      </c>
      <c r="V5" s="6" t="s">
        <v>2</v>
      </c>
      <c r="W5" s="7" t="s">
        <v>4</v>
      </c>
      <c r="X5" s="2"/>
      <c r="Y5" s="4" t="s">
        <v>10</v>
      </c>
      <c r="Z5" s="5" t="s">
        <v>1</v>
      </c>
      <c r="AA5" s="4" t="s">
        <v>3</v>
      </c>
      <c r="AB5" s="6" t="s">
        <v>2</v>
      </c>
      <c r="AC5" s="7" t="s">
        <v>4</v>
      </c>
      <c r="AD5" s="4" t="s">
        <v>3</v>
      </c>
      <c r="AE5" s="6" t="s">
        <v>2</v>
      </c>
      <c r="AF5" s="7" t="s">
        <v>4</v>
      </c>
      <c r="AG5" s="4" t="s">
        <v>3</v>
      </c>
      <c r="AH5" s="6" t="s">
        <v>2</v>
      </c>
      <c r="AI5" s="7" t="s">
        <v>4</v>
      </c>
    </row>
    <row r="6" spans="1:35" x14ac:dyDescent="0.2">
      <c r="A6" s="28">
        <v>2</v>
      </c>
      <c r="B6" s="8">
        <v>1</v>
      </c>
      <c r="C6" s="9">
        <v>34</v>
      </c>
      <c r="D6" s="10">
        <v>41</v>
      </c>
      <c r="E6" s="11">
        <f>D6-C6</f>
        <v>7</v>
      </c>
      <c r="F6" s="9">
        <v>137</v>
      </c>
      <c r="G6" s="10">
        <v>201</v>
      </c>
      <c r="H6" s="11">
        <f>G6-F6</f>
        <v>64</v>
      </c>
      <c r="I6" s="9">
        <v>34</v>
      </c>
      <c r="J6" s="10">
        <v>41</v>
      </c>
      <c r="K6" s="11">
        <f>J6-I6</f>
        <v>7</v>
      </c>
      <c r="L6" s="2"/>
      <c r="M6" s="28">
        <v>2</v>
      </c>
      <c r="N6" s="8">
        <v>1</v>
      </c>
      <c r="O6" s="9">
        <v>80</v>
      </c>
      <c r="P6" s="10">
        <v>111</v>
      </c>
      <c r="Q6" s="11">
        <f>P6-O6</f>
        <v>31</v>
      </c>
      <c r="R6" s="9">
        <v>582</v>
      </c>
      <c r="S6" s="10">
        <v>961</v>
      </c>
      <c r="T6" s="11">
        <f>S6-R6</f>
        <v>379</v>
      </c>
      <c r="U6" s="9">
        <v>140</v>
      </c>
      <c r="V6" s="10">
        <v>255</v>
      </c>
      <c r="W6" s="11">
        <f>V6-U6</f>
        <v>115</v>
      </c>
      <c r="X6" s="2"/>
      <c r="Y6" s="28">
        <v>2</v>
      </c>
      <c r="Z6" s="8">
        <v>1</v>
      </c>
      <c r="AA6" s="9">
        <v>99</v>
      </c>
      <c r="AB6" s="10">
        <v>119</v>
      </c>
      <c r="AC6" s="11">
        <f>AB6-AA6</f>
        <v>20</v>
      </c>
      <c r="AD6" s="9">
        <v>457</v>
      </c>
      <c r="AE6" s="10">
        <v>672</v>
      </c>
      <c r="AF6" s="11">
        <f>AE6-AD6</f>
        <v>215</v>
      </c>
      <c r="AG6" s="9">
        <v>91</v>
      </c>
      <c r="AH6" s="10">
        <v>170</v>
      </c>
      <c r="AI6" s="11">
        <f>AH6-AG6</f>
        <v>79</v>
      </c>
    </row>
    <row r="7" spans="1:35" x14ac:dyDescent="0.2">
      <c r="A7" s="29"/>
      <c r="B7" s="3">
        <v>2</v>
      </c>
      <c r="C7" s="12">
        <v>26</v>
      </c>
      <c r="D7" s="1">
        <v>25</v>
      </c>
      <c r="E7" s="13">
        <f t="shared" ref="E7" si="0">D7-C7</f>
        <v>-1</v>
      </c>
      <c r="F7" s="12">
        <v>122</v>
      </c>
      <c r="G7" s="1">
        <v>218</v>
      </c>
      <c r="H7" s="13">
        <f t="shared" ref="H7" si="1">G7-F7</f>
        <v>96</v>
      </c>
      <c r="I7" s="12">
        <v>29</v>
      </c>
      <c r="J7" s="1">
        <v>35</v>
      </c>
      <c r="K7" s="13">
        <f t="shared" ref="K7" si="2">J7-I7</f>
        <v>6</v>
      </c>
      <c r="L7" s="2"/>
      <c r="M7" s="29"/>
      <c r="N7" s="3">
        <v>2</v>
      </c>
      <c r="O7" s="12">
        <v>72</v>
      </c>
      <c r="P7" s="1">
        <v>98</v>
      </c>
      <c r="Q7" s="13">
        <f t="shared" ref="Q7:Q20" si="3">P7-O7</f>
        <v>26</v>
      </c>
      <c r="R7" s="12">
        <v>527</v>
      </c>
      <c r="S7" s="1">
        <v>981</v>
      </c>
      <c r="T7" s="13">
        <f t="shared" ref="T7:T20" si="4">S7-R7</f>
        <v>454</v>
      </c>
      <c r="U7" s="12">
        <v>137</v>
      </c>
      <c r="V7" s="1">
        <v>256</v>
      </c>
      <c r="W7" s="13">
        <f t="shared" ref="W7:W20" si="5">V7-U7</f>
        <v>119</v>
      </c>
      <c r="X7" s="2"/>
      <c r="Y7" s="29"/>
      <c r="Z7" s="3">
        <v>2</v>
      </c>
      <c r="AA7" s="12">
        <v>79</v>
      </c>
      <c r="AB7" s="1">
        <v>96</v>
      </c>
      <c r="AC7" s="13">
        <f t="shared" ref="AC7:AC20" si="6">AB7-AA7</f>
        <v>17</v>
      </c>
      <c r="AD7" s="12">
        <v>456</v>
      </c>
      <c r="AE7" s="1">
        <v>837</v>
      </c>
      <c r="AF7" s="13">
        <f t="shared" ref="AF7:AF20" si="7">AE7-AD7</f>
        <v>381</v>
      </c>
      <c r="AG7" s="12">
        <v>83</v>
      </c>
      <c r="AH7" s="1">
        <v>168</v>
      </c>
      <c r="AI7" s="13">
        <f t="shared" ref="AI7:AI20" si="8">AH7-AG7</f>
        <v>85</v>
      </c>
    </row>
    <row r="8" spans="1:35" x14ac:dyDescent="0.2">
      <c r="A8" s="29"/>
      <c r="B8" s="3">
        <v>3</v>
      </c>
      <c r="C8" s="12">
        <v>10</v>
      </c>
      <c r="D8" s="1">
        <v>20</v>
      </c>
      <c r="E8" s="13">
        <f t="shared" ref="E8:E10" si="9">D8-C8</f>
        <v>10</v>
      </c>
      <c r="F8" s="12">
        <v>79</v>
      </c>
      <c r="G8" s="1">
        <v>232</v>
      </c>
      <c r="H8" s="13">
        <f t="shared" ref="H8:H10" si="10">G8-F8</f>
        <v>153</v>
      </c>
      <c r="I8" s="12">
        <v>18</v>
      </c>
      <c r="J8" s="1">
        <v>34</v>
      </c>
      <c r="K8" s="13">
        <f t="shared" ref="K8:K10" si="11">J8-I8</f>
        <v>16</v>
      </c>
      <c r="L8" s="2"/>
      <c r="M8" s="29"/>
      <c r="N8" s="3">
        <v>3</v>
      </c>
      <c r="O8" s="12">
        <v>44</v>
      </c>
      <c r="P8" s="1">
        <v>76</v>
      </c>
      <c r="Q8" s="13">
        <f t="shared" si="3"/>
        <v>32</v>
      </c>
      <c r="R8" s="12">
        <v>396</v>
      </c>
      <c r="S8" s="1">
        <v>834</v>
      </c>
      <c r="T8" s="13">
        <f t="shared" si="4"/>
        <v>438</v>
      </c>
      <c r="U8" s="12">
        <v>132</v>
      </c>
      <c r="V8" s="1">
        <v>255</v>
      </c>
      <c r="W8" s="13">
        <f t="shared" si="5"/>
        <v>123</v>
      </c>
      <c r="X8" s="2"/>
      <c r="Y8" s="29"/>
      <c r="Z8" s="3">
        <v>3</v>
      </c>
      <c r="AA8" s="12">
        <v>64</v>
      </c>
      <c r="AB8" s="1">
        <v>87</v>
      </c>
      <c r="AC8" s="13">
        <f t="shared" si="6"/>
        <v>23</v>
      </c>
      <c r="AD8" s="12">
        <v>568</v>
      </c>
      <c r="AE8" s="1">
        <v>660</v>
      </c>
      <c r="AF8" s="13">
        <f t="shared" si="7"/>
        <v>92</v>
      </c>
      <c r="AG8" s="12">
        <v>79</v>
      </c>
      <c r="AH8" s="1">
        <v>163</v>
      </c>
      <c r="AI8" s="13">
        <f t="shared" si="8"/>
        <v>84</v>
      </c>
    </row>
    <row r="9" spans="1:35" x14ac:dyDescent="0.2">
      <c r="A9" s="29"/>
      <c r="B9" s="3">
        <v>4</v>
      </c>
      <c r="C9" s="12">
        <v>10</v>
      </c>
      <c r="D9" s="1">
        <v>18</v>
      </c>
      <c r="E9" s="13">
        <f t="shared" si="9"/>
        <v>8</v>
      </c>
      <c r="F9" s="12">
        <v>170</v>
      </c>
      <c r="G9" s="1">
        <v>238</v>
      </c>
      <c r="H9" s="13">
        <f t="shared" si="10"/>
        <v>68</v>
      </c>
      <c r="I9" s="12">
        <v>22</v>
      </c>
      <c r="J9" s="1">
        <v>37</v>
      </c>
      <c r="K9" s="13">
        <f t="shared" si="11"/>
        <v>15</v>
      </c>
      <c r="L9" s="2"/>
      <c r="M9" s="29"/>
      <c r="N9" s="3">
        <v>4</v>
      </c>
      <c r="O9" s="12">
        <v>44</v>
      </c>
      <c r="P9" s="1">
        <v>81</v>
      </c>
      <c r="Q9" s="13">
        <f t="shared" si="3"/>
        <v>37</v>
      </c>
      <c r="R9" s="12">
        <v>399</v>
      </c>
      <c r="S9" s="1">
        <v>1023</v>
      </c>
      <c r="T9" s="13">
        <f t="shared" si="4"/>
        <v>624</v>
      </c>
      <c r="U9" s="12">
        <v>134</v>
      </c>
      <c r="V9" s="1">
        <v>267</v>
      </c>
      <c r="W9" s="13">
        <f t="shared" si="5"/>
        <v>133</v>
      </c>
      <c r="X9" s="2"/>
      <c r="Y9" s="29"/>
      <c r="Z9" s="3">
        <v>4</v>
      </c>
      <c r="AA9" s="12">
        <v>74</v>
      </c>
      <c r="AB9" s="1">
        <v>81</v>
      </c>
      <c r="AC9" s="13">
        <f t="shared" si="6"/>
        <v>7</v>
      </c>
      <c r="AD9" s="12">
        <v>612</v>
      </c>
      <c r="AE9" s="1">
        <v>638</v>
      </c>
      <c r="AF9" s="13">
        <f t="shared" si="7"/>
        <v>26</v>
      </c>
      <c r="AG9" s="12">
        <v>79</v>
      </c>
      <c r="AH9" s="1">
        <v>158</v>
      </c>
      <c r="AI9" s="13">
        <f t="shared" si="8"/>
        <v>79</v>
      </c>
    </row>
    <row r="10" spans="1:35" x14ac:dyDescent="0.2">
      <c r="A10" s="29"/>
      <c r="B10" s="3">
        <v>5</v>
      </c>
      <c r="C10" s="12">
        <v>10</v>
      </c>
      <c r="D10" s="1">
        <v>18</v>
      </c>
      <c r="E10" s="13">
        <f t="shared" si="9"/>
        <v>8</v>
      </c>
      <c r="F10" s="12">
        <v>172</v>
      </c>
      <c r="G10" s="1">
        <v>235</v>
      </c>
      <c r="H10" s="13">
        <f t="shared" si="10"/>
        <v>63</v>
      </c>
      <c r="I10" s="12">
        <v>18</v>
      </c>
      <c r="J10" s="1">
        <v>34</v>
      </c>
      <c r="K10" s="13">
        <f t="shared" si="11"/>
        <v>16</v>
      </c>
      <c r="L10" s="2"/>
      <c r="M10" s="29"/>
      <c r="N10" s="3">
        <v>5</v>
      </c>
      <c r="O10" s="12">
        <v>49</v>
      </c>
      <c r="P10" s="1">
        <v>87</v>
      </c>
      <c r="Q10" s="13">
        <f t="shared" si="3"/>
        <v>38</v>
      </c>
      <c r="R10" s="12">
        <v>445</v>
      </c>
      <c r="S10" s="1">
        <v>962</v>
      </c>
      <c r="T10" s="13">
        <f t="shared" si="4"/>
        <v>517</v>
      </c>
      <c r="U10" s="12">
        <v>127</v>
      </c>
      <c r="V10" s="1">
        <v>256</v>
      </c>
      <c r="W10" s="13">
        <f t="shared" si="5"/>
        <v>129</v>
      </c>
      <c r="X10" s="2"/>
      <c r="Y10" s="29"/>
      <c r="Z10" s="3">
        <v>5</v>
      </c>
      <c r="AA10" s="12">
        <v>76</v>
      </c>
      <c r="AB10" s="1">
        <v>85</v>
      </c>
      <c r="AC10" s="13">
        <f t="shared" si="6"/>
        <v>9</v>
      </c>
      <c r="AD10" s="12">
        <v>532</v>
      </c>
      <c r="AE10" s="1">
        <v>660</v>
      </c>
      <c r="AF10" s="13">
        <f t="shared" si="7"/>
        <v>128</v>
      </c>
      <c r="AG10" s="12">
        <v>83</v>
      </c>
      <c r="AH10" s="1">
        <v>159</v>
      </c>
      <c r="AI10" s="13">
        <f t="shared" si="8"/>
        <v>76</v>
      </c>
    </row>
    <row r="11" spans="1:35" x14ac:dyDescent="0.2">
      <c r="A11" s="29"/>
      <c r="B11" s="3">
        <v>6</v>
      </c>
      <c r="C11" s="12">
        <v>9</v>
      </c>
      <c r="D11" s="1">
        <v>18</v>
      </c>
      <c r="E11" s="13">
        <f t="shared" ref="E11:E18" si="12">D11-C11</f>
        <v>9</v>
      </c>
      <c r="F11" s="12">
        <v>75</v>
      </c>
      <c r="G11" s="1">
        <v>235</v>
      </c>
      <c r="H11" s="13">
        <f t="shared" ref="H11:H18" si="13">G11-F11</f>
        <v>160</v>
      </c>
      <c r="I11" s="12">
        <v>19</v>
      </c>
      <c r="J11" s="1">
        <v>34</v>
      </c>
      <c r="K11" s="13">
        <f t="shared" ref="K11:K18" si="14">J11-I11</f>
        <v>15</v>
      </c>
      <c r="L11" s="2"/>
      <c r="M11" s="29"/>
      <c r="N11" s="3">
        <v>6</v>
      </c>
      <c r="O11" s="12">
        <v>44</v>
      </c>
      <c r="P11" s="1">
        <v>78</v>
      </c>
      <c r="Q11" s="13">
        <f t="shared" si="3"/>
        <v>34</v>
      </c>
      <c r="R11" s="12">
        <v>487</v>
      </c>
      <c r="S11" s="1">
        <v>990</v>
      </c>
      <c r="T11" s="13">
        <f t="shared" si="4"/>
        <v>503</v>
      </c>
      <c r="U11" s="12">
        <v>133</v>
      </c>
      <c r="V11" s="1">
        <v>248</v>
      </c>
      <c r="W11" s="13">
        <f t="shared" si="5"/>
        <v>115</v>
      </c>
      <c r="X11" s="2"/>
      <c r="Y11" s="29"/>
      <c r="Z11" s="3">
        <v>6</v>
      </c>
      <c r="AA11" s="12">
        <v>75</v>
      </c>
      <c r="AB11" s="1">
        <v>82</v>
      </c>
      <c r="AC11" s="13">
        <f t="shared" si="6"/>
        <v>7</v>
      </c>
      <c r="AD11" s="12">
        <v>527</v>
      </c>
      <c r="AE11" s="1">
        <v>636</v>
      </c>
      <c r="AF11" s="13">
        <f t="shared" si="7"/>
        <v>109</v>
      </c>
      <c r="AG11" s="12">
        <v>79</v>
      </c>
      <c r="AH11" s="1">
        <v>158</v>
      </c>
      <c r="AI11" s="13">
        <f t="shared" si="8"/>
        <v>79</v>
      </c>
    </row>
    <row r="12" spans="1:35" x14ac:dyDescent="0.2">
      <c r="A12" s="29"/>
      <c r="B12" s="3">
        <v>7</v>
      </c>
      <c r="C12" s="12">
        <v>10</v>
      </c>
      <c r="D12" s="1">
        <v>19</v>
      </c>
      <c r="E12" s="13">
        <f t="shared" si="12"/>
        <v>9</v>
      </c>
      <c r="F12" s="12">
        <v>86</v>
      </c>
      <c r="G12" s="1">
        <v>241</v>
      </c>
      <c r="H12" s="13">
        <f t="shared" si="13"/>
        <v>155</v>
      </c>
      <c r="I12" s="12">
        <v>19</v>
      </c>
      <c r="J12" s="1">
        <v>35</v>
      </c>
      <c r="K12" s="13">
        <f t="shared" si="14"/>
        <v>16</v>
      </c>
      <c r="L12" s="2"/>
      <c r="M12" s="29"/>
      <c r="N12" s="3">
        <v>7</v>
      </c>
      <c r="O12" s="12">
        <v>43</v>
      </c>
      <c r="P12" s="1">
        <v>81</v>
      </c>
      <c r="Q12" s="13">
        <f t="shared" si="3"/>
        <v>38</v>
      </c>
      <c r="R12" s="12">
        <v>500</v>
      </c>
      <c r="S12" s="1">
        <v>979</v>
      </c>
      <c r="T12" s="13">
        <f t="shared" si="4"/>
        <v>479</v>
      </c>
      <c r="U12" s="12">
        <v>133</v>
      </c>
      <c r="V12" s="1">
        <v>258</v>
      </c>
      <c r="W12" s="13">
        <f t="shared" si="5"/>
        <v>125</v>
      </c>
      <c r="X12" s="2"/>
      <c r="Y12" s="29"/>
      <c r="Z12" s="3">
        <v>7</v>
      </c>
      <c r="AA12" s="12">
        <v>77</v>
      </c>
      <c r="AB12" s="1">
        <v>82</v>
      </c>
      <c r="AC12" s="13">
        <f t="shared" si="6"/>
        <v>5</v>
      </c>
      <c r="AD12" s="12">
        <v>541</v>
      </c>
      <c r="AE12" s="1">
        <v>771</v>
      </c>
      <c r="AF12" s="13">
        <f t="shared" si="7"/>
        <v>230</v>
      </c>
      <c r="AG12" s="12">
        <v>78</v>
      </c>
      <c r="AH12" s="1">
        <v>156</v>
      </c>
      <c r="AI12" s="13">
        <f t="shared" si="8"/>
        <v>78</v>
      </c>
    </row>
    <row r="13" spans="1:35" x14ac:dyDescent="0.2">
      <c r="A13" s="29"/>
      <c r="B13" s="3">
        <v>8</v>
      </c>
      <c r="C13" s="12">
        <v>9</v>
      </c>
      <c r="D13" s="1">
        <v>18</v>
      </c>
      <c r="E13" s="13">
        <f t="shared" si="12"/>
        <v>9</v>
      </c>
      <c r="F13" s="12">
        <v>182</v>
      </c>
      <c r="G13" s="1">
        <v>235</v>
      </c>
      <c r="H13" s="13">
        <f t="shared" si="13"/>
        <v>53</v>
      </c>
      <c r="I13" s="12">
        <v>19</v>
      </c>
      <c r="J13" s="1">
        <v>34</v>
      </c>
      <c r="K13" s="13">
        <f t="shared" si="14"/>
        <v>15</v>
      </c>
      <c r="L13" s="2"/>
      <c r="M13" s="29"/>
      <c r="N13" s="3">
        <v>8</v>
      </c>
      <c r="O13" s="12">
        <v>43</v>
      </c>
      <c r="P13" s="1">
        <v>79</v>
      </c>
      <c r="Q13" s="13">
        <f t="shared" si="3"/>
        <v>36</v>
      </c>
      <c r="R13" s="12">
        <v>555</v>
      </c>
      <c r="S13" s="1">
        <v>993</v>
      </c>
      <c r="T13" s="13">
        <f t="shared" si="4"/>
        <v>438</v>
      </c>
      <c r="U13" s="12">
        <v>137</v>
      </c>
      <c r="V13" s="1">
        <v>261</v>
      </c>
      <c r="W13" s="13">
        <f t="shared" si="5"/>
        <v>124</v>
      </c>
      <c r="X13" s="2"/>
      <c r="Y13" s="29"/>
      <c r="Z13" s="3">
        <v>8</v>
      </c>
      <c r="AA13" s="12">
        <v>74</v>
      </c>
      <c r="AB13" s="1">
        <v>81</v>
      </c>
      <c r="AC13" s="13">
        <f t="shared" si="6"/>
        <v>7</v>
      </c>
      <c r="AD13" s="12">
        <v>568</v>
      </c>
      <c r="AE13" s="1">
        <v>773</v>
      </c>
      <c r="AF13" s="13">
        <f t="shared" si="7"/>
        <v>205</v>
      </c>
      <c r="AG13" s="12">
        <v>76</v>
      </c>
      <c r="AH13" s="1">
        <v>156</v>
      </c>
      <c r="AI13" s="13">
        <f t="shared" si="8"/>
        <v>80</v>
      </c>
    </row>
    <row r="14" spans="1:35" x14ac:dyDescent="0.2">
      <c r="A14" s="29"/>
      <c r="B14" s="3">
        <v>9</v>
      </c>
      <c r="C14" s="12">
        <v>11</v>
      </c>
      <c r="D14" s="1">
        <v>19</v>
      </c>
      <c r="E14" s="13">
        <f t="shared" si="12"/>
        <v>8</v>
      </c>
      <c r="F14" s="12">
        <v>188</v>
      </c>
      <c r="G14" s="1">
        <v>237</v>
      </c>
      <c r="H14" s="13">
        <f t="shared" si="13"/>
        <v>49</v>
      </c>
      <c r="I14" s="12">
        <v>19</v>
      </c>
      <c r="J14" s="1">
        <v>33</v>
      </c>
      <c r="K14" s="13">
        <f t="shared" si="14"/>
        <v>14</v>
      </c>
      <c r="L14" s="2"/>
      <c r="M14" s="29"/>
      <c r="N14" s="3">
        <v>9</v>
      </c>
      <c r="O14" s="12">
        <v>43</v>
      </c>
      <c r="P14" s="1">
        <v>78</v>
      </c>
      <c r="Q14" s="13">
        <f t="shared" si="3"/>
        <v>35</v>
      </c>
      <c r="R14" s="12">
        <v>474</v>
      </c>
      <c r="S14" s="1">
        <v>947</v>
      </c>
      <c r="T14" s="13">
        <f t="shared" si="4"/>
        <v>473</v>
      </c>
      <c r="U14" s="12">
        <v>128</v>
      </c>
      <c r="V14" s="1">
        <v>254</v>
      </c>
      <c r="W14" s="13">
        <f t="shared" si="5"/>
        <v>126</v>
      </c>
      <c r="X14" s="2"/>
      <c r="Y14" s="29"/>
      <c r="Z14" s="3">
        <v>9</v>
      </c>
      <c r="AA14" s="12">
        <v>74</v>
      </c>
      <c r="AB14" s="1">
        <v>81</v>
      </c>
      <c r="AC14" s="13">
        <f t="shared" si="6"/>
        <v>7</v>
      </c>
      <c r="AD14" s="12">
        <v>613</v>
      </c>
      <c r="AE14" s="1">
        <v>763</v>
      </c>
      <c r="AF14" s="13">
        <f t="shared" si="7"/>
        <v>150</v>
      </c>
      <c r="AG14" s="12">
        <v>76</v>
      </c>
      <c r="AH14" s="1">
        <v>156</v>
      </c>
      <c r="AI14" s="13">
        <f t="shared" si="8"/>
        <v>80</v>
      </c>
    </row>
    <row r="15" spans="1:35" x14ac:dyDescent="0.2">
      <c r="A15" s="29"/>
      <c r="B15" s="3">
        <v>10</v>
      </c>
      <c r="C15" s="12">
        <v>11</v>
      </c>
      <c r="D15" s="1">
        <v>19</v>
      </c>
      <c r="E15" s="13">
        <f t="shared" si="12"/>
        <v>8</v>
      </c>
      <c r="F15" s="12">
        <v>77</v>
      </c>
      <c r="G15" s="1">
        <v>237</v>
      </c>
      <c r="H15" s="13">
        <f t="shared" si="13"/>
        <v>160</v>
      </c>
      <c r="I15" s="12">
        <v>19</v>
      </c>
      <c r="J15" s="1">
        <v>33</v>
      </c>
      <c r="K15" s="13">
        <f t="shared" si="14"/>
        <v>14</v>
      </c>
      <c r="L15" s="2"/>
      <c r="M15" s="29"/>
      <c r="N15" s="3">
        <v>10</v>
      </c>
      <c r="O15" s="12">
        <v>43</v>
      </c>
      <c r="P15" s="1">
        <v>79</v>
      </c>
      <c r="Q15" s="13">
        <f t="shared" si="3"/>
        <v>36</v>
      </c>
      <c r="R15" s="12">
        <v>481</v>
      </c>
      <c r="S15" s="1">
        <v>988</v>
      </c>
      <c r="T15" s="13">
        <f t="shared" si="4"/>
        <v>507</v>
      </c>
      <c r="U15" s="12">
        <v>133</v>
      </c>
      <c r="V15" s="1">
        <v>266</v>
      </c>
      <c r="W15" s="13">
        <f t="shared" si="5"/>
        <v>133</v>
      </c>
      <c r="X15" s="2"/>
      <c r="Y15" s="29"/>
      <c r="Z15" s="3">
        <v>10</v>
      </c>
      <c r="AA15" s="12">
        <v>64</v>
      </c>
      <c r="AB15" s="1">
        <v>82</v>
      </c>
      <c r="AC15" s="13">
        <f t="shared" si="6"/>
        <v>18</v>
      </c>
      <c r="AD15" s="12">
        <v>511</v>
      </c>
      <c r="AE15" s="1">
        <v>767</v>
      </c>
      <c r="AF15" s="13">
        <f t="shared" si="7"/>
        <v>256</v>
      </c>
      <c r="AG15" s="12">
        <v>77</v>
      </c>
      <c r="AH15" s="1">
        <v>157</v>
      </c>
      <c r="AI15" s="13">
        <f t="shared" si="8"/>
        <v>80</v>
      </c>
    </row>
    <row r="16" spans="1:35" x14ac:dyDescent="0.2">
      <c r="A16" s="29"/>
      <c r="B16" s="3">
        <v>11</v>
      </c>
      <c r="C16" s="12">
        <v>10</v>
      </c>
      <c r="D16" s="1">
        <v>19</v>
      </c>
      <c r="E16" s="13">
        <f t="shared" si="12"/>
        <v>9</v>
      </c>
      <c r="F16" s="12">
        <v>176</v>
      </c>
      <c r="G16" s="1">
        <v>238</v>
      </c>
      <c r="H16" s="13">
        <f t="shared" si="13"/>
        <v>62</v>
      </c>
      <c r="I16" s="12">
        <v>19</v>
      </c>
      <c r="J16" s="1">
        <v>34</v>
      </c>
      <c r="K16" s="13">
        <f t="shared" si="14"/>
        <v>15</v>
      </c>
      <c r="L16" s="2"/>
      <c r="M16" s="29"/>
      <c r="N16" s="3">
        <v>11</v>
      </c>
      <c r="O16" s="12">
        <v>45</v>
      </c>
      <c r="P16" s="1">
        <v>79</v>
      </c>
      <c r="Q16" s="13">
        <f t="shared" si="3"/>
        <v>34</v>
      </c>
      <c r="R16" s="12">
        <v>487</v>
      </c>
      <c r="S16" s="1">
        <v>972</v>
      </c>
      <c r="T16" s="13">
        <f t="shared" si="4"/>
        <v>485</v>
      </c>
      <c r="U16" s="12">
        <v>129</v>
      </c>
      <c r="V16" s="1">
        <v>263</v>
      </c>
      <c r="W16" s="13">
        <f t="shared" si="5"/>
        <v>134</v>
      </c>
      <c r="X16" s="2"/>
      <c r="Y16" s="29"/>
      <c r="Z16" s="3">
        <v>11</v>
      </c>
      <c r="AA16" s="12">
        <v>64</v>
      </c>
      <c r="AB16" s="1">
        <v>82</v>
      </c>
      <c r="AC16" s="13">
        <f t="shared" si="6"/>
        <v>18</v>
      </c>
      <c r="AD16" s="12">
        <v>249</v>
      </c>
      <c r="AE16" s="1">
        <v>769</v>
      </c>
      <c r="AF16" s="13">
        <f t="shared" si="7"/>
        <v>520</v>
      </c>
      <c r="AG16" s="12">
        <v>77</v>
      </c>
      <c r="AH16" s="1">
        <v>158</v>
      </c>
      <c r="AI16" s="13">
        <f t="shared" si="8"/>
        <v>81</v>
      </c>
    </row>
    <row r="17" spans="1:35" x14ac:dyDescent="0.2">
      <c r="A17" s="29"/>
      <c r="B17" s="3">
        <v>12</v>
      </c>
      <c r="C17" s="12">
        <v>10</v>
      </c>
      <c r="D17" s="1">
        <v>18</v>
      </c>
      <c r="E17" s="13">
        <f t="shared" si="12"/>
        <v>8</v>
      </c>
      <c r="F17" s="12">
        <v>77</v>
      </c>
      <c r="G17" s="1">
        <v>234</v>
      </c>
      <c r="H17" s="13">
        <f t="shared" si="13"/>
        <v>157</v>
      </c>
      <c r="I17" s="12">
        <v>19</v>
      </c>
      <c r="J17" s="1">
        <v>33</v>
      </c>
      <c r="K17" s="13">
        <f t="shared" si="14"/>
        <v>14</v>
      </c>
      <c r="L17" s="2"/>
      <c r="M17" s="29"/>
      <c r="N17" s="3">
        <v>12</v>
      </c>
      <c r="O17" s="12">
        <v>44</v>
      </c>
      <c r="P17" s="1">
        <v>78</v>
      </c>
      <c r="Q17" s="13">
        <f t="shared" si="3"/>
        <v>34</v>
      </c>
      <c r="R17" s="12">
        <v>636</v>
      </c>
      <c r="S17" s="1">
        <v>1010</v>
      </c>
      <c r="T17" s="13">
        <f t="shared" si="4"/>
        <v>374</v>
      </c>
      <c r="U17" s="12">
        <v>136</v>
      </c>
      <c r="V17" s="1">
        <v>270</v>
      </c>
      <c r="W17" s="13">
        <f t="shared" si="5"/>
        <v>134</v>
      </c>
      <c r="X17" s="2"/>
      <c r="Y17" s="29"/>
      <c r="Z17" s="3">
        <v>12</v>
      </c>
      <c r="AA17" s="12">
        <v>65</v>
      </c>
      <c r="AB17" s="1">
        <v>83</v>
      </c>
      <c r="AC17" s="13">
        <f t="shared" si="6"/>
        <v>18</v>
      </c>
      <c r="AD17" s="12">
        <v>262</v>
      </c>
      <c r="AE17" s="1">
        <v>775</v>
      </c>
      <c r="AF17" s="13">
        <f t="shared" si="7"/>
        <v>513</v>
      </c>
      <c r="AG17" s="12">
        <v>77</v>
      </c>
      <c r="AH17" s="1">
        <v>155</v>
      </c>
      <c r="AI17" s="13">
        <f t="shared" si="8"/>
        <v>78</v>
      </c>
    </row>
    <row r="18" spans="1:35" x14ac:dyDescent="0.2">
      <c r="A18" s="29"/>
      <c r="B18" s="3">
        <v>13</v>
      </c>
      <c r="C18" s="12">
        <v>10</v>
      </c>
      <c r="D18" s="1">
        <v>18</v>
      </c>
      <c r="E18" s="13">
        <f t="shared" si="12"/>
        <v>8</v>
      </c>
      <c r="F18" s="12">
        <v>171</v>
      </c>
      <c r="G18" s="1">
        <v>235</v>
      </c>
      <c r="H18" s="13">
        <f t="shared" si="13"/>
        <v>64</v>
      </c>
      <c r="I18" s="12">
        <v>19</v>
      </c>
      <c r="J18" s="1">
        <v>35</v>
      </c>
      <c r="K18" s="13">
        <f t="shared" si="14"/>
        <v>16</v>
      </c>
      <c r="L18" s="2"/>
      <c r="M18" s="29"/>
      <c r="N18" s="3">
        <v>13</v>
      </c>
      <c r="O18" s="12">
        <v>45</v>
      </c>
      <c r="P18" s="1">
        <v>82</v>
      </c>
      <c r="Q18" s="13">
        <f t="shared" si="3"/>
        <v>37</v>
      </c>
      <c r="R18" s="12">
        <v>479</v>
      </c>
      <c r="S18" s="1">
        <v>957</v>
      </c>
      <c r="T18" s="13">
        <f t="shared" si="4"/>
        <v>478</v>
      </c>
      <c r="U18" s="12">
        <v>128</v>
      </c>
      <c r="V18" s="1">
        <v>248</v>
      </c>
      <c r="W18" s="13">
        <f t="shared" si="5"/>
        <v>120</v>
      </c>
      <c r="X18" s="2"/>
      <c r="Y18" s="29"/>
      <c r="Z18" s="3">
        <v>13</v>
      </c>
      <c r="AA18" s="12">
        <v>65</v>
      </c>
      <c r="AB18" s="1">
        <v>81</v>
      </c>
      <c r="AC18" s="13">
        <f t="shared" si="6"/>
        <v>16</v>
      </c>
      <c r="AD18" s="12">
        <v>572</v>
      </c>
      <c r="AE18" s="1">
        <v>769</v>
      </c>
      <c r="AF18" s="13">
        <f t="shared" si="7"/>
        <v>197</v>
      </c>
      <c r="AG18" s="12">
        <v>78</v>
      </c>
      <c r="AH18" s="1">
        <v>155</v>
      </c>
      <c r="AI18" s="13">
        <f t="shared" si="8"/>
        <v>77</v>
      </c>
    </row>
    <row r="19" spans="1:35" x14ac:dyDescent="0.2">
      <c r="A19" s="29"/>
      <c r="B19" s="3">
        <v>14</v>
      </c>
      <c r="C19" s="12">
        <v>9</v>
      </c>
      <c r="D19" s="1">
        <v>18</v>
      </c>
      <c r="E19" s="13">
        <f t="shared" ref="E19:E20" si="15">D19-C19</f>
        <v>9</v>
      </c>
      <c r="F19" s="12">
        <v>166</v>
      </c>
      <c r="G19" s="1">
        <v>237</v>
      </c>
      <c r="H19" s="13">
        <f t="shared" ref="H19:H20" si="16">G19-F19</f>
        <v>71</v>
      </c>
      <c r="I19" s="12">
        <v>19</v>
      </c>
      <c r="J19" s="1">
        <v>34</v>
      </c>
      <c r="K19" s="13">
        <f t="shared" ref="K19:K20" si="17">J19-I19</f>
        <v>15</v>
      </c>
      <c r="L19" s="2"/>
      <c r="M19" s="29"/>
      <c r="N19" s="3">
        <v>14</v>
      </c>
      <c r="O19" s="12">
        <v>44</v>
      </c>
      <c r="P19" s="1">
        <v>78</v>
      </c>
      <c r="Q19" s="13">
        <f t="shared" si="3"/>
        <v>34</v>
      </c>
      <c r="R19" s="12">
        <v>481</v>
      </c>
      <c r="S19" s="1">
        <v>968</v>
      </c>
      <c r="T19" s="13">
        <f t="shared" si="4"/>
        <v>487</v>
      </c>
      <c r="U19" s="12">
        <v>129</v>
      </c>
      <c r="V19" s="1">
        <v>249</v>
      </c>
      <c r="W19" s="13">
        <f t="shared" si="5"/>
        <v>120</v>
      </c>
      <c r="X19" s="2"/>
      <c r="Y19" s="29"/>
      <c r="Z19" s="3">
        <v>14</v>
      </c>
      <c r="AA19" s="12">
        <v>63</v>
      </c>
      <c r="AB19" s="1">
        <v>83</v>
      </c>
      <c r="AC19" s="13">
        <f t="shared" si="6"/>
        <v>20</v>
      </c>
      <c r="AD19" s="12">
        <v>560</v>
      </c>
      <c r="AE19" s="1">
        <v>770</v>
      </c>
      <c r="AF19" s="13">
        <f t="shared" si="7"/>
        <v>210</v>
      </c>
      <c r="AG19" s="12">
        <v>77</v>
      </c>
      <c r="AH19" s="1">
        <v>155</v>
      </c>
      <c r="AI19" s="13">
        <f t="shared" si="8"/>
        <v>78</v>
      </c>
    </row>
    <row r="20" spans="1:35" x14ac:dyDescent="0.2">
      <c r="A20" s="29"/>
      <c r="B20" s="3">
        <v>15</v>
      </c>
      <c r="C20" s="12">
        <v>10</v>
      </c>
      <c r="D20" s="1">
        <v>17</v>
      </c>
      <c r="E20" s="13">
        <f t="shared" si="15"/>
        <v>7</v>
      </c>
      <c r="F20" s="12">
        <v>179</v>
      </c>
      <c r="G20" s="1">
        <v>241</v>
      </c>
      <c r="H20" s="13">
        <f t="shared" si="16"/>
        <v>62</v>
      </c>
      <c r="I20" s="12">
        <v>19</v>
      </c>
      <c r="J20" s="1">
        <v>34</v>
      </c>
      <c r="K20" s="13">
        <f t="shared" si="17"/>
        <v>15</v>
      </c>
      <c r="L20" s="2"/>
      <c r="M20" s="29"/>
      <c r="N20" s="3">
        <v>15</v>
      </c>
      <c r="O20" s="12">
        <v>45</v>
      </c>
      <c r="P20" s="1">
        <v>81</v>
      </c>
      <c r="Q20" s="13">
        <f t="shared" si="3"/>
        <v>36</v>
      </c>
      <c r="R20" s="12">
        <v>486</v>
      </c>
      <c r="S20" s="1">
        <v>991</v>
      </c>
      <c r="T20" s="13">
        <f t="shared" si="4"/>
        <v>505</v>
      </c>
      <c r="U20" s="12">
        <v>131</v>
      </c>
      <c r="V20" s="1">
        <v>249</v>
      </c>
      <c r="W20" s="13">
        <f t="shared" si="5"/>
        <v>118</v>
      </c>
      <c r="X20" s="2"/>
      <c r="Y20" s="29"/>
      <c r="Z20" s="3">
        <v>15</v>
      </c>
      <c r="AA20" s="12">
        <v>79</v>
      </c>
      <c r="AB20" s="1">
        <v>93</v>
      </c>
      <c r="AC20" s="13">
        <f t="shared" si="6"/>
        <v>14</v>
      </c>
      <c r="AD20" s="12">
        <v>587</v>
      </c>
      <c r="AE20" s="1">
        <v>794</v>
      </c>
      <c r="AF20" s="13">
        <f t="shared" si="7"/>
        <v>207</v>
      </c>
      <c r="AG20" s="12">
        <v>81</v>
      </c>
      <c r="AH20" s="1">
        <v>169</v>
      </c>
      <c r="AI20" s="13">
        <f t="shared" si="8"/>
        <v>88</v>
      </c>
    </row>
    <row r="21" spans="1:35" x14ac:dyDescent="0.2">
      <c r="A21" s="29"/>
      <c r="B21" s="3" t="s">
        <v>9</v>
      </c>
      <c r="C21" s="12">
        <f>AVERAGE(C6:C20)</f>
        <v>12.6</v>
      </c>
      <c r="D21" s="1">
        <f>AVERAGE(D6:D20)</f>
        <v>20.333333333333332</v>
      </c>
      <c r="E21" s="13">
        <f>AVERAGE(E6:E20)</f>
        <v>7.7333333333333334</v>
      </c>
      <c r="F21" s="12">
        <f>AVERAGE(F6:F20)</f>
        <v>137.13333333333333</v>
      </c>
      <c r="G21" s="1">
        <f>AVERAGE(G6:G20)</f>
        <v>232.93333333333334</v>
      </c>
      <c r="H21" s="13">
        <f>AVERAGE(H6:H20)</f>
        <v>95.8</v>
      </c>
      <c r="I21" s="12">
        <f>AVERAGE(I6:I20)</f>
        <v>20.733333333333334</v>
      </c>
      <c r="J21" s="1">
        <f>AVERAGE(J6:J20)</f>
        <v>34.666666666666664</v>
      </c>
      <c r="K21" s="13">
        <f>AVERAGE(K6:K20)</f>
        <v>13.933333333333334</v>
      </c>
      <c r="L21" s="2"/>
      <c r="M21" s="29"/>
      <c r="N21" s="3" t="s">
        <v>9</v>
      </c>
      <c r="O21" s="12">
        <f>AVERAGE(O6:O20)</f>
        <v>48.533333333333331</v>
      </c>
      <c r="P21" s="1">
        <f>AVERAGE(P6:P20)</f>
        <v>83.066666666666663</v>
      </c>
      <c r="Q21" s="13">
        <f>AVERAGE(Q6:Q20)</f>
        <v>34.533333333333331</v>
      </c>
      <c r="R21" s="12">
        <f>AVERAGE(R6:R20)</f>
        <v>494.33333333333331</v>
      </c>
      <c r="S21" s="1">
        <f>AVERAGE(S6:S20)</f>
        <v>970.4</v>
      </c>
      <c r="T21" s="13">
        <f>AVERAGE(T6:T20)</f>
        <v>476.06666666666666</v>
      </c>
      <c r="U21" s="12">
        <f>AVERAGE(U6:U20)</f>
        <v>132.46666666666667</v>
      </c>
      <c r="V21" s="1">
        <f>AVERAGE(V6:V20)</f>
        <v>257</v>
      </c>
      <c r="W21" s="13">
        <f>AVERAGE(W6:W20)</f>
        <v>124.53333333333333</v>
      </c>
      <c r="X21" s="2"/>
      <c r="Y21" s="29"/>
      <c r="Z21" s="3" t="s">
        <v>9</v>
      </c>
      <c r="AA21" s="12">
        <f>AVERAGE(AA6:AA20)</f>
        <v>72.8</v>
      </c>
      <c r="AB21" s="1">
        <f>AVERAGE(AB6:AB20)</f>
        <v>86.533333333333331</v>
      </c>
      <c r="AC21" s="13">
        <f>AVERAGE(AC6:AC20)</f>
        <v>13.733333333333333</v>
      </c>
      <c r="AD21" s="12">
        <f>AVERAGE(AD6:AD20)</f>
        <v>507.66666666666669</v>
      </c>
      <c r="AE21" s="1">
        <f>AVERAGE(AE6:AE20)</f>
        <v>736.93333333333328</v>
      </c>
      <c r="AF21" s="13">
        <f>AVERAGE(AF6:AF20)</f>
        <v>229.26666666666668</v>
      </c>
      <c r="AG21" s="12">
        <f>AVERAGE(AG6:AG20)</f>
        <v>79.400000000000006</v>
      </c>
      <c r="AH21" s="1">
        <f>AVERAGE(AH6:AH20)</f>
        <v>159.53333333333333</v>
      </c>
      <c r="AI21" s="13">
        <f>AVERAGE(AI6:AI20)</f>
        <v>80.13333333333334</v>
      </c>
    </row>
    <row r="22" spans="1:35" ht="17" thickBot="1" x14ac:dyDescent="0.25">
      <c r="A22" s="30"/>
      <c r="B22" s="14" t="s">
        <v>5</v>
      </c>
      <c r="C22" s="15">
        <f>SUM(C21,F21,I21)</f>
        <v>170.46666666666664</v>
      </c>
      <c r="D22" s="16">
        <f>SUM(D21,G21,J21)</f>
        <v>287.93333333333334</v>
      </c>
      <c r="E22" s="17">
        <f>D22-C22</f>
        <v>117.4666666666667</v>
      </c>
      <c r="F22" s="44" t="s">
        <v>11</v>
      </c>
      <c r="G22" s="45"/>
      <c r="H22" s="46"/>
      <c r="I22" s="47">
        <f>(100*E22)/D22</f>
        <v>40.796480666821033</v>
      </c>
      <c r="J22" s="16"/>
      <c r="K22" s="17"/>
      <c r="L22" s="2"/>
      <c r="M22" s="30"/>
      <c r="N22" s="14" t="s">
        <v>5</v>
      </c>
      <c r="O22" s="15">
        <f>SUM(O21,R21,U21)</f>
        <v>675.33333333333337</v>
      </c>
      <c r="P22" s="16">
        <f>SUM(P21,S21,V21)</f>
        <v>1310.4666666666667</v>
      </c>
      <c r="Q22" s="17">
        <f>P22-O22</f>
        <v>635.13333333333333</v>
      </c>
      <c r="R22" s="44" t="s">
        <v>11</v>
      </c>
      <c r="S22" s="45"/>
      <c r="T22" s="46"/>
      <c r="U22" s="47">
        <f>(100*Q22)/P22</f>
        <v>48.46619524851198</v>
      </c>
      <c r="V22" s="16"/>
      <c r="W22" s="17"/>
      <c r="X22" s="2"/>
      <c r="Y22" s="30"/>
      <c r="Z22" s="14" t="s">
        <v>5</v>
      </c>
      <c r="AA22" s="15">
        <f>SUM(AA21,AD21,AG21)</f>
        <v>659.86666666666667</v>
      </c>
      <c r="AB22" s="16">
        <f>SUM(AB21,AE21,AH21)</f>
        <v>982.99999999999989</v>
      </c>
      <c r="AC22" s="17">
        <f>AB22-AA22</f>
        <v>323.13333333333321</v>
      </c>
      <c r="AD22" s="44" t="s">
        <v>11</v>
      </c>
      <c r="AE22" s="45"/>
      <c r="AF22" s="46"/>
      <c r="AG22" s="47">
        <f>(100*AC22)/AB22</f>
        <v>32.872160054255673</v>
      </c>
      <c r="AH22" s="16"/>
      <c r="AI22" s="17"/>
    </row>
    <row r="23" spans="1:35" x14ac:dyDescent="0.2">
      <c r="A23" s="28">
        <v>3</v>
      </c>
      <c r="B23" s="8">
        <v>1</v>
      </c>
      <c r="C23" s="9">
        <v>108</v>
      </c>
      <c r="D23" s="10">
        <v>38</v>
      </c>
      <c r="E23" s="11">
        <f>D23-C23</f>
        <v>-70</v>
      </c>
      <c r="F23" s="9">
        <v>121</v>
      </c>
      <c r="G23" s="10">
        <v>193</v>
      </c>
      <c r="H23" s="11">
        <f>G23-F23</f>
        <v>72</v>
      </c>
      <c r="I23" s="9">
        <v>37</v>
      </c>
      <c r="J23" s="10">
        <v>38</v>
      </c>
      <c r="K23" s="11">
        <f>J23-I23</f>
        <v>1</v>
      </c>
      <c r="L23" s="2"/>
      <c r="M23" s="28">
        <v>3</v>
      </c>
      <c r="N23" s="8">
        <v>1</v>
      </c>
      <c r="O23" s="9">
        <v>57</v>
      </c>
      <c r="P23" s="10">
        <v>106</v>
      </c>
      <c r="Q23" s="11">
        <f>P23-O23</f>
        <v>49</v>
      </c>
      <c r="R23" s="9">
        <v>589</v>
      </c>
      <c r="S23" s="10">
        <v>794</v>
      </c>
      <c r="T23" s="11">
        <f>S23-R23</f>
        <v>205</v>
      </c>
      <c r="U23" s="9">
        <v>119</v>
      </c>
      <c r="V23" s="10">
        <v>253</v>
      </c>
      <c r="W23" s="11">
        <f>V23-U23</f>
        <v>134</v>
      </c>
      <c r="X23" s="2"/>
      <c r="Y23" s="28">
        <v>3</v>
      </c>
      <c r="Z23" s="8">
        <v>1</v>
      </c>
      <c r="AA23" s="9">
        <v>68</v>
      </c>
      <c r="AB23" s="10">
        <v>107</v>
      </c>
      <c r="AC23" s="11">
        <f>AB23-AA23</f>
        <v>39</v>
      </c>
      <c r="AD23" s="9">
        <v>399</v>
      </c>
      <c r="AE23" s="10">
        <v>639</v>
      </c>
      <c r="AF23" s="11">
        <f>AE23-AD23</f>
        <v>240</v>
      </c>
      <c r="AG23" s="9">
        <v>84</v>
      </c>
      <c r="AH23" s="10">
        <v>169</v>
      </c>
      <c r="AI23" s="11">
        <f>AH23-AG23</f>
        <v>85</v>
      </c>
    </row>
    <row r="24" spans="1:35" x14ac:dyDescent="0.2">
      <c r="A24" s="29"/>
      <c r="B24" s="3">
        <v>2</v>
      </c>
      <c r="C24" s="12">
        <v>31</v>
      </c>
      <c r="D24" s="1">
        <v>25</v>
      </c>
      <c r="E24" s="13">
        <f t="shared" ref="E24:E37" si="18">D24-C24</f>
        <v>-6</v>
      </c>
      <c r="F24" s="12">
        <v>134</v>
      </c>
      <c r="G24" s="1">
        <v>237</v>
      </c>
      <c r="H24" s="13">
        <f t="shared" ref="H24:H37" si="19">G24-F24</f>
        <v>103</v>
      </c>
      <c r="I24" s="12">
        <v>16</v>
      </c>
      <c r="J24" s="1">
        <v>38</v>
      </c>
      <c r="K24" s="13">
        <f t="shared" ref="K24:K37" si="20">J24-I24</f>
        <v>22</v>
      </c>
      <c r="L24" s="2"/>
      <c r="M24" s="29"/>
      <c r="N24" s="3">
        <v>2</v>
      </c>
      <c r="O24" s="12">
        <v>34</v>
      </c>
      <c r="P24" s="1">
        <v>94</v>
      </c>
      <c r="Q24" s="13">
        <f t="shared" ref="Q24:Q37" si="21">P24-O24</f>
        <v>60</v>
      </c>
      <c r="R24" s="12">
        <v>512</v>
      </c>
      <c r="S24" s="1">
        <v>933</v>
      </c>
      <c r="T24" s="13">
        <f t="shared" ref="T24:T37" si="22">S24-R24</f>
        <v>421</v>
      </c>
      <c r="U24" s="12">
        <v>83</v>
      </c>
      <c r="V24" s="1">
        <v>242</v>
      </c>
      <c r="W24" s="13">
        <f t="shared" ref="W24:W37" si="23">V24-U24</f>
        <v>159</v>
      </c>
      <c r="X24" s="2"/>
      <c r="Y24" s="29"/>
      <c r="Z24" s="3">
        <v>2</v>
      </c>
      <c r="AA24" s="12">
        <v>43</v>
      </c>
      <c r="AB24" s="1">
        <v>94</v>
      </c>
      <c r="AC24" s="13">
        <f t="shared" ref="AC24:AC37" si="24">AB24-AA24</f>
        <v>51</v>
      </c>
      <c r="AD24" s="12">
        <v>240</v>
      </c>
      <c r="AE24" s="1">
        <v>652</v>
      </c>
      <c r="AF24" s="13">
        <f t="shared" ref="AF24:AF37" si="25">AE24-AD24</f>
        <v>412</v>
      </c>
      <c r="AG24" s="12">
        <v>61</v>
      </c>
      <c r="AH24" s="1">
        <v>175</v>
      </c>
      <c r="AI24" s="13">
        <f t="shared" ref="AI24:AI37" si="26">AH24-AG24</f>
        <v>114</v>
      </c>
    </row>
    <row r="25" spans="1:35" x14ac:dyDescent="0.2">
      <c r="A25" s="29"/>
      <c r="B25" s="3">
        <v>3</v>
      </c>
      <c r="C25" s="12">
        <v>7</v>
      </c>
      <c r="D25" s="1">
        <v>17</v>
      </c>
      <c r="E25" s="13">
        <f t="shared" si="18"/>
        <v>10</v>
      </c>
      <c r="F25" s="12">
        <v>174</v>
      </c>
      <c r="G25" s="1">
        <v>201</v>
      </c>
      <c r="H25" s="13">
        <f t="shared" si="19"/>
        <v>27</v>
      </c>
      <c r="I25" s="12">
        <v>12</v>
      </c>
      <c r="J25" s="1">
        <v>38</v>
      </c>
      <c r="K25" s="13">
        <f t="shared" si="20"/>
        <v>26</v>
      </c>
      <c r="L25" s="2"/>
      <c r="M25" s="29"/>
      <c r="N25" s="3">
        <v>3</v>
      </c>
      <c r="O25" s="12">
        <v>30</v>
      </c>
      <c r="P25" s="1">
        <v>80</v>
      </c>
      <c r="Q25" s="13">
        <f t="shared" si="21"/>
        <v>50</v>
      </c>
      <c r="R25" s="12">
        <v>751</v>
      </c>
      <c r="S25" s="1">
        <v>931</v>
      </c>
      <c r="T25" s="13">
        <f t="shared" si="22"/>
        <v>180</v>
      </c>
      <c r="U25" s="12">
        <v>72</v>
      </c>
      <c r="V25" s="1">
        <v>259</v>
      </c>
      <c r="W25" s="13">
        <f t="shared" si="23"/>
        <v>187</v>
      </c>
      <c r="X25" s="2"/>
      <c r="Y25" s="29"/>
      <c r="Z25" s="3">
        <v>3</v>
      </c>
      <c r="AA25" s="12">
        <v>39</v>
      </c>
      <c r="AB25" s="1">
        <v>90</v>
      </c>
      <c r="AC25" s="13">
        <f t="shared" si="24"/>
        <v>51</v>
      </c>
      <c r="AD25" s="12">
        <v>216</v>
      </c>
      <c r="AE25" s="1">
        <v>649</v>
      </c>
      <c r="AF25" s="13">
        <f t="shared" si="25"/>
        <v>433</v>
      </c>
      <c r="AG25" s="12">
        <v>54</v>
      </c>
      <c r="AH25" s="1">
        <v>166</v>
      </c>
      <c r="AI25" s="13">
        <f t="shared" si="26"/>
        <v>112</v>
      </c>
    </row>
    <row r="26" spans="1:35" x14ac:dyDescent="0.2">
      <c r="A26" s="29"/>
      <c r="B26" s="3">
        <v>4</v>
      </c>
      <c r="C26" s="12">
        <v>7</v>
      </c>
      <c r="D26" s="1">
        <v>24</v>
      </c>
      <c r="E26" s="13">
        <f t="shared" si="18"/>
        <v>17</v>
      </c>
      <c r="F26" s="12">
        <v>167</v>
      </c>
      <c r="G26" s="1">
        <v>254</v>
      </c>
      <c r="H26" s="13">
        <f t="shared" si="19"/>
        <v>87</v>
      </c>
      <c r="I26" s="12">
        <v>100</v>
      </c>
      <c r="J26" s="1">
        <v>39</v>
      </c>
      <c r="K26" s="13">
        <f t="shared" si="20"/>
        <v>-61</v>
      </c>
      <c r="L26" s="2"/>
      <c r="M26" s="29"/>
      <c r="N26" s="3">
        <v>4</v>
      </c>
      <c r="O26" s="12">
        <v>36</v>
      </c>
      <c r="P26" s="1">
        <v>81</v>
      </c>
      <c r="Q26" s="13">
        <f t="shared" si="21"/>
        <v>45</v>
      </c>
      <c r="R26" s="12">
        <v>279</v>
      </c>
      <c r="S26" s="1">
        <v>870</v>
      </c>
      <c r="T26" s="13">
        <f t="shared" si="22"/>
        <v>591</v>
      </c>
      <c r="U26" s="12">
        <v>79</v>
      </c>
      <c r="V26" s="1">
        <v>257</v>
      </c>
      <c r="W26" s="13">
        <f t="shared" si="23"/>
        <v>178</v>
      </c>
      <c r="X26" s="2"/>
      <c r="Y26" s="29"/>
      <c r="Z26" s="3">
        <v>4</v>
      </c>
      <c r="AA26" s="12">
        <v>41</v>
      </c>
      <c r="AB26" s="1">
        <v>83</v>
      </c>
      <c r="AC26" s="13">
        <f t="shared" si="24"/>
        <v>42</v>
      </c>
      <c r="AD26" s="12">
        <v>454</v>
      </c>
      <c r="AE26" s="1">
        <v>965</v>
      </c>
      <c r="AF26" s="13">
        <f t="shared" si="25"/>
        <v>511</v>
      </c>
      <c r="AG26" s="12">
        <v>56</v>
      </c>
      <c r="AH26" s="1">
        <v>162</v>
      </c>
      <c r="AI26" s="13">
        <f t="shared" si="26"/>
        <v>106</v>
      </c>
    </row>
    <row r="27" spans="1:35" x14ac:dyDescent="0.2">
      <c r="A27" s="29"/>
      <c r="B27" s="3">
        <v>5</v>
      </c>
      <c r="C27" s="12">
        <v>7</v>
      </c>
      <c r="D27" s="1">
        <v>19</v>
      </c>
      <c r="E27" s="13">
        <f t="shared" si="18"/>
        <v>12</v>
      </c>
      <c r="F27" s="12">
        <v>69</v>
      </c>
      <c r="G27" s="1">
        <v>242</v>
      </c>
      <c r="H27" s="13">
        <f t="shared" si="19"/>
        <v>173</v>
      </c>
      <c r="I27" s="12">
        <v>11</v>
      </c>
      <c r="J27" s="1">
        <v>35</v>
      </c>
      <c r="K27" s="13">
        <f t="shared" si="20"/>
        <v>24</v>
      </c>
      <c r="L27" s="2"/>
      <c r="M27" s="29"/>
      <c r="N27" s="3">
        <v>5</v>
      </c>
      <c r="O27" s="12">
        <v>28</v>
      </c>
      <c r="P27" s="1">
        <v>79</v>
      </c>
      <c r="Q27" s="13">
        <f t="shared" si="21"/>
        <v>51</v>
      </c>
      <c r="R27" s="12">
        <v>635</v>
      </c>
      <c r="S27" s="1">
        <v>970</v>
      </c>
      <c r="T27" s="13">
        <f t="shared" si="22"/>
        <v>335</v>
      </c>
      <c r="U27" s="12">
        <v>72</v>
      </c>
      <c r="V27" s="1">
        <v>252</v>
      </c>
      <c r="W27" s="13">
        <f t="shared" si="23"/>
        <v>180</v>
      </c>
      <c r="X27" s="2"/>
      <c r="Y27" s="29"/>
      <c r="Z27" s="3">
        <v>5</v>
      </c>
      <c r="AA27" s="12">
        <v>43</v>
      </c>
      <c r="AB27" s="1">
        <v>82</v>
      </c>
      <c r="AC27" s="13">
        <f t="shared" si="24"/>
        <v>39</v>
      </c>
      <c r="AD27" s="12">
        <v>474</v>
      </c>
      <c r="AE27" s="1">
        <v>950</v>
      </c>
      <c r="AF27" s="13">
        <f t="shared" si="25"/>
        <v>476</v>
      </c>
      <c r="AG27" s="12">
        <v>53</v>
      </c>
      <c r="AH27" s="1">
        <v>158</v>
      </c>
      <c r="AI27" s="13">
        <f t="shared" si="26"/>
        <v>105</v>
      </c>
    </row>
    <row r="28" spans="1:35" x14ac:dyDescent="0.2">
      <c r="A28" s="29"/>
      <c r="B28" s="3">
        <v>6</v>
      </c>
      <c r="C28" s="12">
        <v>9</v>
      </c>
      <c r="D28" s="1">
        <v>19</v>
      </c>
      <c r="E28" s="13">
        <f t="shared" si="18"/>
        <v>10</v>
      </c>
      <c r="F28" s="12">
        <v>144</v>
      </c>
      <c r="G28" s="1">
        <v>244</v>
      </c>
      <c r="H28" s="13">
        <f t="shared" si="19"/>
        <v>100</v>
      </c>
      <c r="I28" s="12">
        <v>12</v>
      </c>
      <c r="J28" s="1">
        <v>35</v>
      </c>
      <c r="K28" s="13">
        <f t="shared" si="20"/>
        <v>23</v>
      </c>
      <c r="M28" s="29"/>
      <c r="N28" s="3">
        <v>6</v>
      </c>
      <c r="O28" s="12">
        <v>38</v>
      </c>
      <c r="P28" s="1">
        <v>80</v>
      </c>
      <c r="Q28" s="13">
        <f t="shared" si="21"/>
        <v>42</v>
      </c>
      <c r="R28" s="12">
        <v>585</v>
      </c>
      <c r="S28" s="1">
        <v>969</v>
      </c>
      <c r="T28" s="13">
        <f t="shared" si="22"/>
        <v>384</v>
      </c>
      <c r="U28" s="12">
        <v>74</v>
      </c>
      <c r="V28" s="1">
        <v>249</v>
      </c>
      <c r="W28" s="13">
        <f t="shared" si="23"/>
        <v>175</v>
      </c>
      <c r="Y28" s="29"/>
      <c r="Z28" s="3">
        <v>6</v>
      </c>
      <c r="AA28" s="12">
        <v>46</v>
      </c>
      <c r="AB28" s="1">
        <v>86</v>
      </c>
      <c r="AC28" s="13">
        <f t="shared" si="24"/>
        <v>40</v>
      </c>
      <c r="AD28" s="12">
        <v>487</v>
      </c>
      <c r="AE28" s="1">
        <v>951</v>
      </c>
      <c r="AF28" s="13">
        <f t="shared" si="25"/>
        <v>464</v>
      </c>
      <c r="AG28" s="12">
        <v>52</v>
      </c>
      <c r="AH28" s="1">
        <v>162</v>
      </c>
      <c r="AI28" s="13">
        <f t="shared" si="26"/>
        <v>110</v>
      </c>
    </row>
    <row r="29" spans="1:35" ht="17" customHeight="1" x14ac:dyDescent="0.2">
      <c r="A29" s="29"/>
      <c r="B29" s="3">
        <v>7</v>
      </c>
      <c r="C29" s="12">
        <v>8</v>
      </c>
      <c r="D29" s="1">
        <v>17</v>
      </c>
      <c r="E29" s="13">
        <f t="shared" si="18"/>
        <v>9</v>
      </c>
      <c r="F29" s="12">
        <v>135</v>
      </c>
      <c r="G29" s="1">
        <v>242</v>
      </c>
      <c r="H29" s="13">
        <f t="shared" si="19"/>
        <v>107</v>
      </c>
      <c r="I29" s="12">
        <v>10</v>
      </c>
      <c r="J29" s="1">
        <v>33</v>
      </c>
      <c r="K29" s="13">
        <f t="shared" si="20"/>
        <v>23</v>
      </c>
      <c r="M29" s="29"/>
      <c r="N29" s="3">
        <v>7</v>
      </c>
      <c r="O29" s="12">
        <v>32</v>
      </c>
      <c r="P29" s="1">
        <v>79</v>
      </c>
      <c r="Q29" s="13">
        <f t="shared" si="21"/>
        <v>47</v>
      </c>
      <c r="R29" s="12">
        <v>273</v>
      </c>
      <c r="S29" s="1">
        <v>982</v>
      </c>
      <c r="T29" s="13">
        <f t="shared" si="22"/>
        <v>709</v>
      </c>
      <c r="U29" s="12">
        <v>74</v>
      </c>
      <c r="V29" s="1">
        <v>251</v>
      </c>
      <c r="W29" s="13">
        <f t="shared" si="23"/>
        <v>177</v>
      </c>
      <c r="Y29" s="29"/>
      <c r="Z29" s="3">
        <v>7</v>
      </c>
      <c r="AA29" s="12">
        <v>45</v>
      </c>
      <c r="AB29" s="1">
        <v>88</v>
      </c>
      <c r="AC29" s="13">
        <f t="shared" si="24"/>
        <v>43</v>
      </c>
      <c r="AD29" s="12">
        <v>475</v>
      </c>
      <c r="AE29" s="1">
        <v>991</v>
      </c>
      <c r="AF29" s="13">
        <f t="shared" si="25"/>
        <v>516</v>
      </c>
      <c r="AG29" s="12">
        <v>63</v>
      </c>
      <c r="AH29" s="1">
        <v>991</v>
      </c>
      <c r="AI29" s="13">
        <f t="shared" si="26"/>
        <v>928</v>
      </c>
    </row>
    <row r="30" spans="1:35" x14ac:dyDescent="0.2">
      <c r="A30" s="29"/>
      <c r="B30" s="3">
        <v>8</v>
      </c>
      <c r="C30" s="12">
        <v>9</v>
      </c>
      <c r="D30" s="1">
        <v>20</v>
      </c>
      <c r="E30" s="13">
        <f t="shared" si="18"/>
        <v>11</v>
      </c>
      <c r="F30" s="12">
        <v>158</v>
      </c>
      <c r="G30" s="1">
        <v>238</v>
      </c>
      <c r="H30" s="13">
        <f t="shared" si="19"/>
        <v>80</v>
      </c>
      <c r="I30" s="12">
        <v>11</v>
      </c>
      <c r="J30" s="1">
        <v>35</v>
      </c>
      <c r="K30" s="13">
        <f t="shared" si="20"/>
        <v>24</v>
      </c>
      <c r="M30" s="29"/>
      <c r="N30" s="3">
        <v>8</v>
      </c>
      <c r="O30" s="12">
        <v>27</v>
      </c>
      <c r="P30" s="1">
        <v>79</v>
      </c>
      <c r="Q30" s="13">
        <f t="shared" si="21"/>
        <v>52</v>
      </c>
      <c r="R30" s="12">
        <v>278</v>
      </c>
      <c r="S30" s="1">
        <v>984</v>
      </c>
      <c r="T30" s="13">
        <f t="shared" si="22"/>
        <v>706</v>
      </c>
      <c r="U30" s="12">
        <v>80</v>
      </c>
      <c r="V30" s="1">
        <v>252</v>
      </c>
      <c r="W30" s="13">
        <f t="shared" si="23"/>
        <v>172</v>
      </c>
      <c r="Y30" s="29"/>
      <c r="Z30" s="3">
        <v>8</v>
      </c>
      <c r="AA30" s="12">
        <v>43</v>
      </c>
      <c r="AB30" s="1">
        <v>86</v>
      </c>
      <c r="AC30" s="13">
        <f t="shared" si="24"/>
        <v>43</v>
      </c>
      <c r="AD30" s="12">
        <v>475</v>
      </c>
      <c r="AE30" s="1">
        <v>972</v>
      </c>
      <c r="AF30" s="13">
        <f t="shared" si="25"/>
        <v>497</v>
      </c>
      <c r="AG30" s="12">
        <v>52</v>
      </c>
      <c r="AH30" s="1">
        <v>160</v>
      </c>
      <c r="AI30" s="13">
        <f t="shared" si="26"/>
        <v>108</v>
      </c>
    </row>
    <row r="31" spans="1:35" x14ac:dyDescent="0.2">
      <c r="A31" s="29"/>
      <c r="B31" s="3">
        <v>9</v>
      </c>
      <c r="C31" s="12">
        <v>9</v>
      </c>
      <c r="D31" s="1">
        <v>20</v>
      </c>
      <c r="E31" s="13">
        <f t="shared" si="18"/>
        <v>11</v>
      </c>
      <c r="F31" s="12">
        <v>151</v>
      </c>
      <c r="G31" s="1">
        <v>241</v>
      </c>
      <c r="H31" s="13">
        <f t="shared" si="19"/>
        <v>90</v>
      </c>
      <c r="I31" s="12">
        <v>11</v>
      </c>
      <c r="J31" s="1">
        <v>35</v>
      </c>
      <c r="K31" s="13">
        <f t="shared" si="20"/>
        <v>24</v>
      </c>
      <c r="M31" s="29"/>
      <c r="N31" s="3">
        <v>9</v>
      </c>
      <c r="O31" s="12">
        <v>28</v>
      </c>
      <c r="P31" s="1">
        <v>79</v>
      </c>
      <c r="Q31" s="13">
        <f t="shared" si="21"/>
        <v>51</v>
      </c>
      <c r="R31" s="12">
        <v>652</v>
      </c>
      <c r="S31" s="1">
        <v>962</v>
      </c>
      <c r="T31" s="13">
        <f t="shared" si="22"/>
        <v>310</v>
      </c>
      <c r="U31" s="12">
        <v>68</v>
      </c>
      <c r="V31" s="1">
        <v>248</v>
      </c>
      <c r="W31" s="13">
        <f t="shared" si="23"/>
        <v>180</v>
      </c>
      <c r="Y31" s="29"/>
      <c r="Z31" s="3">
        <v>9</v>
      </c>
      <c r="AA31" s="12">
        <v>37</v>
      </c>
      <c r="AB31" s="1">
        <v>84</v>
      </c>
      <c r="AC31" s="13">
        <f t="shared" si="24"/>
        <v>47</v>
      </c>
      <c r="AD31" s="12">
        <v>481</v>
      </c>
      <c r="AE31" s="1">
        <v>971</v>
      </c>
      <c r="AF31" s="13">
        <f t="shared" si="25"/>
        <v>490</v>
      </c>
      <c r="AG31" s="12">
        <v>53</v>
      </c>
      <c r="AH31" s="1">
        <v>159</v>
      </c>
      <c r="AI31" s="13">
        <f t="shared" si="26"/>
        <v>106</v>
      </c>
    </row>
    <row r="32" spans="1:35" x14ac:dyDescent="0.2">
      <c r="A32" s="29"/>
      <c r="B32" s="3">
        <v>10</v>
      </c>
      <c r="C32" s="12">
        <v>7</v>
      </c>
      <c r="D32" s="1">
        <v>18</v>
      </c>
      <c r="E32" s="13">
        <f t="shared" si="18"/>
        <v>11</v>
      </c>
      <c r="F32" s="12">
        <v>155</v>
      </c>
      <c r="G32" s="1">
        <v>235</v>
      </c>
      <c r="H32" s="13">
        <f t="shared" si="19"/>
        <v>80</v>
      </c>
      <c r="I32" s="12">
        <v>11</v>
      </c>
      <c r="J32" s="1">
        <v>35</v>
      </c>
      <c r="K32" s="13">
        <f t="shared" si="20"/>
        <v>24</v>
      </c>
      <c r="M32" s="29"/>
      <c r="N32" s="3">
        <v>10</v>
      </c>
      <c r="O32" s="12">
        <v>28</v>
      </c>
      <c r="P32" s="1">
        <v>79</v>
      </c>
      <c r="Q32" s="13">
        <f t="shared" si="21"/>
        <v>51</v>
      </c>
      <c r="R32" s="12">
        <v>565</v>
      </c>
      <c r="S32" s="1">
        <v>958</v>
      </c>
      <c r="T32" s="13">
        <f t="shared" si="22"/>
        <v>393</v>
      </c>
      <c r="U32" s="12">
        <v>69</v>
      </c>
      <c r="V32" s="1">
        <v>241</v>
      </c>
      <c r="W32" s="13">
        <f t="shared" si="23"/>
        <v>172</v>
      </c>
      <c r="Y32" s="29"/>
      <c r="Z32" s="3">
        <v>10</v>
      </c>
      <c r="AA32" s="12">
        <v>38</v>
      </c>
      <c r="AB32" s="1">
        <v>83</v>
      </c>
      <c r="AC32" s="13">
        <f t="shared" si="24"/>
        <v>45</v>
      </c>
      <c r="AD32" s="12">
        <v>236</v>
      </c>
      <c r="AE32" s="1">
        <v>995</v>
      </c>
      <c r="AF32" s="13">
        <f t="shared" si="25"/>
        <v>759</v>
      </c>
      <c r="AG32" s="12">
        <v>59</v>
      </c>
      <c r="AH32" s="1">
        <v>164</v>
      </c>
      <c r="AI32" s="13">
        <f t="shared" si="26"/>
        <v>105</v>
      </c>
    </row>
    <row r="33" spans="1:35" x14ac:dyDescent="0.2">
      <c r="A33" s="29"/>
      <c r="B33" s="3">
        <v>11</v>
      </c>
      <c r="C33" s="12">
        <v>6</v>
      </c>
      <c r="D33" s="1">
        <v>18</v>
      </c>
      <c r="E33" s="13">
        <f t="shared" si="18"/>
        <v>12</v>
      </c>
      <c r="F33" s="12">
        <v>141</v>
      </c>
      <c r="G33" s="1">
        <v>238</v>
      </c>
      <c r="H33" s="13">
        <f t="shared" si="19"/>
        <v>97</v>
      </c>
      <c r="I33" s="12">
        <v>12</v>
      </c>
      <c r="J33" s="1">
        <v>35</v>
      </c>
      <c r="K33" s="13">
        <f t="shared" si="20"/>
        <v>23</v>
      </c>
      <c r="M33" s="29"/>
      <c r="N33" s="3">
        <v>11</v>
      </c>
      <c r="O33" s="12">
        <v>30</v>
      </c>
      <c r="P33" s="1">
        <v>78</v>
      </c>
      <c r="Q33" s="13">
        <f t="shared" si="21"/>
        <v>48</v>
      </c>
      <c r="R33" s="12">
        <v>550</v>
      </c>
      <c r="S33" s="1">
        <v>957</v>
      </c>
      <c r="T33" s="13">
        <f t="shared" si="22"/>
        <v>407</v>
      </c>
      <c r="U33" s="12">
        <v>70</v>
      </c>
      <c r="V33" s="1">
        <v>248</v>
      </c>
      <c r="W33" s="13">
        <f t="shared" si="23"/>
        <v>178</v>
      </c>
      <c r="Y33" s="29"/>
      <c r="Z33" s="3">
        <v>11</v>
      </c>
      <c r="AA33" s="12">
        <v>39</v>
      </c>
      <c r="AB33" s="1">
        <v>83</v>
      </c>
      <c r="AC33" s="13">
        <f t="shared" si="24"/>
        <v>44</v>
      </c>
      <c r="AD33" s="12">
        <v>216</v>
      </c>
      <c r="AE33" s="1">
        <v>951</v>
      </c>
      <c r="AF33" s="13">
        <f t="shared" si="25"/>
        <v>735</v>
      </c>
      <c r="AG33" s="12">
        <v>71</v>
      </c>
      <c r="AH33" s="1">
        <v>169</v>
      </c>
      <c r="AI33" s="13">
        <f t="shared" si="26"/>
        <v>98</v>
      </c>
    </row>
    <row r="34" spans="1:35" x14ac:dyDescent="0.2">
      <c r="A34" s="29"/>
      <c r="B34" s="3">
        <v>12</v>
      </c>
      <c r="C34" s="12">
        <v>7</v>
      </c>
      <c r="D34" s="1">
        <v>18</v>
      </c>
      <c r="E34" s="13">
        <f t="shared" si="18"/>
        <v>11</v>
      </c>
      <c r="F34" s="12">
        <v>63</v>
      </c>
      <c r="G34" s="1">
        <v>245</v>
      </c>
      <c r="H34" s="13">
        <f t="shared" si="19"/>
        <v>182</v>
      </c>
      <c r="I34" s="12">
        <v>10</v>
      </c>
      <c r="J34" s="1">
        <v>34</v>
      </c>
      <c r="K34" s="13">
        <f t="shared" si="20"/>
        <v>24</v>
      </c>
      <c r="M34" s="29"/>
      <c r="N34" s="3">
        <v>12</v>
      </c>
      <c r="O34" s="12">
        <v>29</v>
      </c>
      <c r="P34" s="1">
        <v>77</v>
      </c>
      <c r="Q34" s="13">
        <f t="shared" si="21"/>
        <v>48</v>
      </c>
      <c r="R34" s="12">
        <v>261</v>
      </c>
      <c r="S34" s="1">
        <v>946</v>
      </c>
      <c r="T34" s="13">
        <f t="shared" si="22"/>
        <v>685</v>
      </c>
      <c r="U34" s="12">
        <v>67</v>
      </c>
      <c r="V34" s="1">
        <v>244</v>
      </c>
      <c r="W34" s="13">
        <f t="shared" si="23"/>
        <v>177</v>
      </c>
      <c r="Y34" s="29"/>
      <c r="Z34" s="3">
        <v>12</v>
      </c>
      <c r="AA34" s="12">
        <v>41</v>
      </c>
      <c r="AB34" s="1">
        <v>83</v>
      </c>
      <c r="AC34" s="13">
        <f t="shared" si="24"/>
        <v>42</v>
      </c>
      <c r="AD34" s="12">
        <v>465</v>
      </c>
      <c r="AE34" s="1">
        <v>950</v>
      </c>
      <c r="AF34" s="13">
        <f t="shared" si="25"/>
        <v>485</v>
      </c>
      <c r="AG34" s="12">
        <v>52</v>
      </c>
      <c r="AH34" s="1">
        <v>158</v>
      </c>
      <c r="AI34" s="13">
        <f t="shared" si="26"/>
        <v>106</v>
      </c>
    </row>
    <row r="35" spans="1:35" x14ac:dyDescent="0.2">
      <c r="A35" s="29"/>
      <c r="B35" s="3">
        <v>13</v>
      </c>
      <c r="C35" s="12">
        <v>7</v>
      </c>
      <c r="D35" s="1">
        <v>18</v>
      </c>
      <c r="E35" s="13">
        <f t="shared" si="18"/>
        <v>11</v>
      </c>
      <c r="F35" s="12">
        <v>159</v>
      </c>
      <c r="G35" s="1">
        <v>242</v>
      </c>
      <c r="H35" s="13">
        <f t="shared" si="19"/>
        <v>83</v>
      </c>
      <c r="I35" s="12">
        <v>11</v>
      </c>
      <c r="J35" s="1">
        <v>33</v>
      </c>
      <c r="K35" s="13">
        <f t="shared" si="20"/>
        <v>22</v>
      </c>
      <c r="M35" s="29"/>
      <c r="N35" s="3">
        <v>13</v>
      </c>
      <c r="O35" s="12">
        <v>29</v>
      </c>
      <c r="P35" s="1">
        <v>77</v>
      </c>
      <c r="Q35" s="13">
        <f t="shared" si="21"/>
        <v>48</v>
      </c>
      <c r="R35" s="12">
        <v>260</v>
      </c>
      <c r="S35" s="1">
        <v>948</v>
      </c>
      <c r="T35" s="13">
        <f t="shared" si="22"/>
        <v>688</v>
      </c>
      <c r="U35" s="12">
        <v>73</v>
      </c>
      <c r="V35" s="1">
        <v>246</v>
      </c>
      <c r="W35" s="13">
        <f t="shared" si="23"/>
        <v>173</v>
      </c>
      <c r="Y35" s="29"/>
      <c r="Z35" s="3">
        <v>13</v>
      </c>
      <c r="AA35" s="12">
        <v>37</v>
      </c>
      <c r="AB35" s="1">
        <v>87</v>
      </c>
      <c r="AC35" s="13">
        <f t="shared" si="24"/>
        <v>50</v>
      </c>
      <c r="AD35" s="12">
        <v>510</v>
      </c>
      <c r="AE35" s="1">
        <v>954</v>
      </c>
      <c r="AF35" s="13">
        <f t="shared" si="25"/>
        <v>444</v>
      </c>
      <c r="AG35" s="12">
        <v>52</v>
      </c>
      <c r="AH35" s="1">
        <v>159</v>
      </c>
      <c r="AI35" s="13">
        <f t="shared" si="26"/>
        <v>107</v>
      </c>
    </row>
    <row r="36" spans="1:35" x14ac:dyDescent="0.2">
      <c r="A36" s="29"/>
      <c r="B36" s="3">
        <v>14</v>
      </c>
      <c r="C36" s="12">
        <v>8</v>
      </c>
      <c r="D36" s="1">
        <v>17</v>
      </c>
      <c r="E36" s="13">
        <f t="shared" si="18"/>
        <v>9</v>
      </c>
      <c r="F36" s="12">
        <v>63</v>
      </c>
      <c r="G36" s="1">
        <v>235</v>
      </c>
      <c r="H36" s="13">
        <f t="shared" si="19"/>
        <v>172</v>
      </c>
      <c r="I36" s="12">
        <v>10</v>
      </c>
      <c r="J36" s="1">
        <v>34</v>
      </c>
      <c r="K36" s="13">
        <f t="shared" si="20"/>
        <v>24</v>
      </c>
      <c r="M36" s="29"/>
      <c r="N36" s="3">
        <v>14</v>
      </c>
      <c r="O36" s="12">
        <v>28</v>
      </c>
      <c r="P36" s="1">
        <v>78</v>
      </c>
      <c r="Q36" s="13">
        <f t="shared" si="21"/>
        <v>50</v>
      </c>
      <c r="R36" s="12">
        <v>582</v>
      </c>
      <c r="S36" s="1">
        <v>948</v>
      </c>
      <c r="T36" s="13">
        <f t="shared" si="22"/>
        <v>366</v>
      </c>
      <c r="U36" s="12">
        <v>68</v>
      </c>
      <c r="V36" s="1">
        <v>246</v>
      </c>
      <c r="W36" s="13">
        <f t="shared" si="23"/>
        <v>178</v>
      </c>
      <c r="Y36" s="29"/>
      <c r="Z36" s="3">
        <v>14</v>
      </c>
      <c r="AA36" s="12">
        <v>38</v>
      </c>
      <c r="AB36" s="1">
        <v>82</v>
      </c>
      <c r="AC36" s="13">
        <f t="shared" si="24"/>
        <v>44</v>
      </c>
      <c r="AD36" s="12">
        <v>530</v>
      </c>
      <c r="AE36" s="1">
        <v>958</v>
      </c>
      <c r="AF36" s="13">
        <f t="shared" si="25"/>
        <v>428</v>
      </c>
      <c r="AG36" s="12">
        <v>54</v>
      </c>
      <c r="AH36" s="1">
        <v>160</v>
      </c>
      <c r="AI36" s="13">
        <f t="shared" si="26"/>
        <v>106</v>
      </c>
    </row>
    <row r="37" spans="1:35" x14ac:dyDescent="0.2">
      <c r="A37" s="29"/>
      <c r="B37" s="3">
        <v>15</v>
      </c>
      <c r="C37" s="12">
        <v>7</v>
      </c>
      <c r="D37" s="1">
        <v>18</v>
      </c>
      <c r="E37" s="13">
        <f t="shared" si="18"/>
        <v>11</v>
      </c>
      <c r="F37" s="12">
        <v>141</v>
      </c>
      <c r="G37" s="1">
        <v>234</v>
      </c>
      <c r="H37" s="13">
        <f t="shared" si="19"/>
        <v>93</v>
      </c>
      <c r="I37" s="12">
        <v>12</v>
      </c>
      <c r="J37" s="1">
        <v>34</v>
      </c>
      <c r="K37" s="13">
        <f t="shared" si="20"/>
        <v>22</v>
      </c>
      <c r="M37" s="29"/>
      <c r="N37" s="3">
        <v>15</v>
      </c>
      <c r="O37" s="12">
        <v>27</v>
      </c>
      <c r="P37" s="1">
        <v>78</v>
      </c>
      <c r="Q37" s="13">
        <f t="shared" si="21"/>
        <v>51</v>
      </c>
      <c r="R37" s="12">
        <v>613</v>
      </c>
      <c r="S37" s="1">
        <v>949</v>
      </c>
      <c r="T37" s="13">
        <f t="shared" si="22"/>
        <v>336</v>
      </c>
      <c r="U37" s="12">
        <v>70</v>
      </c>
      <c r="V37" s="1">
        <v>247</v>
      </c>
      <c r="W37" s="13">
        <f t="shared" si="23"/>
        <v>177</v>
      </c>
      <c r="Y37" s="29"/>
      <c r="Z37" s="3">
        <v>15</v>
      </c>
      <c r="AA37" s="12">
        <v>37</v>
      </c>
      <c r="AB37" s="1">
        <v>84</v>
      </c>
      <c r="AC37" s="13">
        <f t="shared" si="24"/>
        <v>47</v>
      </c>
      <c r="AD37" s="12">
        <v>532</v>
      </c>
      <c r="AE37" s="1">
        <v>956</v>
      </c>
      <c r="AF37" s="13">
        <f t="shared" si="25"/>
        <v>424</v>
      </c>
      <c r="AG37" s="12">
        <v>52</v>
      </c>
      <c r="AH37" s="1">
        <v>159</v>
      </c>
      <c r="AI37" s="13">
        <f t="shared" si="26"/>
        <v>107</v>
      </c>
    </row>
    <row r="38" spans="1:35" x14ac:dyDescent="0.2">
      <c r="A38" s="29"/>
      <c r="B38" s="3" t="s">
        <v>9</v>
      </c>
      <c r="C38" s="12">
        <f>AVERAGE(C23:C37)</f>
        <v>15.8</v>
      </c>
      <c r="D38" s="1">
        <f>AVERAGE(D23:D37)</f>
        <v>20.399999999999999</v>
      </c>
      <c r="E38" s="13">
        <f>AVERAGE(E23:E37)</f>
        <v>4.5999999999999996</v>
      </c>
      <c r="F38" s="12">
        <f>AVERAGE(F23:F37)</f>
        <v>131.66666666666666</v>
      </c>
      <c r="G38" s="1">
        <f>AVERAGE(G23:G37)</f>
        <v>234.73333333333332</v>
      </c>
      <c r="H38" s="13">
        <f>AVERAGE(H23:H37)</f>
        <v>103.06666666666666</v>
      </c>
      <c r="I38" s="12">
        <f>AVERAGE(I23:I37)</f>
        <v>19.066666666666666</v>
      </c>
      <c r="J38" s="1">
        <f>AVERAGE(J23:J37)</f>
        <v>35.4</v>
      </c>
      <c r="K38" s="13">
        <f>AVERAGE(K23:K37)</f>
        <v>16.333333333333332</v>
      </c>
      <c r="M38" s="29"/>
      <c r="N38" s="3" t="s">
        <v>9</v>
      </c>
      <c r="O38" s="12">
        <f>AVERAGE(O23:O37)</f>
        <v>32.06666666666667</v>
      </c>
      <c r="P38" s="1">
        <f>AVERAGE(P23:P37)</f>
        <v>81.599999999999994</v>
      </c>
      <c r="Q38" s="13">
        <f>AVERAGE(Q23:Q37)</f>
        <v>49.533333333333331</v>
      </c>
      <c r="R38" s="12">
        <f>AVERAGE(R23:R37)</f>
        <v>492.33333333333331</v>
      </c>
      <c r="S38" s="1">
        <f>AVERAGE(S23:S37)</f>
        <v>940.06666666666672</v>
      </c>
      <c r="T38" s="13">
        <f>AVERAGE(T23:T37)</f>
        <v>447.73333333333335</v>
      </c>
      <c r="U38" s="12">
        <f>AVERAGE(U23:U37)</f>
        <v>75.86666666666666</v>
      </c>
      <c r="V38" s="1">
        <f>AVERAGE(V23:V37)</f>
        <v>249</v>
      </c>
      <c r="W38" s="13">
        <f>AVERAGE(W23:W37)</f>
        <v>173.13333333333333</v>
      </c>
      <c r="Y38" s="29"/>
      <c r="Z38" s="3" t="s">
        <v>9</v>
      </c>
      <c r="AA38" s="12">
        <f>AVERAGE(AA23:AA37)</f>
        <v>42.333333333333336</v>
      </c>
      <c r="AB38" s="1">
        <f>AVERAGE(AB23:AB37)</f>
        <v>86.8</v>
      </c>
      <c r="AC38" s="13">
        <f>AVERAGE(AC23:AC37)</f>
        <v>44.466666666666669</v>
      </c>
      <c r="AD38" s="12">
        <f>AVERAGE(AD23:AD37)</f>
        <v>412.66666666666669</v>
      </c>
      <c r="AE38" s="1">
        <f>AVERAGE(AE23:AE37)</f>
        <v>900.26666666666665</v>
      </c>
      <c r="AF38" s="13">
        <f>AVERAGE(AF23:AF37)</f>
        <v>487.6</v>
      </c>
      <c r="AG38" s="12">
        <f>AVERAGE(AG23:AG37)</f>
        <v>57.866666666666667</v>
      </c>
      <c r="AH38" s="1">
        <f>AVERAGE(AH23:AH37)</f>
        <v>218.06666666666666</v>
      </c>
      <c r="AI38" s="13">
        <f>AVERAGE(AI23:AI37)</f>
        <v>160.19999999999999</v>
      </c>
    </row>
    <row r="39" spans="1:35" ht="17" thickBot="1" x14ac:dyDescent="0.25">
      <c r="A39" s="30"/>
      <c r="B39" s="14" t="s">
        <v>5</v>
      </c>
      <c r="C39" s="15">
        <f>SUM(C38,F38,I38)</f>
        <v>166.53333333333333</v>
      </c>
      <c r="D39" s="16">
        <f>SUM(D38,G38,J38)</f>
        <v>290.5333333333333</v>
      </c>
      <c r="E39" s="17">
        <f>D39-C39</f>
        <v>123.99999999999997</v>
      </c>
      <c r="F39" s="19" t="s">
        <v>11</v>
      </c>
      <c r="G39" s="20"/>
      <c r="H39" s="21"/>
      <c r="I39" s="18">
        <f>(100*E39)/D39</f>
        <v>42.6801284993116</v>
      </c>
      <c r="J39" s="16"/>
      <c r="K39" s="17"/>
      <c r="M39" s="30"/>
      <c r="N39" s="14" t="s">
        <v>5</v>
      </c>
      <c r="O39" s="15">
        <f>SUM(O38,R38,U38)</f>
        <v>600.26666666666665</v>
      </c>
      <c r="P39" s="16">
        <f>SUM(P38,S38,V38)</f>
        <v>1270.6666666666667</v>
      </c>
      <c r="Q39" s="17">
        <f>P39-O39</f>
        <v>670.40000000000009</v>
      </c>
      <c r="R39" s="19" t="s">
        <v>11</v>
      </c>
      <c r="S39" s="20"/>
      <c r="T39" s="21"/>
      <c r="U39" s="18">
        <f>(100*Q39)/P39</f>
        <v>52.759706190975876</v>
      </c>
      <c r="V39" s="16"/>
      <c r="W39" s="17"/>
      <c r="Y39" s="30"/>
      <c r="Z39" s="14" t="s">
        <v>5</v>
      </c>
      <c r="AA39" s="15">
        <f>SUM(AA38,AD38,AG38)</f>
        <v>512.86666666666667</v>
      </c>
      <c r="AB39" s="16">
        <f>SUM(AB38,AE38,AH38)</f>
        <v>1205.1333333333332</v>
      </c>
      <c r="AC39" s="17">
        <f>AB39-AA39</f>
        <v>692.26666666666654</v>
      </c>
      <c r="AD39" s="19" t="s">
        <v>11</v>
      </c>
      <c r="AE39" s="20"/>
      <c r="AF39" s="21"/>
      <c r="AG39" s="18">
        <f>(100*AC39)/AB39</f>
        <v>57.443159816341208</v>
      </c>
      <c r="AH39" s="16"/>
      <c r="AI39" s="17"/>
    </row>
    <row r="40" spans="1:35" x14ac:dyDescent="0.2">
      <c r="A40" s="28">
        <v>4</v>
      </c>
      <c r="B40" s="8">
        <v>1</v>
      </c>
      <c r="C40" s="9">
        <v>96</v>
      </c>
      <c r="D40" s="10">
        <v>36</v>
      </c>
      <c r="E40" s="11">
        <f>D40-C40</f>
        <v>-60</v>
      </c>
      <c r="F40" s="9">
        <v>157</v>
      </c>
      <c r="G40" s="10">
        <v>237</v>
      </c>
      <c r="H40" s="11">
        <f>G40-F40</f>
        <v>80</v>
      </c>
      <c r="I40" s="9">
        <v>45</v>
      </c>
      <c r="J40" s="10">
        <v>45</v>
      </c>
      <c r="K40" s="11">
        <f>J40-I40</f>
        <v>0</v>
      </c>
      <c r="M40" s="28">
        <v>4</v>
      </c>
      <c r="N40" s="8">
        <v>1</v>
      </c>
      <c r="O40" s="9">
        <v>60</v>
      </c>
      <c r="P40" s="10">
        <v>104</v>
      </c>
      <c r="Q40" s="11">
        <f>P40-O40</f>
        <v>44</v>
      </c>
      <c r="R40" s="9">
        <v>282</v>
      </c>
      <c r="S40" s="10">
        <v>777</v>
      </c>
      <c r="T40" s="11">
        <f>S40-R40</f>
        <v>495</v>
      </c>
      <c r="U40" s="9">
        <v>108</v>
      </c>
      <c r="V40" s="10">
        <v>255</v>
      </c>
      <c r="W40" s="11">
        <f>V40-U40</f>
        <v>147</v>
      </c>
      <c r="Y40" s="28">
        <v>4</v>
      </c>
      <c r="Z40" s="8">
        <v>1</v>
      </c>
      <c r="AA40" s="9">
        <v>71</v>
      </c>
      <c r="AB40" s="10">
        <v>106</v>
      </c>
      <c r="AC40" s="11">
        <f>AB40-AA40</f>
        <v>35</v>
      </c>
      <c r="AD40" s="9">
        <v>209</v>
      </c>
      <c r="AE40" s="10">
        <v>677</v>
      </c>
      <c r="AF40" s="11">
        <f>AE40-AD40</f>
        <v>468</v>
      </c>
      <c r="AG40" s="9">
        <v>117</v>
      </c>
      <c r="AH40" s="10">
        <v>176</v>
      </c>
      <c r="AI40" s="11">
        <f>AH40-AG40</f>
        <v>59</v>
      </c>
    </row>
    <row r="41" spans="1:35" x14ac:dyDescent="0.2">
      <c r="A41" s="29"/>
      <c r="B41" s="3">
        <v>2</v>
      </c>
      <c r="C41" s="12">
        <v>34</v>
      </c>
      <c r="D41" s="1">
        <v>25</v>
      </c>
      <c r="E41" s="13">
        <f t="shared" ref="E41:E54" si="27">D41-C41</f>
        <v>-9</v>
      </c>
      <c r="F41" s="12">
        <v>78</v>
      </c>
      <c r="G41" s="1">
        <v>192</v>
      </c>
      <c r="H41" s="13">
        <f t="shared" ref="H41:H54" si="28">G41-F41</f>
        <v>114</v>
      </c>
      <c r="I41" s="12">
        <v>18</v>
      </c>
      <c r="J41" s="1">
        <v>36</v>
      </c>
      <c r="K41" s="13">
        <f t="shared" ref="K41:K54" si="29">J41-I41</f>
        <v>18</v>
      </c>
      <c r="M41" s="29"/>
      <c r="N41" s="3">
        <v>2</v>
      </c>
      <c r="O41" s="12">
        <v>39</v>
      </c>
      <c r="P41" s="1">
        <v>98</v>
      </c>
      <c r="Q41" s="13">
        <f t="shared" ref="Q41:Q54" si="30">P41-O41</f>
        <v>59</v>
      </c>
      <c r="R41" s="12">
        <v>228</v>
      </c>
      <c r="S41" s="1">
        <v>970</v>
      </c>
      <c r="T41" s="13">
        <f t="shared" ref="T41:T54" si="31">S41-R41</f>
        <v>742</v>
      </c>
      <c r="U41" s="12">
        <v>73</v>
      </c>
      <c r="V41" s="1">
        <v>251</v>
      </c>
      <c r="W41" s="13">
        <f t="shared" ref="W41:W54" si="32">V41-U41</f>
        <v>178</v>
      </c>
      <c r="Y41" s="29"/>
      <c r="Z41" s="3">
        <v>2</v>
      </c>
      <c r="AA41" s="12">
        <v>41</v>
      </c>
      <c r="AB41" s="1">
        <v>100</v>
      </c>
      <c r="AC41" s="13">
        <f t="shared" ref="AC41:AC54" si="33">AB41-AA41</f>
        <v>59</v>
      </c>
      <c r="AD41" s="12">
        <v>448</v>
      </c>
      <c r="AE41" s="1">
        <v>659</v>
      </c>
      <c r="AF41" s="13">
        <f t="shared" ref="AF41:AF54" si="34">AE41-AD41</f>
        <v>211</v>
      </c>
      <c r="AG41" s="12">
        <v>52</v>
      </c>
      <c r="AH41" s="1">
        <v>165</v>
      </c>
      <c r="AI41" s="13">
        <f t="shared" ref="AI41:AI54" si="35">AH41-AG41</f>
        <v>113</v>
      </c>
    </row>
    <row r="42" spans="1:35" x14ac:dyDescent="0.2">
      <c r="A42" s="29"/>
      <c r="B42" s="3">
        <v>3</v>
      </c>
      <c r="C42" s="12">
        <v>7</v>
      </c>
      <c r="D42" s="1">
        <v>18</v>
      </c>
      <c r="E42" s="13">
        <f t="shared" si="27"/>
        <v>11</v>
      </c>
      <c r="F42" s="12">
        <v>101</v>
      </c>
      <c r="G42" s="1">
        <v>189</v>
      </c>
      <c r="H42" s="13">
        <f t="shared" si="28"/>
        <v>88</v>
      </c>
      <c r="I42" s="12">
        <v>11</v>
      </c>
      <c r="J42" s="1">
        <v>33</v>
      </c>
      <c r="K42" s="13">
        <f t="shared" si="29"/>
        <v>22</v>
      </c>
      <c r="M42" s="29"/>
      <c r="N42" s="3">
        <v>3</v>
      </c>
      <c r="O42" s="12">
        <v>32</v>
      </c>
      <c r="P42" s="1">
        <v>81</v>
      </c>
      <c r="Q42" s="13">
        <f t="shared" si="30"/>
        <v>49</v>
      </c>
      <c r="R42" s="12">
        <v>440</v>
      </c>
      <c r="S42" s="1">
        <v>777</v>
      </c>
      <c r="T42" s="13">
        <f t="shared" si="31"/>
        <v>337</v>
      </c>
      <c r="U42" s="12">
        <v>73</v>
      </c>
      <c r="V42" s="1">
        <v>253</v>
      </c>
      <c r="W42" s="13">
        <f t="shared" si="32"/>
        <v>180</v>
      </c>
      <c r="Y42" s="29"/>
      <c r="Z42" s="3">
        <v>3</v>
      </c>
      <c r="AA42" s="12">
        <v>39</v>
      </c>
      <c r="AB42" s="1">
        <v>102</v>
      </c>
      <c r="AC42" s="13">
        <f t="shared" si="33"/>
        <v>63</v>
      </c>
      <c r="AD42" s="12">
        <v>415</v>
      </c>
      <c r="AE42" s="1">
        <v>869</v>
      </c>
      <c r="AF42" s="13">
        <f t="shared" si="34"/>
        <v>454</v>
      </c>
      <c r="AG42" s="12">
        <v>60</v>
      </c>
      <c r="AH42" s="1">
        <v>181</v>
      </c>
      <c r="AI42" s="13">
        <f t="shared" si="35"/>
        <v>121</v>
      </c>
    </row>
    <row r="43" spans="1:35" x14ac:dyDescent="0.2">
      <c r="A43" s="29"/>
      <c r="B43" s="3">
        <v>4</v>
      </c>
      <c r="C43" s="12">
        <v>11</v>
      </c>
      <c r="D43" s="1">
        <v>20</v>
      </c>
      <c r="E43" s="13">
        <f t="shared" si="27"/>
        <v>9</v>
      </c>
      <c r="F43" s="12">
        <v>102</v>
      </c>
      <c r="G43" s="1">
        <v>254</v>
      </c>
      <c r="H43" s="13">
        <f t="shared" si="28"/>
        <v>152</v>
      </c>
      <c r="I43" s="12">
        <v>12</v>
      </c>
      <c r="J43" s="1">
        <v>35</v>
      </c>
      <c r="K43" s="13">
        <f t="shared" si="29"/>
        <v>23</v>
      </c>
      <c r="M43" s="29"/>
      <c r="N43" s="3">
        <v>4</v>
      </c>
      <c r="O43" s="12">
        <v>28</v>
      </c>
      <c r="P43" s="1">
        <v>80</v>
      </c>
      <c r="Q43" s="13">
        <f t="shared" si="30"/>
        <v>52</v>
      </c>
      <c r="R43" s="12">
        <v>259</v>
      </c>
      <c r="S43" s="1">
        <v>778</v>
      </c>
      <c r="T43" s="13">
        <f t="shared" si="31"/>
        <v>519</v>
      </c>
      <c r="U43" s="12">
        <v>77</v>
      </c>
      <c r="V43" s="1">
        <v>249</v>
      </c>
      <c r="W43" s="13">
        <f t="shared" si="32"/>
        <v>172</v>
      </c>
      <c r="Y43" s="29"/>
      <c r="Z43" s="3">
        <v>4</v>
      </c>
      <c r="AA43" s="12">
        <v>36</v>
      </c>
      <c r="AB43" s="1">
        <v>85</v>
      </c>
      <c r="AC43" s="13">
        <f t="shared" si="33"/>
        <v>49</v>
      </c>
      <c r="AD43" s="12">
        <v>255</v>
      </c>
      <c r="AE43" s="1">
        <v>812</v>
      </c>
      <c r="AF43" s="13">
        <f t="shared" si="34"/>
        <v>557</v>
      </c>
      <c r="AG43" s="12">
        <v>58</v>
      </c>
      <c r="AH43" s="1">
        <v>167</v>
      </c>
      <c r="AI43" s="13">
        <f t="shared" si="35"/>
        <v>109</v>
      </c>
    </row>
    <row r="44" spans="1:35" x14ac:dyDescent="0.2">
      <c r="A44" s="29"/>
      <c r="B44" s="3">
        <v>5</v>
      </c>
      <c r="C44" s="12">
        <v>7</v>
      </c>
      <c r="D44" s="1">
        <v>19</v>
      </c>
      <c r="E44" s="13">
        <f t="shared" si="27"/>
        <v>12</v>
      </c>
      <c r="F44" s="12">
        <v>62</v>
      </c>
      <c r="G44" s="1">
        <v>235</v>
      </c>
      <c r="H44" s="13">
        <f t="shared" si="28"/>
        <v>173</v>
      </c>
      <c r="I44" s="12">
        <v>12</v>
      </c>
      <c r="J44" s="1">
        <v>37</v>
      </c>
      <c r="K44" s="13">
        <f t="shared" si="29"/>
        <v>25</v>
      </c>
      <c r="M44" s="29"/>
      <c r="N44" s="3">
        <v>5</v>
      </c>
      <c r="O44" s="12">
        <v>30</v>
      </c>
      <c r="P44" s="1">
        <v>80</v>
      </c>
      <c r="Q44" s="13">
        <f t="shared" si="30"/>
        <v>50</v>
      </c>
      <c r="R44" s="12">
        <v>290</v>
      </c>
      <c r="S44" s="1">
        <v>804</v>
      </c>
      <c r="T44" s="13">
        <f t="shared" si="31"/>
        <v>514</v>
      </c>
      <c r="U44" s="12">
        <v>76</v>
      </c>
      <c r="V44" s="1">
        <v>271</v>
      </c>
      <c r="W44" s="13">
        <f t="shared" si="32"/>
        <v>195</v>
      </c>
      <c r="Y44" s="29"/>
      <c r="Z44" s="3">
        <v>5</v>
      </c>
      <c r="AA44" s="12">
        <v>37</v>
      </c>
      <c r="AB44" s="1">
        <v>85</v>
      </c>
      <c r="AC44" s="13">
        <f t="shared" si="33"/>
        <v>48</v>
      </c>
      <c r="AD44" s="12">
        <v>262</v>
      </c>
      <c r="AE44" s="1">
        <v>802</v>
      </c>
      <c r="AF44" s="13">
        <f t="shared" si="34"/>
        <v>540</v>
      </c>
      <c r="AG44" s="12">
        <v>61</v>
      </c>
      <c r="AH44" s="1">
        <v>159</v>
      </c>
      <c r="AI44" s="13">
        <f t="shared" si="35"/>
        <v>98</v>
      </c>
    </row>
    <row r="45" spans="1:35" x14ac:dyDescent="0.2">
      <c r="A45" s="29"/>
      <c r="B45" s="3">
        <v>6</v>
      </c>
      <c r="C45" s="12">
        <v>6</v>
      </c>
      <c r="D45" s="1">
        <v>19</v>
      </c>
      <c r="E45" s="13">
        <f t="shared" si="27"/>
        <v>13</v>
      </c>
      <c r="F45" s="12">
        <v>92</v>
      </c>
      <c r="G45" s="1">
        <v>246</v>
      </c>
      <c r="H45" s="13">
        <f t="shared" si="28"/>
        <v>154</v>
      </c>
      <c r="I45" s="12">
        <v>10</v>
      </c>
      <c r="J45" s="1">
        <v>34</v>
      </c>
      <c r="K45" s="13">
        <f t="shared" si="29"/>
        <v>24</v>
      </c>
      <c r="M45" s="29"/>
      <c r="N45" s="3">
        <v>6</v>
      </c>
      <c r="O45" s="12">
        <v>33</v>
      </c>
      <c r="P45" s="1">
        <v>81</v>
      </c>
      <c r="Q45" s="13">
        <f t="shared" si="30"/>
        <v>48</v>
      </c>
      <c r="R45" s="12">
        <v>257</v>
      </c>
      <c r="S45" s="1">
        <v>978</v>
      </c>
      <c r="T45" s="13">
        <f t="shared" si="31"/>
        <v>721</v>
      </c>
      <c r="U45" s="12">
        <v>71</v>
      </c>
      <c r="V45" s="1">
        <v>252</v>
      </c>
      <c r="W45" s="13">
        <f t="shared" si="32"/>
        <v>181</v>
      </c>
      <c r="Y45" s="29"/>
      <c r="Z45" s="3">
        <v>6</v>
      </c>
      <c r="AA45" s="12">
        <v>37</v>
      </c>
      <c r="AB45" s="1">
        <v>82</v>
      </c>
      <c r="AC45" s="13">
        <f t="shared" si="33"/>
        <v>45</v>
      </c>
      <c r="AD45" s="12">
        <v>283</v>
      </c>
      <c r="AE45" s="1">
        <v>789</v>
      </c>
      <c r="AF45" s="13">
        <f t="shared" si="34"/>
        <v>506</v>
      </c>
      <c r="AG45" s="12">
        <v>55</v>
      </c>
      <c r="AH45" s="1">
        <v>163</v>
      </c>
      <c r="AI45" s="13">
        <f t="shared" si="35"/>
        <v>108</v>
      </c>
    </row>
    <row r="46" spans="1:35" x14ac:dyDescent="0.2">
      <c r="A46" s="29"/>
      <c r="B46" s="3">
        <v>7</v>
      </c>
      <c r="C46" s="12">
        <v>7</v>
      </c>
      <c r="D46" s="1">
        <v>18</v>
      </c>
      <c r="E46" s="13">
        <f t="shared" si="27"/>
        <v>11</v>
      </c>
      <c r="F46" s="12">
        <v>90</v>
      </c>
      <c r="G46" s="1">
        <v>234</v>
      </c>
      <c r="H46" s="13">
        <f t="shared" si="28"/>
        <v>144</v>
      </c>
      <c r="I46" s="12">
        <v>12</v>
      </c>
      <c r="J46" s="1">
        <v>33</v>
      </c>
      <c r="K46" s="13">
        <f t="shared" si="29"/>
        <v>21</v>
      </c>
      <c r="M46" s="29"/>
      <c r="N46" s="3">
        <v>7</v>
      </c>
      <c r="O46" s="12">
        <v>29</v>
      </c>
      <c r="P46" s="1">
        <v>83</v>
      </c>
      <c r="Q46" s="13">
        <f t="shared" si="30"/>
        <v>54</v>
      </c>
      <c r="R46" s="12">
        <v>303</v>
      </c>
      <c r="S46" s="1">
        <v>966</v>
      </c>
      <c r="T46" s="13">
        <f t="shared" si="31"/>
        <v>663</v>
      </c>
      <c r="U46" s="12">
        <v>72</v>
      </c>
      <c r="V46" s="1">
        <v>249</v>
      </c>
      <c r="W46" s="13">
        <f t="shared" si="32"/>
        <v>177</v>
      </c>
      <c r="Y46" s="29"/>
      <c r="Z46" s="3">
        <v>7</v>
      </c>
      <c r="AA46" s="12">
        <v>38</v>
      </c>
      <c r="AB46" s="1">
        <v>84</v>
      </c>
      <c r="AC46" s="13">
        <f t="shared" si="33"/>
        <v>46</v>
      </c>
      <c r="AD46" s="12">
        <v>391</v>
      </c>
      <c r="AE46" s="1">
        <v>813</v>
      </c>
      <c r="AF46" s="13">
        <f t="shared" si="34"/>
        <v>422</v>
      </c>
      <c r="AG46" s="12">
        <v>53</v>
      </c>
      <c r="AH46" s="1">
        <v>170</v>
      </c>
      <c r="AI46" s="13">
        <f t="shared" si="35"/>
        <v>117</v>
      </c>
    </row>
    <row r="47" spans="1:35" x14ac:dyDescent="0.2">
      <c r="A47" s="29"/>
      <c r="B47" s="3">
        <v>8</v>
      </c>
      <c r="C47" s="12">
        <v>7</v>
      </c>
      <c r="D47" s="1">
        <v>18</v>
      </c>
      <c r="E47" s="13">
        <f t="shared" si="27"/>
        <v>11</v>
      </c>
      <c r="F47" s="12">
        <v>63</v>
      </c>
      <c r="G47" s="1">
        <v>234</v>
      </c>
      <c r="H47" s="13">
        <f t="shared" si="28"/>
        <v>171</v>
      </c>
      <c r="I47" s="12">
        <v>11</v>
      </c>
      <c r="J47" s="1">
        <v>37</v>
      </c>
      <c r="K47" s="13">
        <f t="shared" si="29"/>
        <v>26</v>
      </c>
      <c r="M47" s="29"/>
      <c r="N47" s="3">
        <v>8</v>
      </c>
      <c r="O47" s="12">
        <v>29</v>
      </c>
      <c r="P47" s="1">
        <v>78</v>
      </c>
      <c r="Q47" s="13">
        <f t="shared" si="30"/>
        <v>49</v>
      </c>
      <c r="R47" s="12">
        <v>282</v>
      </c>
      <c r="S47" s="1">
        <v>980</v>
      </c>
      <c r="T47" s="13">
        <f t="shared" si="31"/>
        <v>698</v>
      </c>
      <c r="U47" s="12">
        <v>69</v>
      </c>
      <c r="V47" s="1">
        <v>263</v>
      </c>
      <c r="W47" s="13">
        <f t="shared" si="32"/>
        <v>194</v>
      </c>
      <c r="Y47" s="29"/>
      <c r="Z47" s="3">
        <v>8</v>
      </c>
      <c r="AA47" s="12">
        <v>53</v>
      </c>
      <c r="AB47" s="1">
        <v>85</v>
      </c>
      <c r="AC47" s="13">
        <f t="shared" si="33"/>
        <v>32</v>
      </c>
      <c r="AD47" s="12">
        <v>259</v>
      </c>
      <c r="AE47" s="1">
        <v>809</v>
      </c>
      <c r="AF47" s="13">
        <f t="shared" si="34"/>
        <v>550</v>
      </c>
      <c r="AG47" s="12">
        <v>52</v>
      </c>
      <c r="AH47" s="1">
        <v>161</v>
      </c>
      <c r="AI47" s="13">
        <f t="shared" si="35"/>
        <v>109</v>
      </c>
    </row>
    <row r="48" spans="1:35" x14ac:dyDescent="0.2">
      <c r="A48" s="29"/>
      <c r="B48" s="3">
        <v>9</v>
      </c>
      <c r="C48" s="12">
        <v>7</v>
      </c>
      <c r="D48" s="1">
        <v>18</v>
      </c>
      <c r="E48" s="13">
        <f t="shared" si="27"/>
        <v>11</v>
      </c>
      <c r="F48" s="12">
        <v>140</v>
      </c>
      <c r="G48" s="1">
        <v>238</v>
      </c>
      <c r="H48" s="13">
        <f t="shared" si="28"/>
        <v>98</v>
      </c>
      <c r="I48" s="12">
        <v>13</v>
      </c>
      <c r="J48" s="1">
        <v>34</v>
      </c>
      <c r="K48" s="13">
        <f t="shared" si="29"/>
        <v>21</v>
      </c>
      <c r="M48" s="29"/>
      <c r="N48" s="3">
        <v>9</v>
      </c>
      <c r="O48" s="12">
        <v>28</v>
      </c>
      <c r="P48" s="1">
        <v>79</v>
      </c>
      <c r="Q48" s="13">
        <f t="shared" si="30"/>
        <v>51</v>
      </c>
      <c r="R48" s="12">
        <v>258</v>
      </c>
      <c r="S48" s="1">
        <v>953</v>
      </c>
      <c r="T48" s="13">
        <f t="shared" si="31"/>
        <v>695</v>
      </c>
      <c r="U48" s="12">
        <v>72</v>
      </c>
      <c r="V48" s="1">
        <v>253</v>
      </c>
      <c r="W48" s="13">
        <f t="shared" si="32"/>
        <v>181</v>
      </c>
      <c r="Y48" s="29"/>
      <c r="Z48" s="3">
        <v>9</v>
      </c>
      <c r="AA48" s="12">
        <v>34</v>
      </c>
      <c r="AB48" s="1">
        <v>84</v>
      </c>
      <c r="AC48" s="13">
        <f t="shared" si="33"/>
        <v>50</v>
      </c>
      <c r="AD48" s="12">
        <v>412</v>
      </c>
      <c r="AE48" s="1">
        <v>834</v>
      </c>
      <c r="AF48" s="13">
        <f t="shared" si="34"/>
        <v>422</v>
      </c>
      <c r="AG48" s="12">
        <v>52</v>
      </c>
      <c r="AH48" s="1">
        <v>169</v>
      </c>
      <c r="AI48" s="13">
        <f t="shared" si="35"/>
        <v>117</v>
      </c>
    </row>
    <row r="49" spans="1:35" x14ac:dyDescent="0.2">
      <c r="A49" s="29"/>
      <c r="B49" s="3">
        <v>10</v>
      </c>
      <c r="C49" s="12">
        <v>8</v>
      </c>
      <c r="D49" s="1">
        <v>18</v>
      </c>
      <c r="E49" s="13">
        <f t="shared" si="27"/>
        <v>10</v>
      </c>
      <c r="F49" s="12">
        <v>67</v>
      </c>
      <c r="G49" s="1">
        <v>239</v>
      </c>
      <c r="H49" s="13">
        <f t="shared" si="28"/>
        <v>172</v>
      </c>
      <c r="I49" s="12">
        <v>10</v>
      </c>
      <c r="J49" s="1">
        <v>33</v>
      </c>
      <c r="K49" s="13">
        <f t="shared" si="29"/>
        <v>23</v>
      </c>
      <c r="M49" s="29"/>
      <c r="N49" s="3">
        <v>10</v>
      </c>
      <c r="O49" s="12">
        <v>32</v>
      </c>
      <c r="P49" s="1">
        <v>80</v>
      </c>
      <c r="Q49" s="13">
        <f t="shared" si="30"/>
        <v>48</v>
      </c>
      <c r="R49" s="12">
        <v>263</v>
      </c>
      <c r="S49" s="1">
        <v>970</v>
      </c>
      <c r="T49" s="13">
        <f t="shared" si="31"/>
        <v>707</v>
      </c>
      <c r="U49" s="12">
        <v>72</v>
      </c>
      <c r="V49" s="1">
        <v>252</v>
      </c>
      <c r="W49" s="13">
        <f t="shared" si="32"/>
        <v>180</v>
      </c>
      <c r="Y49" s="29"/>
      <c r="Z49" s="3">
        <v>10</v>
      </c>
      <c r="AA49" s="12">
        <v>35</v>
      </c>
      <c r="AB49" s="1">
        <v>82</v>
      </c>
      <c r="AC49" s="13">
        <f t="shared" si="33"/>
        <v>47</v>
      </c>
      <c r="AD49" s="12">
        <v>271</v>
      </c>
      <c r="AE49" s="1">
        <v>791</v>
      </c>
      <c r="AF49" s="13">
        <f t="shared" si="34"/>
        <v>520</v>
      </c>
      <c r="AG49" s="12">
        <v>55</v>
      </c>
      <c r="AH49" s="1">
        <v>160</v>
      </c>
      <c r="AI49" s="13">
        <f t="shared" si="35"/>
        <v>105</v>
      </c>
    </row>
    <row r="50" spans="1:35" x14ac:dyDescent="0.2">
      <c r="A50" s="29"/>
      <c r="B50" s="3">
        <v>11</v>
      </c>
      <c r="C50" s="12">
        <v>7</v>
      </c>
      <c r="D50" s="1">
        <v>18</v>
      </c>
      <c r="E50" s="13">
        <f t="shared" si="27"/>
        <v>11</v>
      </c>
      <c r="F50" s="12">
        <v>102</v>
      </c>
      <c r="G50" s="1">
        <v>235</v>
      </c>
      <c r="H50" s="13">
        <f t="shared" si="28"/>
        <v>133</v>
      </c>
      <c r="I50" s="12">
        <v>12</v>
      </c>
      <c r="J50" s="1">
        <v>34</v>
      </c>
      <c r="K50" s="13">
        <f t="shared" si="29"/>
        <v>22</v>
      </c>
      <c r="M50" s="29"/>
      <c r="N50" s="3">
        <v>11</v>
      </c>
      <c r="O50" s="12">
        <v>31</v>
      </c>
      <c r="P50" s="1">
        <v>82</v>
      </c>
      <c r="Q50" s="13">
        <f t="shared" si="30"/>
        <v>51</v>
      </c>
      <c r="R50" s="12">
        <v>372</v>
      </c>
      <c r="S50" s="1">
        <v>958</v>
      </c>
      <c r="T50" s="13">
        <f t="shared" si="31"/>
        <v>586</v>
      </c>
      <c r="U50" s="12">
        <v>94</v>
      </c>
      <c r="V50" s="1">
        <v>251</v>
      </c>
      <c r="W50" s="13">
        <f t="shared" si="32"/>
        <v>157</v>
      </c>
      <c r="Y50" s="29"/>
      <c r="Z50" s="3">
        <v>11</v>
      </c>
      <c r="AA50" s="12">
        <v>36</v>
      </c>
      <c r="AB50" s="1">
        <v>84</v>
      </c>
      <c r="AC50" s="13">
        <f t="shared" si="33"/>
        <v>48</v>
      </c>
      <c r="AD50" s="12">
        <v>271</v>
      </c>
      <c r="AE50" s="1">
        <v>812</v>
      </c>
      <c r="AF50" s="13">
        <f t="shared" si="34"/>
        <v>541</v>
      </c>
      <c r="AG50" s="12">
        <v>65</v>
      </c>
      <c r="AH50" s="1">
        <v>161</v>
      </c>
      <c r="AI50" s="13">
        <f t="shared" si="35"/>
        <v>96</v>
      </c>
    </row>
    <row r="51" spans="1:35" x14ac:dyDescent="0.2">
      <c r="A51" s="29"/>
      <c r="B51" s="3">
        <v>12</v>
      </c>
      <c r="C51" s="12">
        <v>6</v>
      </c>
      <c r="D51" s="1">
        <v>19</v>
      </c>
      <c r="E51" s="13">
        <f t="shared" si="27"/>
        <v>13</v>
      </c>
      <c r="F51" s="12">
        <v>62</v>
      </c>
      <c r="G51" s="1">
        <v>241</v>
      </c>
      <c r="H51" s="13">
        <f t="shared" si="28"/>
        <v>179</v>
      </c>
      <c r="I51" s="12">
        <v>11</v>
      </c>
      <c r="J51" s="1">
        <v>34</v>
      </c>
      <c r="K51" s="13">
        <f t="shared" si="29"/>
        <v>23</v>
      </c>
      <c r="M51" s="29"/>
      <c r="N51" s="3">
        <v>12</v>
      </c>
      <c r="O51" s="12">
        <v>30</v>
      </c>
      <c r="P51" s="1">
        <v>81</v>
      </c>
      <c r="Q51" s="13">
        <f t="shared" si="30"/>
        <v>51</v>
      </c>
      <c r="R51" s="12">
        <v>257</v>
      </c>
      <c r="S51" s="1">
        <v>950</v>
      </c>
      <c r="T51" s="13">
        <f t="shared" si="31"/>
        <v>693</v>
      </c>
      <c r="U51" s="12">
        <v>69</v>
      </c>
      <c r="V51" s="1">
        <v>250</v>
      </c>
      <c r="W51" s="13">
        <f t="shared" si="32"/>
        <v>181</v>
      </c>
      <c r="Y51" s="29"/>
      <c r="Z51" s="3">
        <v>12</v>
      </c>
      <c r="AA51" s="12">
        <v>36</v>
      </c>
      <c r="AB51" s="1">
        <v>83</v>
      </c>
      <c r="AC51" s="13">
        <f t="shared" si="33"/>
        <v>47</v>
      </c>
      <c r="AD51" s="12">
        <v>293</v>
      </c>
      <c r="AE51" s="1">
        <v>818</v>
      </c>
      <c r="AF51" s="13">
        <f t="shared" si="34"/>
        <v>525</v>
      </c>
      <c r="AG51" s="12">
        <v>53</v>
      </c>
      <c r="AH51" s="1">
        <v>161</v>
      </c>
      <c r="AI51" s="13">
        <f t="shared" si="35"/>
        <v>108</v>
      </c>
    </row>
    <row r="52" spans="1:35" x14ac:dyDescent="0.2">
      <c r="A52" s="29"/>
      <c r="B52" s="3">
        <v>13</v>
      </c>
      <c r="C52" s="12">
        <v>20</v>
      </c>
      <c r="D52" s="1">
        <v>23</v>
      </c>
      <c r="E52" s="13">
        <f t="shared" si="27"/>
        <v>3</v>
      </c>
      <c r="F52" s="12">
        <v>173</v>
      </c>
      <c r="G52" s="1">
        <v>250</v>
      </c>
      <c r="H52" s="13">
        <f t="shared" si="28"/>
        <v>77</v>
      </c>
      <c r="I52" s="12">
        <v>11</v>
      </c>
      <c r="J52" s="1">
        <v>35</v>
      </c>
      <c r="K52" s="13">
        <f t="shared" si="29"/>
        <v>24</v>
      </c>
      <c r="M52" s="29"/>
      <c r="N52" s="3">
        <v>13</v>
      </c>
      <c r="O52" s="12">
        <v>28</v>
      </c>
      <c r="P52" s="1">
        <v>78</v>
      </c>
      <c r="Q52" s="13">
        <f t="shared" si="30"/>
        <v>50</v>
      </c>
      <c r="R52" s="12">
        <v>254</v>
      </c>
      <c r="S52" s="1">
        <v>963</v>
      </c>
      <c r="T52" s="13">
        <f t="shared" si="31"/>
        <v>709</v>
      </c>
      <c r="U52" s="12">
        <v>71</v>
      </c>
      <c r="V52" s="1">
        <v>259</v>
      </c>
      <c r="W52" s="13">
        <f t="shared" si="32"/>
        <v>188</v>
      </c>
      <c r="Y52" s="29"/>
      <c r="Z52" s="3">
        <v>13</v>
      </c>
      <c r="AA52" s="12">
        <v>35</v>
      </c>
      <c r="AB52" s="1">
        <v>87</v>
      </c>
      <c r="AC52" s="13">
        <f t="shared" si="33"/>
        <v>52</v>
      </c>
      <c r="AD52" s="12">
        <v>291</v>
      </c>
      <c r="AE52" s="1">
        <v>810</v>
      </c>
      <c r="AF52" s="13">
        <f t="shared" si="34"/>
        <v>519</v>
      </c>
      <c r="AG52" s="12">
        <v>52</v>
      </c>
      <c r="AH52" s="1">
        <v>158</v>
      </c>
      <c r="AI52" s="13">
        <f t="shared" si="35"/>
        <v>106</v>
      </c>
    </row>
    <row r="53" spans="1:35" x14ac:dyDescent="0.2">
      <c r="A53" s="29"/>
      <c r="B53" s="3">
        <v>14</v>
      </c>
      <c r="C53" s="12">
        <v>8</v>
      </c>
      <c r="D53" s="1">
        <v>18</v>
      </c>
      <c r="E53" s="13">
        <f t="shared" si="27"/>
        <v>10</v>
      </c>
      <c r="F53" s="12">
        <v>62</v>
      </c>
      <c r="G53" s="1">
        <v>236</v>
      </c>
      <c r="H53" s="13">
        <f t="shared" si="28"/>
        <v>174</v>
      </c>
      <c r="I53" s="12">
        <v>13</v>
      </c>
      <c r="J53" s="1">
        <v>36</v>
      </c>
      <c r="K53" s="13">
        <f t="shared" si="29"/>
        <v>23</v>
      </c>
      <c r="M53" s="29"/>
      <c r="N53" s="3">
        <v>14</v>
      </c>
      <c r="O53" s="12">
        <v>29</v>
      </c>
      <c r="P53" s="1">
        <v>78</v>
      </c>
      <c r="Q53" s="13">
        <f t="shared" si="30"/>
        <v>49</v>
      </c>
      <c r="R53" s="12">
        <v>418</v>
      </c>
      <c r="S53" s="1">
        <v>962</v>
      </c>
      <c r="T53" s="13">
        <f t="shared" si="31"/>
        <v>544</v>
      </c>
      <c r="U53" s="12">
        <v>70</v>
      </c>
      <c r="V53" s="1">
        <v>258</v>
      </c>
      <c r="W53" s="13">
        <f t="shared" si="32"/>
        <v>188</v>
      </c>
      <c r="Y53" s="29"/>
      <c r="Z53" s="3">
        <v>14</v>
      </c>
      <c r="AA53" s="12">
        <v>35</v>
      </c>
      <c r="AB53" s="1">
        <v>83</v>
      </c>
      <c r="AC53" s="13">
        <f t="shared" si="33"/>
        <v>48</v>
      </c>
      <c r="AD53" s="12">
        <v>259</v>
      </c>
      <c r="AE53" s="1">
        <v>801</v>
      </c>
      <c r="AF53" s="13">
        <f t="shared" si="34"/>
        <v>542</v>
      </c>
      <c r="AG53" s="12">
        <v>53</v>
      </c>
      <c r="AH53" s="1">
        <v>158</v>
      </c>
      <c r="AI53" s="13">
        <f t="shared" si="35"/>
        <v>105</v>
      </c>
    </row>
    <row r="54" spans="1:35" x14ac:dyDescent="0.2">
      <c r="A54" s="29"/>
      <c r="B54" s="3">
        <v>15</v>
      </c>
      <c r="C54" s="12">
        <v>7</v>
      </c>
      <c r="D54" s="1">
        <v>17</v>
      </c>
      <c r="E54" s="13">
        <f t="shared" si="27"/>
        <v>10</v>
      </c>
      <c r="F54" s="12">
        <v>63</v>
      </c>
      <c r="G54" s="1">
        <v>241</v>
      </c>
      <c r="H54" s="13">
        <f t="shared" si="28"/>
        <v>178</v>
      </c>
      <c r="I54" s="12">
        <v>13</v>
      </c>
      <c r="J54" s="1">
        <v>40</v>
      </c>
      <c r="K54" s="13">
        <f t="shared" si="29"/>
        <v>27</v>
      </c>
      <c r="M54" s="29"/>
      <c r="N54" s="3">
        <v>15</v>
      </c>
      <c r="O54" s="12">
        <v>33</v>
      </c>
      <c r="P54" s="1">
        <v>81</v>
      </c>
      <c r="Q54" s="13">
        <f t="shared" si="30"/>
        <v>48</v>
      </c>
      <c r="R54" s="12">
        <v>387</v>
      </c>
      <c r="S54" s="1">
        <v>975</v>
      </c>
      <c r="T54" s="13">
        <f t="shared" si="31"/>
        <v>588</v>
      </c>
      <c r="U54" s="12">
        <v>72</v>
      </c>
      <c r="V54" s="1">
        <v>251</v>
      </c>
      <c r="W54" s="13">
        <f t="shared" si="32"/>
        <v>179</v>
      </c>
      <c r="Y54" s="29"/>
      <c r="Z54" s="3">
        <v>15</v>
      </c>
      <c r="AA54" s="12">
        <v>36</v>
      </c>
      <c r="AB54" s="1">
        <v>83</v>
      </c>
      <c r="AC54" s="13">
        <f t="shared" si="33"/>
        <v>47</v>
      </c>
      <c r="AD54" s="12">
        <v>409</v>
      </c>
      <c r="AE54" s="1">
        <v>813</v>
      </c>
      <c r="AF54" s="13">
        <f t="shared" si="34"/>
        <v>404</v>
      </c>
      <c r="AG54" s="12">
        <v>53</v>
      </c>
      <c r="AH54" s="1">
        <v>159</v>
      </c>
      <c r="AI54" s="13">
        <f t="shared" si="35"/>
        <v>106</v>
      </c>
    </row>
    <row r="55" spans="1:35" x14ac:dyDescent="0.2">
      <c r="A55" s="29"/>
      <c r="B55" s="3" t="s">
        <v>9</v>
      </c>
      <c r="C55" s="12">
        <f>AVERAGE(C40:C54)</f>
        <v>15.866666666666667</v>
      </c>
      <c r="D55" s="1">
        <f>AVERAGE(D40:D54)</f>
        <v>20.266666666666666</v>
      </c>
      <c r="E55" s="13">
        <f>AVERAGE(E40:E54)</f>
        <v>4.4000000000000004</v>
      </c>
      <c r="F55" s="12">
        <f>AVERAGE(F40:F54)</f>
        <v>94.266666666666666</v>
      </c>
      <c r="G55" s="1">
        <f>AVERAGE(G40:G54)</f>
        <v>233.4</v>
      </c>
      <c r="H55" s="13">
        <f>AVERAGE(H40:H44)</f>
        <v>121.4</v>
      </c>
      <c r="I55" s="12">
        <f>AVERAGE(I40:I54)</f>
        <v>14.266666666666667</v>
      </c>
      <c r="J55" s="1">
        <f>AVERAGE(J40:J54)</f>
        <v>35.733333333333334</v>
      </c>
      <c r="K55" s="13">
        <f>AVERAGE(K40:K44)</f>
        <v>17.600000000000001</v>
      </c>
      <c r="M55" s="29"/>
      <c r="N55" s="3" t="s">
        <v>9</v>
      </c>
      <c r="O55" s="12">
        <f>AVERAGE(O40:O54)</f>
        <v>32.733333333333334</v>
      </c>
      <c r="P55" s="1">
        <f>AVERAGE(P40:P54)</f>
        <v>82.933333333333337</v>
      </c>
      <c r="Q55" s="13">
        <f>AVERAGE(Q40:Q54)</f>
        <v>50.2</v>
      </c>
      <c r="R55" s="12">
        <f>AVERAGE(R40:R54)</f>
        <v>303.33333333333331</v>
      </c>
      <c r="S55" s="1">
        <f>AVERAGE(S40:S54)</f>
        <v>917.4</v>
      </c>
      <c r="T55" s="13">
        <f>AVERAGE(T40:T44)</f>
        <v>521.4</v>
      </c>
      <c r="U55" s="12">
        <f>AVERAGE(U40:U54)</f>
        <v>75.933333333333337</v>
      </c>
      <c r="V55" s="1">
        <f>AVERAGE(V40:V54)</f>
        <v>254.46666666666667</v>
      </c>
      <c r="W55" s="13">
        <f>AVERAGE(W40:W44)</f>
        <v>174.4</v>
      </c>
      <c r="Y55" s="29"/>
      <c r="Z55" s="3" t="s">
        <v>9</v>
      </c>
      <c r="AA55" s="12">
        <f>AVERAGE(AA40:AA54)</f>
        <v>39.93333333333333</v>
      </c>
      <c r="AB55" s="1">
        <f>AVERAGE(AB40:AB54)</f>
        <v>87.666666666666671</v>
      </c>
      <c r="AC55" s="13">
        <f>AVERAGE(AC40:AC54)</f>
        <v>47.733333333333334</v>
      </c>
      <c r="AD55" s="12">
        <f>AVERAGE(AD40:AD54)</f>
        <v>315.2</v>
      </c>
      <c r="AE55" s="1">
        <f>AVERAGE(AE40:AE54)</f>
        <v>793.93333333333328</v>
      </c>
      <c r="AF55" s="13">
        <f>AVERAGE(AF40:AF44)</f>
        <v>446</v>
      </c>
      <c r="AG55" s="12">
        <f>AVERAGE(AG40:AG54)</f>
        <v>59.4</v>
      </c>
      <c r="AH55" s="1">
        <f>AVERAGE(AH40:AH54)</f>
        <v>164.53333333333333</v>
      </c>
      <c r="AI55" s="13">
        <f>AVERAGE(AI40:AI44)</f>
        <v>100</v>
      </c>
    </row>
    <row r="56" spans="1:35" ht="17" thickBot="1" x14ac:dyDescent="0.25">
      <c r="A56" s="30"/>
      <c r="B56" s="14" t="s">
        <v>5</v>
      </c>
      <c r="C56" s="15">
        <f>SUM(C55,F55,I55)</f>
        <v>124.39999999999999</v>
      </c>
      <c r="D56" s="16">
        <f>SUM(D55,G55,J55)</f>
        <v>289.40000000000003</v>
      </c>
      <c r="E56" s="17">
        <f>D56-C56</f>
        <v>165.00000000000006</v>
      </c>
      <c r="F56" s="39" t="s">
        <v>11</v>
      </c>
      <c r="G56" s="40"/>
      <c r="H56" s="41"/>
      <c r="I56" s="42">
        <f>(100*E56)/D56</f>
        <v>57.014512785072583</v>
      </c>
      <c r="J56" s="16"/>
      <c r="K56" s="17"/>
      <c r="M56" s="30"/>
      <c r="N56" s="14" t="s">
        <v>5</v>
      </c>
      <c r="O56" s="15">
        <f>SUM(O55,R55,U55)</f>
        <v>412</v>
      </c>
      <c r="P56" s="16">
        <f>SUM(P55,S55,V55)</f>
        <v>1254.8</v>
      </c>
      <c r="Q56" s="17">
        <f>P56-O56</f>
        <v>842.8</v>
      </c>
      <c r="R56" s="39" t="s">
        <v>11</v>
      </c>
      <c r="S56" s="40"/>
      <c r="T56" s="41"/>
      <c r="U56" s="42">
        <f>(100*Q56)/P56</f>
        <v>67.166082244182348</v>
      </c>
      <c r="V56" s="16"/>
      <c r="W56" s="17"/>
      <c r="Y56" s="30"/>
      <c r="Z56" s="14" t="s">
        <v>5</v>
      </c>
      <c r="AA56" s="15">
        <f>SUM(AA55,AD55,AG55)</f>
        <v>414.5333333333333</v>
      </c>
      <c r="AB56" s="16">
        <f>SUM(AB55,AE55,AH55)</f>
        <v>1046.1333333333332</v>
      </c>
      <c r="AC56" s="17">
        <f>AB56-AA56</f>
        <v>631.59999999999991</v>
      </c>
      <c r="AD56" s="39" t="s">
        <v>11</v>
      </c>
      <c r="AE56" s="40"/>
      <c r="AF56" s="41"/>
      <c r="AG56" s="42">
        <f>(100*AC56)/AB56</f>
        <v>60.374713229671173</v>
      </c>
      <c r="AH56" s="16"/>
      <c r="AI56" s="17"/>
    </row>
    <row r="57" spans="1:35" x14ac:dyDescent="0.2">
      <c r="A57" s="28">
        <v>8</v>
      </c>
      <c r="B57" s="8">
        <v>1</v>
      </c>
      <c r="C57" s="9">
        <v>127</v>
      </c>
      <c r="D57" s="10">
        <v>39</v>
      </c>
      <c r="E57" s="11">
        <f>D57-C57</f>
        <v>-88</v>
      </c>
      <c r="F57" s="9">
        <v>96</v>
      </c>
      <c r="G57" s="10">
        <v>237</v>
      </c>
      <c r="H57" s="11">
        <f>G57-F57</f>
        <v>141</v>
      </c>
      <c r="I57" s="9">
        <v>45</v>
      </c>
      <c r="J57" s="10">
        <v>42</v>
      </c>
      <c r="K57" s="11">
        <f>J57-I57</f>
        <v>-3</v>
      </c>
      <c r="M57" s="28">
        <v>8</v>
      </c>
      <c r="N57" s="8">
        <v>1</v>
      </c>
      <c r="O57" s="9">
        <v>67</v>
      </c>
      <c r="P57" s="10">
        <v>107</v>
      </c>
      <c r="Q57" s="11">
        <f>P57-O57</f>
        <v>40</v>
      </c>
      <c r="R57" s="9">
        <v>422</v>
      </c>
      <c r="S57" s="10">
        <v>780</v>
      </c>
      <c r="T57" s="11">
        <f>S57-R57</f>
        <v>358</v>
      </c>
      <c r="U57" s="9">
        <v>102</v>
      </c>
      <c r="V57" s="10">
        <v>248</v>
      </c>
      <c r="W57" s="11">
        <f>V57-U57</f>
        <v>146</v>
      </c>
      <c r="Y57" s="28">
        <v>8</v>
      </c>
      <c r="Z57" s="8">
        <v>1</v>
      </c>
      <c r="AA57" s="9">
        <v>80</v>
      </c>
      <c r="AB57" s="10">
        <v>109</v>
      </c>
      <c r="AC57" s="11">
        <f>AB57-AA57</f>
        <v>29</v>
      </c>
      <c r="AD57" s="9">
        <v>315</v>
      </c>
      <c r="AE57" s="10">
        <v>638</v>
      </c>
      <c r="AF57" s="11">
        <f>AE57-AD57</f>
        <v>323</v>
      </c>
      <c r="AG57" s="9">
        <v>83</v>
      </c>
      <c r="AH57" s="10">
        <v>172</v>
      </c>
      <c r="AI57" s="11">
        <f>AH57-AG57</f>
        <v>89</v>
      </c>
    </row>
    <row r="58" spans="1:35" x14ac:dyDescent="0.2">
      <c r="A58" s="29"/>
      <c r="B58" s="3">
        <v>2</v>
      </c>
      <c r="C58" s="12">
        <v>8</v>
      </c>
      <c r="D58" s="1">
        <v>27</v>
      </c>
      <c r="E58" s="13">
        <f t="shared" ref="E58:E71" si="36">D58-C58</f>
        <v>19</v>
      </c>
      <c r="F58" s="12">
        <v>67</v>
      </c>
      <c r="G58" s="1">
        <v>198</v>
      </c>
      <c r="H58" s="13">
        <f t="shared" ref="H58:H71" si="37">G58-F58</f>
        <v>131</v>
      </c>
      <c r="I58" s="12">
        <v>13</v>
      </c>
      <c r="J58" s="1">
        <v>35</v>
      </c>
      <c r="K58" s="13">
        <f t="shared" ref="K58:K71" si="38">J58-I58</f>
        <v>22</v>
      </c>
      <c r="M58" s="29"/>
      <c r="N58" s="3">
        <v>2</v>
      </c>
      <c r="O58" s="12">
        <v>40</v>
      </c>
      <c r="P58" s="1">
        <v>100</v>
      </c>
      <c r="Q58" s="13">
        <f>P58-O58</f>
        <v>60</v>
      </c>
      <c r="R58" s="12">
        <v>335</v>
      </c>
      <c r="S58" s="1">
        <v>864</v>
      </c>
      <c r="T58" s="13">
        <f t="shared" ref="T58:T71" si="39">S58-R58</f>
        <v>529</v>
      </c>
      <c r="U58" s="12">
        <v>105</v>
      </c>
      <c r="V58" s="1">
        <v>268</v>
      </c>
      <c r="W58" s="13">
        <f t="shared" ref="W58:W71" si="40">V58-U58</f>
        <v>163</v>
      </c>
      <c r="Y58" s="29"/>
      <c r="Z58" s="3">
        <v>2</v>
      </c>
      <c r="AA58" s="12">
        <v>36</v>
      </c>
      <c r="AB58" s="1">
        <v>93</v>
      </c>
      <c r="AC58" s="13">
        <f t="shared" ref="AC58:AC71" si="41">AB58-AA58</f>
        <v>57</v>
      </c>
      <c r="AD58" s="12">
        <v>216</v>
      </c>
      <c r="AE58" s="1">
        <v>690</v>
      </c>
      <c r="AF58" s="13">
        <f t="shared" ref="AF58:AF71" si="42">AE58-AD58</f>
        <v>474</v>
      </c>
      <c r="AG58" s="12">
        <v>58</v>
      </c>
      <c r="AH58" s="1">
        <v>172</v>
      </c>
      <c r="AI58" s="13">
        <f t="shared" ref="AI58:AI71" si="43">AH58-AG58</f>
        <v>114</v>
      </c>
    </row>
    <row r="59" spans="1:35" x14ac:dyDescent="0.2">
      <c r="A59" s="29"/>
      <c r="B59" s="3">
        <v>3</v>
      </c>
      <c r="C59" s="12">
        <v>8</v>
      </c>
      <c r="D59" s="1">
        <v>19</v>
      </c>
      <c r="E59" s="13">
        <f t="shared" si="36"/>
        <v>11</v>
      </c>
      <c r="F59" s="12">
        <v>82</v>
      </c>
      <c r="G59" s="1">
        <v>199</v>
      </c>
      <c r="H59" s="13">
        <f t="shared" si="37"/>
        <v>117</v>
      </c>
      <c r="I59" s="12">
        <v>14</v>
      </c>
      <c r="J59" s="1">
        <v>35</v>
      </c>
      <c r="K59" s="13">
        <f t="shared" si="38"/>
        <v>21</v>
      </c>
      <c r="M59" s="29"/>
      <c r="N59" s="3">
        <v>3</v>
      </c>
      <c r="O59" s="12">
        <v>34</v>
      </c>
      <c r="P59" s="1">
        <v>80</v>
      </c>
      <c r="Q59" s="13">
        <f t="shared" ref="Q58:Q71" si="44">P59-O59</f>
        <v>46</v>
      </c>
      <c r="R59" s="12">
        <v>272</v>
      </c>
      <c r="S59" s="1">
        <v>784</v>
      </c>
      <c r="T59" s="13">
        <f t="shared" si="39"/>
        <v>512</v>
      </c>
      <c r="U59" s="12">
        <v>73</v>
      </c>
      <c r="V59" s="1">
        <v>248</v>
      </c>
      <c r="W59" s="13">
        <f t="shared" si="40"/>
        <v>175</v>
      </c>
      <c r="Y59" s="29"/>
      <c r="Z59" s="3">
        <v>3</v>
      </c>
      <c r="AA59" s="12">
        <v>42</v>
      </c>
      <c r="AB59" s="1">
        <v>82</v>
      </c>
      <c r="AC59" s="13">
        <f t="shared" si="41"/>
        <v>40</v>
      </c>
      <c r="AD59" s="12">
        <v>358</v>
      </c>
      <c r="AE59" s="1">
        <v>648</v>
      </c>
      <c r="AF59" s="13">
        <f t="shared" si="42"/>
        <v>290</v>
      </c>
      <c r="AG59" s="12">
        <v>51</v>
      </c>
      <c r="AH59" s="1">
        <v>159</v>
      </c>
      <c r="AI59" s="13">
        <f t="shared" si="43"/>
        <v>108</v>
      </c>
    </row>
    <row r="60" spans="1:35" x14ac:dyDescent="0.2">
      <c r="A60" s="29"/>
      <c r="B60" s="3">
        <v>4</v>
      </c>
      <c r="C60" s="12">
        <v>9</v>
      </c>
      <c r="D60" s="1">
        <v>19</v>
      </c>
      <c r="E60" s="13">
        <f t="shared" si="36"/>
        <v>10</v>
      </c>
      <c r="F60" s="12">
        <v>91</v>
      </c>
      <c r="G60" s="1">
        <v>243</v>
      </c>
      <c r="H60" s="13">
        <f t="shared" si="37"/>
        <v>152</v>
      </c>
      <c r="I60" s="12">
        <v>14</v>
      </c>
      <c r="J60" s="1">
        <v>34</v>
      </c>
      <c r="K60" s="13">
        <f t="shared" si="38"/>
        <v>20</v>
      </c>
      <c r="M60" s="29"/>
      <c r="N60" s="3">
        <v>4</v>
      </c>
      <c r="O60" s="12">
        <v>42</v>
      </c>
      <c r="P60" s="1">
        <v>92</v>
      </c>
      <c r="Q60" s="13">
        <f t="shared" si="44"/>
        <v>50</v>
      </c>
      <c r="R60" s="12">
        <v>312</v>
      </c>
      <c r="S60" s="1">
        <v>1204</v>
      </c>
      <c r="T60" s="13">
        <f t="shared" si="39"/>
        <v>892</v>
      </c>
      <c r="U60" s="12">
        <v>74</v>
      </c>
      <c r="V60" s="1">
        <v>261</v>
      </c>
      <c r="W60" s="13">
        <f t="shared" si="40"/>
        <v>187</v>
      </c>
      <c r="Y60" s="29"/>
      <c r="Z60" s="3">
        <v>4</v>
      </c>
      <c r="AA60" s="12">
        <v>38</v>
      </c>
      <c r="AB60" s="1">
        <v>84</v>
      </c>
      <c r="AC60" s="13">
        <f t="shared" si="41"/>
        <v>46</v>
      </c>
      <c r="AD60" s="12">
        <v>283</v>
      </c>
      <c r="AE60" s="1">
        <v>845</v>
      </c>
      <c r="AF60" s="13">
        <f t="shared" si="42"/>
        <v>562</v>
      </c>
      <c r="AG60" s="12">
        <v>55</v>
      </c>
      <c r="AH60" s="1">
        <v>162</v>
      </c>
      <c r="AI60" s="13">
        <f t="shared" si="43"/>
        <v>107</v>
      </c>
    </row>
    <row r="61" spans="1:35" x14ac:dyDescent="0.2">
      <c r="A61" s="29"/>
      <c r="B61" s="3">
        <v>5</v>
      </c>
      <c r="C61" s="12">
        <v>7</v>
      </c>
      <c r="D61" s="1">
        <v>18</v>
      </c>
      <c r="E61" s="13">
        <f t="shared" si="36"/>
        <v>11</v>
      </c>
      <c r="F61" s="12">
        <v>81</v>
      </c>
      <c r="G61" s="1">
        <v>234</v>
      </c>
      <c r="H61" s="13">
        <f t="shared" si="37"/>
        <v>153</v>
      </c>
      <c r="I61" s="12">
        <v>14</v>
      </c>
      <c r="J61" s="1">
        <v>34</v>
      </c>
      <c r="K61" s="13">
        <f t="shared" si="38"/>
        <v>20</v>
      </c>
      <c r="M61" s="29"/>
      <c r="N61" s="3">
        <v>5</v>
      </c>
      <c r="O61" s="12">
        <v>30</v>
      </c>
      <c r="P61" s="1">
        <v>85</v>
      </c>
      <c r="Q61" s="13">
        <f t="shared" si="44"/>
        <v>55</v>
      </c>
      <c r="R61" s="12">
        <v>347</v>
      </c>
      <c r="S61" s="1">
        <v>1224</v>
      </c>
      <c r="T61" s="13">
        <f t="shared" si="39"/>
        <v>877</v>
      </c>
      <c r="U61" s="12">
        <v>117</v>
      </c>
      <c r="V61" s="1">
        <v>252</v>
      </c>
      <c r="W61" s="13">
        <f t="shared" si="40"/>
        <v>135</v>
      </c>
      <c r="Y61" s="29"/>
      <c r="Z61" s="3">
        <v>5</v>
      </c>
      <c r="AA61" s="12">
        <v>42</v>
      </c>
      <c r="AB61" s="1">
        <v>86</v>
      </c>
      <c r="AC61" s="13">
        <f t="shared" si="41"/>
        <v>44</v>
      </c>
      <c r="AD61" s="12">
        <v>312</v>
      </c>
      <c r="AE61" s="1">
        <v>828</v>
      </c>
      <c r="AF61" s="13">
        <f t="shared" si="42"/>
        <v>516</v>
      </c>
      <c r="AG61" s="12">
        <v>52</v>
      </c>
      <c r="AH61" s="1">
        <v>159</v>
      </c>
      <c r="AI61" s="13">
        <f t="shared" si="43"/>
        <v>107</v>
      </c>
    </row>
    <row r="62" spans="1:35" x14ac:dyDescent="0.2">
      <c r="A62" s="29"/>
      <c r="B62" s="3">
        <v>6</v>
      </c>
      <c r="C62" s="12">
        <v>8</v>
      </c>
      <c r="D62" s="1">
        <v>19</v>
      </c>
      <c r="E62" s="13">
        <f t="shared" si="36"/>
        <v>11</v>
      </c>
      <c r="F62" s="12">
        <v>92</v>
      </c>
      <c r="G62" s="1">
        <v>237</v>
      </c>
      <c r="H62" s="13">
        <f t="shared" si="37"/>
        <v>145</v>
      </c>
      <c r="I62" s="12">
        <v>13</v>
      </c>
      <c r="J62" s="1">
        <v>34</v>
      </c>
      <c r="K62" s="13">
        <f t="shared" si="38"/>
        <v>21</v>
      </c>
      <c r="M62" s="29"/>
      <c r="N62" s="3">
        <v>6</v>
      </c>
      <c r="O62" s="12">
        <v>49</v>
      </c>
      <c r="P62" s="1">
        <v>92</v>
      </c>
      <c r="Q62" s="13">
        <f t="shared" si="44"/>
        <v>43</v>
      </c>
      <c r="R62" s="12">
        <v>373</v>
      </c>
      <c r="S62" s="1">
        <v>1216</v>
      </c>
      <c r="T62" s="13">
        <f t="shared" si="39"/>
        <v>843</v>
      </c>
      <c r="U62" s="12">
        <v>110</v>
      </c>
      <c r="V62" s="1">
        <v>255</v>
      </c>
      <c r="W62" s="13">
        <f t="shared" si="40"/>
        <v>145</v>
      </c>
      <c r="Y62" s="29"/>
      <c r="Z62" s="3">
        <v>6</v>
      </c>
      <c r="AA62" s="12">
        <v>45</v>
      </c>
      <c r="AB62" s="1">
        <v>85</v>
      </c>
      <c r="AC62" s="13">
        <f t="shared" si="41"/>
        <v>40</v>
      </c>
      <c r="AD62" s="12">
        <v>221</v>
      </c>
      <c r="AE62" s="1">
        <v>818</v>
      </c>
      <c r="AF62" s="13">
        <f t="shared" si="42"/>
        <v>597</v>
      </c>
      <c r="AG62" s="12">
        <v>54</v>
      </c>
      <c r="AH62" s="1">
        <v>163</v>
      </c>
      <c r="AI62" s="13">
        <f t="shared" si="43"/>
        <v>109</v>
      </c>
    </row>
    <row r="63" spans="1:35" x14ac:dyDescent="0.2">
      <c r="A63" s="29"/>
      <c r="B63" s="3">
        <v>7</v>
      </c>
      <c r="C63" s="12">
        <v>7</v>
      </c>
      <c r="D63" s="1">
        <v>18</v>
      </c>
      <c r="E63" s="13">
        <f t="shared" si="36"/>
        <v>11</v>
      </c>
      <c r="F63" s="12">
        <v>84</v>
      </c>
      <c r="G63" s="1">
        <v>255</v>
      </c>
      <c r="H63" s="13">
        <f t="shared" si="37"/>
        <v>171</v>
      </c>
      <c r="I63" s="12">
        <v>14</v>
      </c>
      <c r="J63" s="1">
        <v>37</v>
      </c>
      <c r="K63" s="13">
        <f t="shared" si="38"/>
        <v>23</v>
      </c>
      <c r="M63" s="29"/>
      <c r="N63" s="3">
        <v>7</v>
      </c>
      <c r="O63" s="12">
        <v>34</v>
      </c>
      <c r="P63" s="1">
        <v>79</v>
      </c>
      <c r="Q63" s="13">
        <f t="shared" si="44"/>
        <v>45</v>
      </c>
      <c r="R63" s="12">
        <v>460</v>
      </c>
      <c r="S63" s="1">
        <v>1195</v>
      </c>
      <c r="T63" s="13">
        <f t="shared" si="39"/>
        <v>735</v>
      </c>
      <c r="U63" s="12">
        <v>96</v>
      </c>
      <c r="V63" s="1">
        <v>264</v>
      </c>
      <c r="W63" s="13">
        <f t="shared" si="40"/>
        <v>168</v>
      </c>
      <c r="Y63" s="29"/>
      <c r="Z63" s="3">
        <v>7</v>
      </c>
      <c r="AA63" s="12">
        <v>47</v>
      </c>
      <c r="AB63" s="1">
        <v>85</v>
      </c>
      <c r="AC63" s="13">
        <f t="shared" si="41"/>
        <v>38</v>
      </c>
      <c r="AD63" s="12">
        <v>286</v>
      </c>
      <c r="AE63" s="1">
        <v>839</v>
      </c>
      <c r="AF63" s="13">
        <f t="shared" si="42"/>
        <v>553</v>
      </c>
      <c r="AG63" s="12">
        <v>56</v>
      </c>
      <c r="AH63" s="1">
        <v>167</v>
      </c>
      <c r="AI63" s="13">
        <f t="shared" si="43"/>
        <v>111</v>
      </c>
    </row>
    <row r="64" spans="1:35" x14ac:dyDescent="0.2">
      <c r="A64" s="29"/>
      <c r="B64" s="3">
        <v>8</v>
      </c>
      <c r="C64" s="12">
        <v>9</v>
      </c>
      <c r="D64" s="1">
        <v>21</v>
      </c>
      <c r="E64" s="13">
        <f t="shared" si="36"/>
        <v>12</v>
      </c>
      <c r="F64" s="12">
        <v>106</v>
      </c>
      <c r="G64" s="1">
        <v>235</v>
      </c>
      <c r="H64" s="13">
        <f t="shared" si="37"/>
        <v>129</v>
      </c>
      <c r="I64" s="12">
        <v>16</v>
      </c>
      <c r="J64" s="1">
        <v>34</v>
      </c>
      <c r="K64" s="13">
        <f t="shared" si="38"/>
        <v>18</v>
      </c>
      <c r="M64" s="29"/>
      <c r="N64" s="3">
        <v>8</v>
      </c>
      <c r="O64" s="12">
        <v>35</v>
      </c>
      <c r="P64" s="1">
        <v>86</v>
      </c>
      <c r="Q64" s="13">
        <f t="shared" si="44"/>
        <v>51</v>
      </c>
      <c r="R64" s="12">
        <v>362</v>
      </c>
      <c r="S64" s="1">
        <v>1207</v>
      </c>
      <c r="T64" s="13">
        <f t="shared" si="39"/>
        <v>845</v>
      </c>
      <c r="U64" s="12">
        <v>87</v>
      </c>
      <c r="V64" s="1">
        <v>273</v>
      </c>
      <c r="W64" s="13">
        <f t="shared" si="40"/>
        <v>186</v>
      </c>
      <c r="Y64" s="29"/>
      <c r="Z64" s="3">
        <v>8</v>
      </c>
      <c r="AA64" s="12">
        <v>37</v>
      </c>
      <c r="AB64" s="1">
        <v>87</v>
      </c>
      <c r="AC64" s="13">
        <f t="shared" si="41"/>
        <v>50</v>
      </c>
      <c r="AD64" s="12">
        <v>319</v>
      </c>
      <c r="AE64" s="1">
        <v>828</v>
      </c>
      <c r="AF64" s="13">
        <f t="shared" si="42"/>
        <v>509</v>
      </c>
      <c r="AG64" s="12">
        <v>73</v>
      </c>
      <c r="AH64" s="1">
        <v>168</v>
      </c>
      <c r="AI64" s="13">
        <f t="shared" si="43"/>
        <v>95</v>
      </c>
    </row>
    <row r="65" spans="1:35" x14ac:dyDescent="0.2">
      <c r="A65" s="29"/>
      <c r="B65" s="3">
        <v>9</v>
      </c>
      <c r="C65" s="12">
        <v>10</v>
      </c>
      <c r="D65" s="1">
        <v>20</v>
      </c>
      <c r="E65" s="13">
        <f t="shared" si="36"/>
        <v>10</v>
      </c>
      <c r="F65" s="12">
        <v>92</v>
      </c>
      <c r="G65" s="1">
        <v>251</v>
      </c>
      <c r="H65" s="13">
        <f t="shared" si="37"/>
        <v>159</v>
      </c>
      <c r="I65" s="12">
        <v>14</v>
      </c>
      <c r="J65" s="1">
        <v>36</v>
      </c>
      <c r="K65" s="13">
        <f t="shared" si="38"/>
        <v>22</v>
      </c>
      <c r="M65" s="29"/>
      <c r="N65" s="3">
        <v>9</v>
      </c>
      <c r="O65" s="12">
        <v>37</v>
      </c>
      <c r="P65" s="1">
        <v>82</v>
      </c>
      <c r="Q65" s="13">
        <f t="shared" si="44"/>
        <v>45</v>
      </c>
      <c r="R65" s="12">
        <v>389</v>
      </c>
      <c r="S65" s="1">
        <v>1179</v>
      </c>
      <c r="T65" s="13">
        <f t="shared" si="39"/>
        <v>790</v>
      </c>
      <c r="U65" s="12">
        <v>88</v>
      </c>
      <c r="V65" s="1">
        <v>261</v>
      </c>
      <c r="W65" s="13">
        <f t="shared" si="40"/>
        <v>173</v>
      </c>
      <c r="Y65" s="29"/>
      <c r="Z65" s="3">
        <v>9</v>
      </c>
      <c r="AA65" s="12">
        <v>54</v>
      </c>
      <c r="AB65" s="1">
        <v>87</v>
      </c>
      <c r="AC65" s="13">
        <f t="shared" si="41"/>
        <v>33</v>
      </c>
      <c r="AD65" s="12">
        <v>223</v>
      </c>
      <c r="AE65" s="1">
        <v>827</v>
      </c>
      <c r="AF65" s="13">
        <f t="shared" si="42"/>
        <v>604</v>
      </c>
      <c r="AG65" s="12">
        <v>55</v>
      </c>
      <c r="AH65" s="1">
        <v>165</v>
      </c>
      <c r="AI65" s="13">
        <f t="shared" si="43"/>
        <v>110</v>
      </c>
    </row>
    <row r="66" spans="1:35" x14ac:dyDescent="0.2">
      <c r="A66" s="29"/>
      <c r="B66" s="3">
        <v>10</v>
      </c>
      <c r="C66" s="12">
        <v>10</v>
      </c>
      <c r="D66" s="1">
        <v>20</v>
      </c>
      <c r="E66" s="13">
        <f t="shared" si="36"/>
        <v>10</v>
      </c>
      <c r="F66" s="12">
        <v>81</v>
      </c>
      <c r="G66" s="1">
        <v>255</v>
      </c>
      <c r="H66" s="13">
        <f t="shared" si="37"/>
        <v>174</v>
      </c>
      <c r="I66" s="12">
        <v>17</v>
      </c>
      <c r="J66" s="1">
        <v>44</v>
      </c>
      <c r="K66" s="13">
        <f t="shared" si="38"/>
        <v>27</v>
      </c>
      <c r="M66" s="29"/>
      <c r="N66" s="3">
        <v>10</v>
      </c>
      <c r="O66" s="12">
        <v>39</v>
      </c>
      <c r="P66" s="1">
        <v>98</v>
      </c>
      <c r="Q66" s="13">
        <f t="shared" si="44"/>
        <v>59</v>
      </c>
      <c r="R66" s="12">
        <v>374</v>
      </c>
      <c r="S66" s="1">
        <v>1208</v>
      </c>
      <c r="T66" s="13">
        <f t="shared" si="39"/>
        <v>834</v>
      </c>
      <c r="U66" s="12">
        <v>78</v>
      </c>
      <c r="V66" s="1">
        <v>266</v>
      </c>
      <c r="W66" s="13">
        <f t="shared" si="40"/>
        <v>188</v>
      </c>
      <c r="Y66" s="29"/>
      <c r="Z66" s="3">
        <v>10</v>
      </c>
      <c r="AA66" s="12">
        <v>42</v>
      </c>
      <c r="AB66" s="1">
        <v>85</v>
      </c>
      <c r="AC66" s="13">
        <f t="shared" si="41"/>
        <v>43</v>
      </c>
      <c r="AD66" s="12">
        <v>373</v>
      </c>
      <c r="AE66" s="1">
        <v>804</v>
      </c>
      <c r="AF66" s="13">
        <f t="shared" si="42"/>
        <v>431</v>
      </c>
      <c r="AG66" s="12">
        <v>52</v>
      </c>
      <c r="AH66" s="1">
        <v>163</v>
      </c>
      <c r="AI66" s="13">
        <f t="shared" si="43"/>
        <v>111</v>
      </c>
    </row>
    <row r="67" spans="1:35" x14ac:dyDescent="0.2">
      <c r="A67" s="29"/>
      <c r="B67" s="3">
        <v>11</v>
      </c>
      <c r="C67" s="12">
        <v>9</v>
      </c>
      <c r="D67" s="1">
        <v>19</v>
      </c>
      <c r="E67" s="13">
        <f t="shared" si="36"/>
        <v>10</v>
      </c>
      <c r="F67" s="12">
        <v>66</v>
      </c>
      <c r="G67" s="1">
        <v>244</v>
      </c>
      <c r="H67" s="13">
        <f t="shared" si="37"/>
        <v>178</v>
      </c>
      <c r="I67" s="12">
        <v>12</v>
      </c>
      <c r="J67" s="1">
        <v>36</v>
      </c>
      <c r="K67" s="13">
        <f t="shared" si="38"/>
        <v>24</v>
      </c>
      <c r="M67" s="29"/>
      <c r="N67" s="3">
        <v>11</v>
      </c>
      <c r="O67" s="12">
        <v>46</v>
      </c>
      <c r="P67" s="1">
        <v>83</v>
      </c>
      <c r="Q67" s="13">
        <f t="shared" si="44"/>
        <v>37</v>
      </c>
      <c r="R67" s="12">
        <v>410</v>
      </c>
      <c r="S67" s="1">
        <v>1235</v>
      </c>
      <c r="T67" s="13">
        <f t="shared" si="39"/>
        <v>825</v>
      </c>
      <c r="U67" s="12">
        <v>100</v>
      </c>
      <c r="V67" s="1">
        <v>249</v>
      </c>
      <c r="W67" s="13">
        <f t="shared" si="40"/>
        <v>149</v>
      </c>
      <c r="Y67" s="29"/>
      <c r="Z67" s="3">
        <v>11</v>
      </c>
      <c r="AA67" s="12">
        <v>59</v>
      </c>
      <c r="AB67" s="1">
        <v>83</v>
      </c>
      <c r="AC67" s="13">
        <f t="shared" si="41"/>
        <v>24</v>
      </c>
      <c r="AD67" s="12">
        <v>318</v>
      </c>
      <c r="AE67" s="1">
        <v>844</v>
      </c>
      <c r="AF67" s="13">
        <f t="shared" si="42"/>
        <v>526</v>
      </c>
      <c r="AG67" s="12">
        <v>68</v>
      </c>
      <c r="AH67" s="1">
        <v>177</v>
      </c>
      <c r="AI67" s="13">
        <f t="shared" si="43"/>
        <v>109</v>
      </c>
    </row>
    <row r="68" spans="1:35" x14ac:dyDescent="0.2">
      <c r="A68" s="29"/>
      <c r="B68" s="3">
        <v>12</v>
      </c>
      <c r="C68" s="12">
        <v>7</v>
      </c>
      <c r="D68" s="1">
        <v>18</v>
      </c>
      <c r="E68" s="13">
        <f t="shared" si="36"/>
        <v>11</v>
      </c>
      <c r="F68" s="12">
        <v>106</v>
      </c>
      <c r="G68" s="1">
        <v>244</v>
      </c>
      <c r="H68" s="13">
        <f t="shared" si="37"/>
        <v>138</v>
      </c>
      <c r="I68" s="12">
        <v>13</v>
      </c>
      <c r="J68" s="1">
        <v>34</v>
      </c>
      <c r="K68" s="13">
        <f t="shared" si="38"/>
        <v>21</v>
      </c>
      <c r="M68" s="29"/>
      <c r="N68" s="3">
        <v>12</v>
      </c>
      <c r="O68" s="12">
        <v>31</v>
      </c>
      <c r="P68" s="1">
        <v>78</v>
      </c>
      <c r="Q68" s="13">
        <f t="shared" si="44"/>
        <v>47</v>
      </c>
      <c r="R68" s="12">
        <v>256</v>
      </c>
      <c r="S68" s="1">
        <v>1227</v>
      </c>
      <c r="T68" s="13">
        <f t="shared" si="39"/>
        <v>971</v>
      </c>
      <c r="U68" s="12">
        <v>85</v>
      </c>
      <c r="V68" s="1">
        <v>266</v>
      </c>
      <c r="W68" s="13">
        <f t="shared" si="40"/>
        <v>181</v>
      </c>
      <c r="Y68" s="29"/>
      <c r="Z68" s="3">
        <v>12</v>
      </c>
      <c r="AA68" s="12">
        <v>46</v>
      </c>
      <c r="AB68" s="1">
        <v>88</v>
      </c>
      <c r="AC68" s="13">
        <f t="shared" si="41"/>
        <v>42</v>
      </c>
      <c r="AD68" s="12">
        <v>337</v>
      </c>
      <c r="AE68" s="1">
        <v>861</v>
      </c>
      <c r="AF68" s="13">
        <f t="shared" si="42"/>
        <v>524</v>
      </c>
      <c r="AG68" s="12">
        <v>52</v>
      </c>
      <c r="AH68" s="1">
        <v>165</v>
      </c>
      <c r="AI68" s="13">
        <f t="shared" si="43"/>
        <v>113</v>
      </c>
    </row>
    <row r="69" spans="1:35" x14ac:dyDescent="0.2">
      <c r="A69" s="29"/>
      <c r="B69" s="3">
        <v>13</v>
      </c>
      <c r="C69" s="12">
        <v>9</v>
      </c>
      <c r="D69" s="1">
        <v>20</v>
      </c>
      <c r="E69" s="13">
        <f t="shared" si="36"/>
        <v>11</v>
      </c>
      <c r="F69" s="12">
        <v>124</v>
      </c>
      <c r="G69" s="1">
        <v>238</v>
      </c>
      <c r="H69" s="13">
        <f t="shared" si="37"/>
        <v>114</v>
      </c>
      <c r="I69" s="12">
        <v>15</v>
      </c>
      <c r="J69" s="1">
        <v>37</v>
      </c>
      <c r="K69" s="13">
        <f t="shared" si="38"/>
        <v>22</v>
      </c>
      <c r="M69" s="29"/>
      <c r="N69" s="3">
        <v>13</v>
      </c>
      <c r="O69" s="12">
        <v>33</v>
      </c>
      <c r="P69" s="1">
        <v>78</v>
      </c>
      <c r="Q69" s="13">
        <f t="shared" si="44"/>
        <v>45</v>
      </c>
      <c r="R69" s="12">
        <v>280</v>
      </c>
      <c r="S69" s="1">
        <v>1194</v>
      </c>
      <c r="T69" s="13">
        <f t="shared" si="39"/>
        <v>914</v>
      </c>
      <c r="U69" s="12">
        <v>75</v>
      </c>
      <c r="V69" s="1">
        <v>254</v>
      </c>
      <c r="W69" s="13">
        <f t="shared" si="40"/>
        <v>179</v>
      </c>
      <c r="Y69" s="29"/>
      <c r="Z69" s="3">
        <v>13</v>
      </c>
      <c r="AA69" s="12">
        <v>35</v>
      </c>
      <c r="AB69" s="1">
        <v>90</v>
      </c>
      <c r="AC69" s="13">
        <f t="shared" si="41"/>
        <v>55</v>
      </c>
      <c r="AD69" s="12">
        <v>386</v>
      </c>
      <c r="AE69" s="1">
        <v>801</v>
      </c>
      <c r="AF69" s="13">
        <f t="shared" si="42"/>
        <v>415</v>
      </c>
      <c r="AG69" s="12">
        <v>51</v>
      </c>
      <c r="AH69" s="1">
        <v>159</v>
      </c>
      <c r="AI69" s="13">
        <f t="shared" si="43"/>
        <v>108</v>
      </c>
    </row>
    <row r="70" spans="1:35" x14ac:dyDescent="0.2">
      <c r="A70" s="29"/>
      <c r="B70" s="3">
        <v>14</v>
      </c>
      <c r="C70" s="12">
        <v>10</v>
      </c>
      <c r="D70" s="1">
        <v>21</v>
      </c>
      <c r="E70" s="13">
        <f t="shared" si="36"/>
        <v>11</v>
      </c>
      <c r="F70" s="12">
        <v>155</v>
      </c>
      <c r="G70" s="1">
        <v>237</v>
      </c>
      <c r="H70" s="13">
        <f t="shared" si="37"/>
        <v>82</v>
      </c>
      <c r="I70" s="12">
        <v>13</v>
      </c>
      <c r="J70" s="1">
        <v>34</v>
      </c>
      <c r="K70" s="13">
        <f t="shared" si="38"/>
        <v>21</v>
      </c>
      <c r="M70" s="29"/>
      <c r="N70" s="3">
        <v>14</v>
      </c>
      <c r="O70" s="12">
        <v>28</v>
      </c>
      <c r="P70" s="1">
        <v>80</v>
      </c>
      <c r="Q70" s="13">
        <f t="shared" si="44"/>
        <v>52</v>
      </c>
      <c r="R70" s="12">
        <v>425</v>
      </c>
      <c r="S70" s="1">
        <v>1243</v>
      </c>
      <c r="T70" s="13">
        <f t="shared" si="39"/>
        <v>818</v>
      </c>
      <c r="U70" s="12">
        <v>70</v>
      </c>
      <c r="V70" s="1">
        <v>254</v>
      </c>
      <c r="W70" s="13">
        <f t="shared" si="40"/>
        <v>184</v>
      </c>
      <c r="Y70" s="29"/>
      <c r="Z70" s="3">
        <v>14</v>
      </c>
      <c r="AA70" s="12">
        <v>36</v>
      </c>
      <c r="AB70" s="1">
        <v>83</v>
      </c>
      <c r="AC70" s="13">
        <f t="shared" si="41"/>
        <v>47</v>
      </c>
      <c r="AD70" s="12">
        <v>372</v>
      </c>
      <c r="AE70" s="1">
        <v>806</v>
      </c>
      <c r="AF70" s="13">
        <f t="shared" si="42"/>
        <v>434</v>
      </c>
      <c r="AG70" s="12">
        <v>49</v>
      </c>
      <c r="AH70" s="1">
        <v>157</v>
      </c>
      <c r="AI70" s="13">
        <f t="shared" si="43"/>
        <v>108</v>
      </c>
    </row>
    <row r="71" spans="1:35" x14ac:dyDescent="0.2">
      <c r="A71" s="29"/>
      <c r="B71" s="3">
        <v>15</v>
      </c>
      <c r="C71" s="12">
        <v>7</v>
      </c>
      <c r="D71" s="1">
        <v>18</v>
      </c>
      <c r="E71" s="13">
        <f t="shared" si="36"/>
        <v>11</v>
      </c>
      <c r="F71" s="12">
        <v>65</v>
      </c>
      <c r="G71" s="1">
        <v>235</v>
      </c>
      <c r="H71" s="13">
        <f t="shared" si="37"/>
        <v>170</v>
      </c>
      <c r="I71" s="12">
        <v>14</v>
      </c>
      <c r="J71" s="1">
        <v>37</v>
      </c>
      <c r="K71" s="13">
        <f t="shared" si="38"/>
        <v>23</v>
      </c>
      <c r="M71" s="29"/>
      <c r="N71" s="3">
        <v>15</v>
      </c>
      <c r="O71" s="12">
        <v>30</v>
      </c>
      <c r="P71" s="1">
        <v>80</v>
      </c>
      <c r="Q71" s="13">
        <f t="shared" si="44"/>
        <v>50</v>
      </c>
      <c r="R71" s="12">
        <v>333</v>
      </c>
      <c r="S71" s="1">
        <v>1239</v>
      </c>
      <c r="T71" s="13">
        <f t="shared" si="39"/>
        <v>906</v>
      </c>
      <c r="U71" s="12">
        <v>72</v>
      </c>
      <c r="V71" s="1">
        <v>255</v>
      </c>
      <c r="W71" s="13">
        <f t="shared" si="40"/>
        <v>183</v>
      </c>
      <c r="Y71" s="29"/>
      <c r="Z71" s="3">
        <v>15</v>
      </c>
      <c r="AA71" s="12">
        <v>44</v>
      </c>
      <c r="AB71" s="1">
        <v>84</v>
      </c>
      <c r="AC71" s="13">
        <f t="shared" si="41"/>
        <v>40</v>
      </c>
      <c r="AD71" s="12">
        <v>258</v>
      </c>
      <c r="AE71" s="1">
        <v>797</v>
      </c>
      <c r="AF71" s="13">
        <f t="shared" si="42"/>
        <v>539</v>
      </c>
      <c r="AG71" s="12">
        <v>53</v>
      </c>
      <c r="AH71" s="1">
        <v>162</v>
      </c>
      <c r="AI71" s="13">
        <f t="shared" si="43"/>
        <v>109</v>
      </c>
    </row>
    <row r="72" spans="1:35" x14ac:dyDescent="0.2">
      <c r="A72" s="29"/>
      <c r="B72" s="3" t="s">
        <v>9</v>
      </c>
      <c r="C72" s="12">
        <f>AVERAGE(C57:C71)</f>
        <v>16.333333333333332</v>
      </c>
      <c r="D72" s="1">
        <f>AVERAGE(D57:D71)</f>
        <v>21.066666666666666</v>
      </c>
      <c r="E72" s="13">
        <f>AVERAGE(E57:E61)</f>
        <v>-7.4</v>
      </c>
      <c r="F72" s="12">
        <f>AVERAGE(F57:F71)</f>
        <v>92.533333333333331</v>
      </c>
      <c r="G72" s="1">
        <f>AVERAGE(G57:G71)</f>
        <v>236.13333333333333</v>
      </c>
      <c r="H72" s="13">
        <f>AVERAGE(H57:H61)</f>
        <v>138.80000000000001</v>
      </c>
      <c r="I72" s="12">
        <f>AVERAGE(I57:I71)</f>
        <v>16.066666666666666</v>
      </c>
      <c r="J72" s="1">
        <f>AVERAGE(J57:J71)</f>
        <v>36.200000000000003</v>
      </c>
      <c r="K72" s="13">
        <f>AVERAGE(K57:K61)</f>
        <v>16</v>
      </c>
      <c r="M72" s="29"/>
      <c r="N72" s="3" t="s">
        <v>9</v>
      </c>
      <c r="O72" s="12">
        <f>AVERAGE(O57:O71)</f>
        <v>38.333333333333336</v>
      </c>
      <c r="P72" s="1">
        <f>AVERAGE(P57:P71)</f>
        <v>86.666666666666671</v>
      </c>
      <c r="Q72" s="13">
        <f>AVERAGE(Q57:Q61)</f>
        <v>50.2</v>
      </c>
      <c r="R72" s="12">
        <f>AVERAGE(R57:R71)</f>
        <v>356.66666666666669</v>
      </c>
      <c r="S72" s="1">
        <f>AVERAGE(S57:S71)</f>
        <v>1133.2666666666667</v>
      </c>
      <c r="T72" s="13">
        <f>AVERAGE(T57:T61)</f>
        <v>633.6</v>
      </c>
      <c r="U72" s="12">
        <f>AVERAGE(U57:U71)</f>
        <v>88.8</v>
      </c>
      <c r="V72" s="1">
        <f>AVERAGE(V57:V71)</f>
        <v>258.26666666666665</v>
      </c>
      <c r="W72" s="13">
        <f>AVERAGE(W57:W61)</f>
        <v>161.19999999999999</v>
      </c>
      <c r="Y72" s="29"/>
      <c r="Z72" s="3" t="s">
        <v>9</v>
      </c>
      <c r="AA72" s="12">
        <f>AVERAGE(AA57:AA71)</f>
        <v>45.533333333333331</v>
      </c>
      <c r="AB72" s="1">
        <f>AVERAGE(AB57:AB71)</f>
        <v>87.4</v>
      </c>
      <c r="AC72" s="13">
        <f>AVERAGE(AC57:AC61)</f>
        <v>43.2</v>
      </c>
      <c r="AD72" s="12">
        <f>AVERAGE(AD57:AD71)</f>
        <v>305.13333333333333</v>
      </c>
      <c r="AE72" s="1">
        <f>AVERAGE(AE57:AE71)</f>
        <v>791.6</v>
      </c>
      <c r="AF72" s="13">
        <f>AVERAGE(AF57:AF61)</f>
        <v>433</v>
      </c>
      <c r="AG72" s="12">
        <f>AVERAGE(AG57:AG71)</f>
        <v>57.466666666666669</v>
      </c>
      <c r="AH72" s="1">
        <f>AVERAGE(AH57:AH71)</f>
        <v>164.66666666666666</v>
      </c>
      <c r="AI72" s="13">
        <f>AVERAGE(AI57:AI61)</f>
        <v>105</v>
      </c>
    </row>
    <row r="73" spans="1:35" ht="17" thickBot="1" x14ac:dyDescent="0.25">
      <c r="A73" s="31"/>
      <c r="B73" s="32" t="s">
        <v>5</v>
      </c>
      <c r="C73" s="33">
        <f>SUM(C72,F72,I72)</f>
        <v>124.93333333333332</v>
      </c>
      <c r="D73" s="34">
        <f>SUM(D72,G72,J72)</f>
        <v>293.39999999999998</v>
      </c>
      <c r="E73" s="35">
        <f>D73-C73</f>
        <v>168.46666666666664</v>
      </c>
      <c r="F73" s="39" t="s">
        <v>11</v>
      </c>
      <c r="G73" s="40"/>
      <c r="H73" s="41"/>
      <c r="I73" s="43">
        <f>(100*E73)/D73</f>
        <v>57.418768461713242</v>
      </c>
      <c r="J73" s="34"/>
      <c r="K73" s="35"/>
      <c r="M73" s="31"/>
      <c r="N73" s="32" t="s">
        <v>5</v>
      </c>
      <c r="O73" s="33">
        <f>SUM(O72,R72,U72)</f>
        <v>483.8</v>
      </c>
      <c r="P73" s="34">
        <f>SUM(P72,S72,V72)</f>
        <v>1478.2</v>
      </c>
      <c r="Q73" s="35">
        <f>P73-O73</f>
        <v>994.40000000000009</v>
      </c>
      <c r="R73" s="39" t="s">
        <v>11</v>
      </c>
      <c r="S73" s="40"/>
      <c r="T73" s="41"/>
      <c r="U73" s="43">
        <f>(100*Q73)/P73</f>
        <v>67.271005276687873</v>
      </c>
      <c r="V73" s="34"/>
      <c r="W73" s="35"/>
      <c r="Y73" s="31"/>
      <c r="Z73" s="32" t="s">
        <v>5</v>
      </c>
      <c r="AA73" s="33">
        <f>SUM(AA72,AD72,AG72)</f>
        <v>408.13333333333333</v>
      </c>
      <c r="AB73" s="34">
        <f>SUM(AB72,AE72,AH72)</f>
        <v>1043.6666666666667</v>
      </c>
      <c r="AC73" s="35">
        <f>AB73-AA73</f>
        <v>635.53333333333342</v>
      </c>
      <c r="AD73" s="39" t="s">
        <v>11</v>
      </c>
      <c r="AE73" s="40"/>
      <c r="AF73" s="41"/>
      <c r="AG73" s="43">
        <f>(100*AC73)/AB73</f>
        <v>60.894282976684771</v>
      </c>
      <c r="AH73" s="34"/>
      <c r="AI73" s="35"/>
    </row>
    <row r="75" spans="1:35" x14ac:dyDescent="0.2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</row>
    <row r="76" spans="1:35" x14ac:dyDescent="0.2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</row>
    <row r="77" spans="1:35" x14ac:dyDescent="0.2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</row>
    <row r="78" spans="1:35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50"/>
    </row>
    <row r="79" spans="1:35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50"/>
    </row>
    <row r="80" spans="1:35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50"/>
    </row>
    <row r="81" spans="1:12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50"/>
    </row>
    <row r="82" spans="1:12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50"/>
    </row>
    <row r="83" spans="1:12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50"/>
    </row>
    <row r="84" spans="1:12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50"/>
    </row>
    <row r="85" spans="1:12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50"/>
    </row>
    <row r="86" spans="1:12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50"/>
    </row>
    <row r="87" spans="1:12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50"/>
    </row>
    <row r="88" spans="1:12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50"/>
    </row>
    <row r="89" spans="1:12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50"/>
    </row>
    <row r="90" spans="1:12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50"/>
    </row>
    <row r="91" spans="1:12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50"/>
    </row>
    <row r="92" spans="1:12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50"/>
    </row>
    <row r="93" spans="1:12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50"/>
    </row>
    <row r="94" spans="1:12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50"/>
    </row>
    <row r="95" spans="1:12" x14ac:dyDescent="0.2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</row>
    <row r="96" spans="1:12" x14ac:dyDescent="0.2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</row>
    <row r="97" spans="1:12" x14ac:dyDescent="0.2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</row>
    <row r="98" spans="1:12" x14ac:dyDescent="0.2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</row>
    <row r="99" spans="1:12" x14ac:dyDescent="0.2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</row>
    <row r="100" spans="1:12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50"/>
    </row>
    <row r="101" spans="1:12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50"/>
    </row>
    <row r="102" spans="1:12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50"/>
    </row>
    <row r="103" spans="1:12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50"/>
    </row>
    <row r="104" spans="1:12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50"/>
    </row>
    <row r="105" spans="1:12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50"/>
    </row>
    <row r="106" spans="1:12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50"/>
    </row>
    <row r="107" spans="1:12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50"/>
    </row>
    <row r="108" spans="1:12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50"/>
    </row>
    <row r="109" spans="1:12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50"/>
    </row>
    <row r="110" spans="1:12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50"/>
    </row>
    <row r="111" spans="1:12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50"/>
    </row>
    <row r="112" spans="1:12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50"/>
    </row>
    <row r="113" spans="1:12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50"/>
    </row>
    <row r="114" spans="1:12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50"/>
    </row>
    <row r="115" spans="1:12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50"/>
    </row>
    <row r="116" spans="1:12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50"/>
    </row>
    <row r="117" spans="1:12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50"/>
    </row>
    <row r="118" spans="1:12" x14ac:dyDescent="0.2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</row>
    <row r="119" spans="1:12" x14ac:dyDescent="0.2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</row>
    <row r="120" spans="1:12" x14ac:dyDescent="0.2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</row>
    <row r="121" spans="1:12" x14ac:dyDescent="0.2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</row>
    <row r="122" spans="1:12" x14ac:dyDescent="0.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</row>
  </sheetData>
  <mergeCells count="33">
    <mergeCell ref="AD39:AF39"/>
    <mergeCell ref="Y40:Y56"/>
    <mergeCell ref="AD56:AF56"/>
    <mergeCell ref="Y57:Y73"/>
    <mergeCell ref="AD73:AF73"/>
    <mergeCell ref="AA4:AC4"/>
    <mergeCell ref="AD4:AF4"/>
    <mergeCell ref="AG4:AI4"/>
    <mergeCell ref="Y6:Y22"/>
    <mergeCell ref="AD22:AF22"/>
    <mergeCell ref="U4:W4"/>
    <mergeCell ref="M6:M22"/>
    <mergeCell ref="R22:T22"/>
    <mergeCell ref="M23:M39"/>
    <mergeCell ref="R39:T39"/>
    <mergeCell ref="M40:M56"/>
    <mergeCell ref="R56:T56"/>
    <mergeCell ref="M57:M73"/>
    <mergeCell ref="R73:T73"/>
    <mergeCell ref="Y23:Y39"/>
    <mergeCell ref="F39:H39"/>
    <mergeCell ref="A40:A56"/>
    <mergeCell ref="F56:H56"/>
    <mergeCell ref="A57:A73"/>
    <mergeCell ref="F73:H73"/>
    <mergeCell ref="O4:Q4"/>
    <mergeCell ref="R4:T4"/>
    <mergeCell ref="F22:H22"/>
    <mergeCell ref="C4:E4"/>
    <mergeCell ref="F4:H4"/>
    <mergeCell ref="I4:K4"/>
    <mergeCell ref="A6:A22"/>
    <mergeCell ref="A23:A3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2020-11-19T06:54:21Z</dcterms:created>
  <dcterms:modified xsi:type="dcterms:W3CDTF">2020-11-20T00:12:30Z</dcterms:modified>
</cp:coreProperties>
</file>