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Padmanie\Documents\GitHub\Capstone\DataCollection\Scripts\Python Script Versions\Experimental Data\Client Testing - multiple day pulls\"/>
    </mc:Choice>
  </mc:AlternateContent>
  <xr:revisionPtr revIDLastSave="0" documentId="13_ncr:1_{ECE96D83-8A93-4B78-96B1-A292A665F89A}" xr6:coauthVersionLast="41" xr6:coauthVersionMax="41" xr10:uidLastSave="{00000000-0000-0000-0000-000000000000}"/>
  <bookViews>
    <workbookView xWindow="-108" yWindow="-108" windowWidth="23256" windowHeight="12576" activeTab="1" xr2:uid="{FE673AE8-C30C-4B83-898D-37A4255CDE4E}"/>
  </bookViews>
  <sheets>
    <sheet name="Sheet1" sheetId="1" r:id="rId1"/>
    <sheet name="Good Copy" sheetId="2" r:id="rId2"/>
    <sheet name="Baseline - no nml" sheetId="3" r:id="rId3"/>
    <sheet name="Original Cleaner - 3148" sheetId="4" r:id="rId4"/>
    <sheet name="Original Data - 3148" sheetId="5" r:id="rId5"/>
    <sheet name="Porter Stemmer" sheetId="6" r:id="rId6"/>
  </sheets>
  <definedNames>
    <definedName name="_xlnm._FilterDatabase" localSheetId="2" hidden="1">'Baseline - no nml'!$A$2:$L$63</definedName>
    <definedName name="_xlnm._FilterDatabase" localSheetId="3" hidden="1">'Original Cleaner - 3148'!$A$2:$L$63</definedName>
    <definedName name="_xlnm._FilterDatabase" localSheetId="4" hidden="1">'Original Data - 3148'!$A$2:$L$63</definedName>
    <definedName name="_xlnm._FilterDatabase" localSheetId="5" hidden="1">'Porter Stemmer'!$A$2:$L$63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3" i="6" l="1"/>
  <c r="L61" i="6"/>
  <c r="L59" i="6"/>
  <c r="L57" i="6"/>
  <c r="L56" i="6"/>
  <c r="L54" i="6"/>
  <c r="L53" i="6"/>
  <c r="L52" i="6"/>
  <c r="L51" i="6"/>
  <c r="L47" i="6"/>
  <c r="L42" i="6"/>
  <c r="L41" i="6"/>
  <c r="L40" i="6"/>
  <c r="L39" i="6"/>
  <c r="L38" i="6"/>
  <c r="L37" i="6"/>
  <c r="L36" i="6"/>
  <c r="L35" i="6"/>
  <c r="L32" i="6"/>
  <c r="L31" i="6"/>
  <c r="L30" i="6"/>
  <c r="L25" i="6"/>
  <c r="L23" i="6"/>
  <c r="L21" i="6"/>
  <c r="L17" i="6"/>
  <c r="L16" i="6"/>
  <c r="L14" i="6"/>
  <c r="L12" i="6"/>
  <c r="L11" i="6"/>
  <c r="L10" i="6"/>
  <c r="L9" i="6"/>
  <c r="L4" i="6"/>
  <c r="L3" i="6"/>
  <c r="L2" i="6"/>
  <c r="L62" i="6"/>
  <c r="L60" i="6"/>
  <c r="L58" i="6"/>
  <c r="L55" i="6"/>
  <c r="L50" i="6"/>
  <c r="L49" i="6"/>
  <c r="L48" i="6"/>
  <c r="L46" i="6"/>
  <c r="L45" i="6"/>
  <c r="L44" i="6"/>
  <c r="L43" i="6"/>
  <c r="L34" i="6"/>
  <c r="L33" i="6"/>
  <c r="L29" i="6"/>
  <c r="L28" i="6"/>
  <c r="L27" i="6"/>
  <c r="L26" i="6"/>
  <c r="L24" i="6"/>
  <c r="L22" i="6"/>
  <c r="L20" i="6"/>
  <c r="L19" i="6"/>
  <c r="L18" i="6"/>
  <c r="L15" i="6"/>
  <c r="L13" i="6"/>
  <c r="L8" i="6"/>
  <c r="L7" i="6"/>
  <c r="L6" i="6"/>
  <c r="P5" i="6"/>
  <c r="L5" i="6"/>
  <c r="P4" i="6"/>
  <c r="P3" i="6"/>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P5" i="5"/>
  <c r="L5" i="5"/>
  <c r="P4" i="5"/>
  <c r="L4" i="5"/>
  <c r="P3" i="5"/>
  <c r="L3"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2" i="3"/>
  <c r="P5" i="4"/>
  <c r="P4" i="4"/>
  <c r="P3" i="4"/>
  <c r="P5" i="3"/>
  <c r="P4" i="3"/>
  <c r="P3" i="3"/>
  <c r="L3" i="2"/>
  <c r="L4" i="2"/>
  <c r="L5" i="2"/>
  <c r="L6" i="2"/>
  <c r="L7" i="2"/>
  <c r="L8" i="2"/>
  <c r="L9" i="2"/>
  <c r="L10" i="2"/>
  <c r="L11" i="2"/>
  <c r="L12" i="2"/>
  <c r="L13" i="2"/>
  <c r="L14" i="2"/>
  <c r="L15" i="2"/>
  <c r="L16" i="2"/>
  <c r="L17" i="2"/>
  <c r="L18" i="2"/>
  <c r="L19" i="2"/>
  <c r="L20" i="2"/>
  <c r="L21" i="2"/>
  <c r="L22" i="2"/>
  <c r="L23" i="2"/>
  <c r="R4" i="2" s="1"/>
  <c r="L24" i="2"/>
  <c r="L25" i="2"/>
  <c r="L26" i="2"/>
  <c r="S4" i="2" s="1"/>
  <c r="L27" i="2"/>
  <c r="L28" i="2"/>
  <c r="L29" i="2"/>
  <c r="L30" i="2"/>
  <c r="L31" i="2"/>
  <c r="L32" i="2"/>
  <c r="L33" i="2"/>
  <c r="L34" i="2"/>
  <c r="L35" i="2"/>
  <c r="L36" i="2"/>
  <c r="L37" i="2"/>
  <c r="L38" i="2"/>
  <c r="L39" i="2"/>
  <c r="L40" i="2"/>
  <c r="L41" i="2"/>
  <c r="L42" i="2"/>
  <c r="L43" i="2"/>
  <c r="L44" i="2"/>
  <c r="L45" i="2"/>
  <c r="Q5" i="2" s="1"/>
  <c r="L46" i="2"/>
  <c r="L47" i="2"/>
  <c r="L48" i="2"/>
  <c r="L49" i="2"/>
  <c r="L50" i="2"/>
  <c r="R5" i="2" s="1"/>
  <c r="L51" i="2"/>
  <c r="L52" i="2"/>
  <c r="L53" i="2"/>
  <c r="L54" i="2"/>
  <c r="L55" i="2"/>
  <c r="L56" i="2"/>
  <c r="L57" i="2"/>
  <c r="L58" i="2"/>
  <c r="L59" i="2"/>
  <c r="L60" i="2"/>
  <c r="L61" i="2"/>
  <c r="L62" i="2"/>
  <c r="L63" i="2"/>
  <c r="L2" i="2"/>
  <c r="T5" i="2"/>
  <c r="T4" i="2"/>
  <c r="R3" i="1"/>
  <c r="R4" i="1"/>
  <c r="R5" i="1"/>
  <c r="R6" i="1"/>
  <c r="R7" i="1"/>
  <c r="R8" i="1"/>
  <c r="R9" i="1"/>
  <c r="R10" i="1"/>
  <c r="R11" i="1"/>
  <c r="R12" i="1"/>
  <c r="R13" i="1"/>
  <c r="R14" i="1"/>
  <c r="R15" i="1"/>
  <c r="R16" i="1"/>
  <c r="R17" i="1"/>
  <c r="R18" i="1"/>
  <c r="R19" i="1"/>
  <c r="R20" i="1"/>
  <c r="R21" i="1"/>
  <c r="R23" i="1"/>
  <c r="R24" i="1"/>
  <c r="R25" i="1"/>
  <c r="R26" i="1"/>
  <c r="R27" i="1"/>
  <c r="R28" i="1"/>
  <c r="R29" i="1"/>
  <c r="R30" i="1"/>
  <c r="R31" i="1"/>
  <c r="R32" i="1"/>
  <c r="R33" i="1"/>
  <c r="R34" i="1"/>
  <c r="R35" i="1"/>
  <c r="R36" i="1"/>
  <c r="R37" i="1"/>
  <c r="R38" i="1"/>
  <c r="R39" i="1"/>
  <c r="R40" i="1"/>
  <c r="R41" i="1"/>
  <c r="R42" i="1"/>
  <c r="R44" i="1"/>
  <c r="R45" i="1"/>
  <c r="R46" i="1"/>
  <c r="R47" i="1"/>
  <c r="R48" i="1"/>
  <c r="R49" i="1"/>
  <c r="R50" i="1"/>
  <c r="R51" i="1"/>
  <c r="R52" i="1"/>
  <c r="R53" i="1"/>
  <c r="R54" i="1"/>
  <c r="R55" i="1"/>
  <c r="R56" i="1"/>
  <c r="R57" i="1"/>
  <c r="R58" i="1"/>
  <c r="R59" i="1"/>
  <c r="R60" i="1"/>
  <c r="R61" i="1"/>
  <c r="R62" i="1"/>
  <c r="R63" i="1"/>
  <c r="R2" i="1"/>
  <c r="P5" i="2"/>
  <c r="P4" i="2"/>
  <c r="P3" i="2"/>
  <c r="Q15" i="1"/>
  <c r="Q16" i="1"/>
  <c r="Q17" i="1"/>
  <c r="Q18" i="1"/>
  <c r="Q19" i="1"/>
  <c r="Q20" i="1"/>
  <c r="Q24" i="1"/>
  <c r="Q25" i="1"/>
  <c r="Q26" i="1"/>
  <c r="Q27" i="1"/>
  <c r="Q28" i="1"/>
  <c r="Q29" i="1"/>
  <c r="Q32" i="1"/>
  <c r="Q33" i="1"/>
  <c r="Q34" i="1"/>
  <c r="Q35" i="1"/>
  <c r="Q36" i="1"/>
  <c r="Q37" i="1"/>
  <c r="Q40" i="1"/>
  <c r="Q41" i="1"/>
  <c r="Q42" i="1"/>
  <c r="Q44" i="1"/>
  <c r="Q45" i="1"/>
  <c r="Q46" i="1"/>
  <c r="Q49" i="1"/>
  <c r="Q50" i="1"/>
  <c r="Q51" i="1"/>
  <c r="Q52" i="1"/>
  <c r="Q53" i="1"/>
  <c r="Q54" i="1"/>
  <c r="Q57" i="1"/>
  <c r="Q58" i="1"/>
  <c r="Q59" i="1"/>
  <c r="Q60" i="1"/>
  <c r="Q61" i="1"/>
  <c r="Q62" i="1"/>
  <c r="Q6" i="1"/>
  <c r="Q7" i="1"/>
  <c r="Q8" i="1"/>
  <c r="Q9" i="1"/>
  <c r="Q2" i="1"/>
  <c r="P3" i="1"/>
  <c r="Q3" i="1" s="1"/>
  <c r="P4" i="1"/>
  <c r="Q4" i="1" s="1"/>
  <c r="P5" i="1"/>
  <c r="Q5" i="1" s="1"/>
  <c r="P6" i="1"/>
  <c r="P7" i="1"/>
  <c r="P8" i="1"/>
  <c r="P9" i="1"/>
  <c r="P10" i="1"/>
  <c r="Q10" i="1" s="1"/>
  <c r="P11" i="1"/>
  <c r="Q11" i="1" s="1"/>
  <c r="P12" i="1"/>
  <c r="Q12" i="1" s="1"/>
  <c r="P13" i="1"/>
  <c r="Q13" i="1" s="1"/>
  <c r="P14" i="1"/>
  <c r="Q14" i="1" s="1"/>
  <c r="P15" i="1"/>
  <c r="P16" i="1"/>
  <c r="P17" i="1"/>
  <c r="P18" i="1"/>
  <c r="P19" i="1"/>
  <c r="P20" i="1"/>
  <c r="P21" i="1"/>
  <c r="Q21" i="1" s="1"/>
  <c r="P23" i="1"/>
  <c r="Q23" i="1" s="1"/>
  <c r="P24" i="1"/>
  <c r="P25" i="1"/>
  <c r="P26" i="1"/>
  <c r="P27" i="1"/>
  <c r="P28" i="1"/>
  <c r="P29" i="1"/>
  <c r="P30" i="1"/>
  <c r="Q30" i="1" s="1"/>
  <c r="P31" i="1"/>
  <c r="Q31" i="1" s="1"/>
  <c r="P32" i="1"/>
  <c r="P33" i="1"/>
  <c r="P34" i="1"/>
  <c r="P35" i="1"/>
  <c r="P36" i="1"/>
  <c r="P37" i="1"/>
  <c r="P38" i="1"/>
  <c r="Q38" i="1" s="1"/>
  <c r="P39" i="1"/>
  <c r="Q39" i="1" s="1"/>
  <c r="P40" i="1"/>
  <c r="P41" i="1"/>
  <c r="P42" i="1"/>
  <c r="P44" i="1"/>
  <c r="P45" i="1"/>
  <c r="P46" i="1"/>
  <c r="P47" i="1"/>
  <c r="Q47" i="1" s="1"/>
  <c r="P48" i="1"/>
  <c r="Q48" i="1" s="1"/>
  <c r="P49" i="1"/>
  <c r="P50" i="1"/>
  <c r="P51" i="1"/>
  <c r="P52" i="1"/>
  <c r="P53" i="1"/>
  <c r="P54" i="1"/>
  <c r="P55" i="1"/>
  <c r="Q55" i="1" s="1"/>
  <c r="P56" i="1"/>
  <c r="Q56" i="1" s="1"/>
  <c r="P57" i="1"/>
  <c r="P58" i="1"/>
  <c r="P59" i="1"/>
  <c r="P60" i="1"/>
  <c r="P61" i="1"/>
  <c r="P62" i="1"/>
  <c r="P63" i="1"/>
  <c r="Q63" i="1" s="1"/>
  <c r="P2" i="1"/>
  <c r="T4" i="6" l="1"/>
  <c r="R3" i="6"/>
  <c r="S5" i="6"/>
  <c r="Q4" i="6"/>
  <c r="T5" i="6"/>
  <c r="Q3" i="6"/>
  <c r="S4" i="6"/>
  <c r="S3" i="6"/>
  <c r="T3" i="6"/>
  <c r="Q5" i="6"/>
  <c r="R5" i="6"/>
  <c r="R4" i="6"/>
  <c r="T5" i="3"/>
  <c r="R3" i="5"/>
  <c r="T4" i="5"/>
  <c r="S3" i="5"/>
  <c r="T3" i="5"/>
  <c r="T5" i="5"/>
  <c r="Q5" i="5"/>
  <c r="R5" i="5"/>
  <c r="S5" i="5"/>
  <c r="R4" i="5"/>
  <c r="Q3" i="5"/>
  <c r="S4" i="5"/>
  <c r="Q4" i="5"/>
  <c r="S5" i="4"/>
  <c r="T5" i="4"/>
  <c r="T4" i="4"/>
  <c r="S3" i="4"/>
  <c r="Q3" i="4"/>
  <c r="R3" i="4"/>
  <c r="T4" i="3"/>
  <c r="R3" i="3"/>
  <c r="R5" i="4"/>
  <c r="Q5" i="4"/>
  <c r="T3" i="4"/>
  <c r="Q4" i="4"/>
  <c r="R4" i="4"/>
  <c r="S4" i="4"/>
  <c r="T3" i="3"/>
  <c r="S3" i="3"/>
  <c r="Q5" i="3"/>
  <c r="R5" i="3"/>
  <c r="Q4" i="3"/>
  <c r="S5" i="3"/>
  <c r="R4" i="3"/>
  <c r="Q3" i="3"/>
  <c r="S4" i="3"/>
  <c r="T3" i="2"/>
  <c r="S5" i="2"/>
  <c r="Q4" i="2"/>
  <c r="Q3" i="2"/>
  <c r="R3" i="2"/>
  <c r="S3" i="2"/>
</calcChain>
</file>

<file path=xl/sharedStrings.xml><?xml version="1.0" encoding="utf-8"?>
<sst xmlns="http://schemas.openxmlformats.org/spreadsheetml/2006/main" count="3214" uniqueCount="935">
  <si>
    <t>nonRel</t>
  </si>
  <si>
    <t>Rel</t>
  </si>
  <si>
    <t>url</t>
  </si>
  <si>
    <t>prediction</t>
  </si>
  <si>
    <t>title</t>
  </si>
  <si>
    <t>description</t>
  </si>
  <si>
    <t>source</t>
  </si>
  <si>
    <t>date</t>
  </si>
  <si>
    <t>content</t>
  </si>
  <si>
    <t>https://markets.businessinsider.com/news/stocks/gap-old-navy-spin-off-positive-but-risks-surround-the-brands-2019-3-1028001696</t>
  </si>
  <si>
    <t>Gap's Old Navy spin-off was met with praise — but risks still surround both brands (GPS)</t>
  </si>
  <si>
    <t>Gap 's announcement that its Old Navy brand would be spun off into a separate public company was met with praise on Wall Street and excitement from investors who drove the stock up nearly 20%. Analysts praised the decision, citing Old Navy's impressive streng…</t>
  </si>
  <si>
    <t>business-insider</t>
  </si>
  <si>
    <t>2019-03-04T15:03:00Z</t>
  </si>
  <si>
    <t xml:space="preserve">gap announcement old navy brand would spun separate public company met with praise wall street excitement investors drove stock up nearly analysts praised decision citing old navy impressive strength relative gap namesake brand still ignore challenges facing brands old navy comparable sales came flat holiday quarter full year sales fell difficult see much stock market loved gap decision spin old navy standalone public company shares gap spiked nearly planned split garnered praise among analysts cited old navy strength relative gap struggling namesake brand still handful hesitant analysts noted weakness brands growth buy yet view transaction favorably believe comes time company undergoing significant changes present execution risk remain sidelines especially given stock reaction up market deutsche bank analyst paul trussell maintained hold rating gap shares wrote client note company fourth quarter results showed brands facing challenges particularly gap brand trussell pointed pain brands gap close namesake stores total stores next two years old navy posted quarterly earnings results fell short wall street estimates old navy recorded flat quarterly comparable sales rise period year earlier full year retailer saw comparable sales growth down growth prior year measures still stronger gap results showed comparable sales fell fourth quarter full year old navy performance though solid driver growth gap proved inconsistent longer term basis seen unchanged negative comparable performance nine past years morgan stanley analyst kimberly greenberger view old navy market position favorably gap banana republic business exhibits kind volatility fashion apparel retailers greenberger wrote recommended investors stay underweight stock portfolios spin offsets old navy blues morgan stanley advising gap old navy spin expected completed additional details spin come quarters ahead decision spin gps profit engine clearly move market anticipating wrote kate fitzsimons analyst rbc capital markets secret retail space undergone spectacular change recent years commerce grabbed market away legacy brick mortar brands every corner retail market rewarded brands seen successfully incorporating commerce business model like walmart with jet punished like myriad department stores retailers undoubtedly take note spin simeon siegel analyst instinet near impossible determine decisions trigger siegel wrote email markets insider fair assume board rooms across retail ecosystem discussion yesterday continued fair wonder acknowledgement turn gap brand going play wanted two brands split shareholders expected receive pro rata stock distribution result shares new company old navy equally company new yet named company include gap banana republic athleta intermix hill city led current gap ceo arthur peck meanwhile old navy headed current chief executive sonia syngal addition separation efforts fundamental issues remain gap brand works achieving right product balance increasing customer traction oliver chen analyst cowen wrote clients following gap earnings last old navy working fashion misses led softer sales holiday season </t>
  </si>
  <si>
    <t>https://www.cnbc.com/2019/03/07/stocks-biggest-moves-midday-hr-block-kroger-anheuser-busch.html</t>
  </si>
  <si>
    <t>Stocks making the biggest moves midday: H&amp;R Block, Kroger, Anheuser-Busch &amp; more</t>
  </si>
  <si>
    <t>These are the stocks posting the largest moves midday Thursday.</t>
  </si>
  <si>
    <t>cnbc</t>
  </si>
  <si>
    <t>2019-03-07T17:58:00Z</t>
  </si>
  <si>
    <t xml:space="preserve">h block shares rose percent firm reported third quarter revenue slightly above analyst estimates factset gave outlook inline with expectations anheuser busch beverage maker stock fell percent trading rbc capital markets lowered rating ab inbev sector perform rbc company little prospect margin growth longer convinced positive rating still justified stock recent rally guidewire software stock jumped nearly percent software publisher beat wall street estimates second quarter earnings cents factset goldman sachs raised price target guidewire stock citing company increased confidence software deals kroger shares kroger dropped percent reported disappointing fourth quarter earnings showed drop profits company continues compete against retail giants like walmart amazon company missed estimates earnings per cents revenue million kroger adjusted forecasts fiscal year worse previously expected barnes noble shares down percent bookseller reported flat sales holiday season adjusted forecasts year lower previous estimates company third quarter results reported store sales up percent double estimates earnings cents higher expected company missed revenue estimates million burlington stores stock dropped percent company reported mixed fourth quarter earnings retailer comparable sales up percent falling short refinitiv expected percent growth burlington stores revenue missed estimates million earnings per cents higher expected </t>
  </si>
  <si>
    <t>https://www.bloomberg.com/news/articles/2019-03-08/clock-is-ticking-as-companies-scramble-to-produce-cage-free-eggs</t>
  </si>
  <si>
    <t>Companies Are Rushing to Meet Cage-Free Egg Deadline</t>
  </si>
  <si>
    <t>As consumers clamor for cruelty-free protein at the grocery store and in restaurants, big food is obliging them -- hundreds of companies have pledged to sell only cage-free eggs by 2025, for example.</t>
  </si>
  <si>
    <t>bloomberg</t>
  </si>
  <si>
    <t>2019-03-08T17:15:45Z</t>
  </si>
  <si>
    <t xml:space="preserve"> consumers clamor cruelty free protein grocery store restaurants big food obliging hundreds companies pledged sell cage free eggs example producers trying create new housing million egg laying hens across s gargantuan change can happen overnight currently country quarter way commitments christine mccracken protein analyst rabobank dutch lender specializing food agriculture egg industry center iowa state university meanwhile uses usda data estimate percent output cage free including organics going forward transition cost companies include walmart mcdonald general mills billion mccracken predicts forecast roughly correct eic nudge industry forward confronts task humane society united states recently sent survey biggest food companies asking report advances ve made treatment livestock like pigs chickens requesting information companies ability comply with new state laws like california recent mandate animal housing details add plant based options menus responses due consumers investors going opportunity see companies actually live up policies josh balk vice president farm animal protection humane society changes often include planning permitting building new barns aren easy make major construction project brian moscogiuri egg market analyst with urner barry pace accelerate rabobank mccracken cited proposition california passed established humane housing requirements eggs pork veal sold state part rules eggs sold come hens cage free entirely different way raising animals mccracken takes learning well slow conversion uniform cage free system united egg producers mandates bird square inches space caged systems meanwhile provide square inches new spaces must allow birds exhibit natural behaviors housing features like scratch areas perches nests common spaces expensive producers require labor can less productive even food service operators haven raised prices higher cost production still small part price menu item like egg sandwich retail level cage free egg sales rose percent months data nielsen gains largely driven distribution new stores mccracken cage free eggs find home either moscogiuri meaning sold commodity eggs producer loses premium panera bread percent cage free animal welfare report working change way buys eggs sara burnett company director wellness food policy rethink supply chain contracts make sure good partners farmers chain using longer term contracts help cover upfront capital investments egg producers transition new barns companies made commitments produce antibiotic free chicken gestation crate free pork means female pigs aren packed tiny containment areas lives with six years away mccracken expects food service hit targets cage free eggs isn convinced retailers balk meanwhile optimistic expect virtually every single egg laying hen cage free facility outliers spotlighted comport with norm terminal </t>
  </si>
  <si>
    <t>https://www.cnbc.com/2019/03/04/fda-puts-15-national-retailers-on-notice-for-allegedly-selling-tobacco-products-to-minors.html</t>
  </si>
  <si>
    <t>FDA puts 15 national retailers 'on notice' for allegedly selling tobacco products to minors</t>
  </si>
  <si>
    <t>The Food and Drug Administration called out 15 retailers on Monday for allegedly selling tobacco products to minors and requested information from more than 40 e-cigarette companies the agency thinks may have illegally introduced new products onto the market.</t>
  </si>
  <si>
    <t>2019-03-04T17:58:00Z</t>
  </si>
  <si>
    <t xml:space="preserve">thefood drug administration called retailers allegedly selling tobacco products minors requested information cigarette companies agency thinks illegally introduced new products onto market agency named corporate owned franchise retailers allegedly found selling tobacco products minors percent time since fda started conducting inspections retailers include walgreens walmart kroger eleven family dollar bp citgo fda commissioner scott gottlieb statement plans ask companies policies place plan sent walgreens letter requesting meeting with management team last month gottlieb walgreenswas top violator among pharmacies sell tobacco products percent walgreens locations inspected agency caught employees illegally selling tobacco products minors fda press release time walgreens statement time takes matter seriously taken number steps address concerns including requiring employees ask anyone buying tobacco products identification drugstore chain train store employees new requirement strengthen disciplinary actions against employees violate policy retailers frontlines efforts reduce health consequences tobacco use nicotine dependence gottlieb statement walgreens retail chains should take seriously legal obligations substantial public health importance preventing tobacco product sales minors stores fda sent letters companies agency suspects introduced cigarettes market without first getting fda permission starting fda required manufacturers submit new products review selling juul market leader hit shelves juul gained popularity past year dozens look like products entered market possibly violation fda policy gottlieb companies trying capitalize troubling popularity products like juul among kids tobacco products unlawfully marketed sold outside fda compliance policy take action simply cannot tolerate behavior take additional action needed fda sent warning letters several companies selling cigarettes without label warning consumers contain nicotine agency trying stem public health officials declaring epidemic teen vaping with one fifth high school seniors last year saying used cigarettes gottlieb laid plan effectively ban convenience stores selling fruity flavors policy expected formally introduce within weeks </t>
  </si>
  <si>
    <t>https://www.usatoday.com/story/money/2019/03/04/fda-walgreens-walmart-tobacco-sales/3057294002/?utm_source=google&amp;utm_medium=amp&amp;utm_campaign=speakable</t>
  </si>
  <si>
    <t>FDA threatens Walgreens, Walmart, other retailers for allegedly selling tobacco to kids</t>
  </si>
  <si>
    <t>The Food and Drug Administration accused 15 national retailers of selling tobacco products to minors, including Walgreens and Walmart.</t>
  </si>
  <si>
    <t>usa-today</t>
  </si>
  <si>
    <t>2019-03-04T19:49:47Z</t>
  </si>
  <si>
    <t xml:space="preserve"> s surgeon general says swift action needed prevent millions teenagers adolescents becoming hooked juul high nicotine electronic cigarettes food drug administration accusing national retailers including walgreens walmart several gas station chains selling tobacco products minors fda sent letters companies illegally marketing certain tobacco products cigarettes federal regulators concerned increased nicotine vaping among teens can lead cigarette smoking tobacco use major cause cancer health problems latest step campaign against tobacco use fda initially targeting walgreens described disturbing record illegal sales minors since company positions health wellness minded business percent walgreens locations sold tobacco products minors fda probe agency sent letter corporate management walgreen request meeting discuss whether corporate wide issue related stores track record violating law illegally selling tobacco products kids scott gottlieb fda commissioner statement fda commissioner scott gottlieb targeting illegal sales tobacco walgreens opportunity meet with commissioner food drugs discuss steps taking regarding important issue zero tolerance policy prohibiting sale tobacco products minors employee violating policy subject immediate termination nation largest drugstore chain number locations requires age verification purchasers lowering visibility tobacco products certain stores continue focus efforts promoting cessation products services pharmacists technicians trained certified supporting customer wanting quit terms walgreens shows walgreens retail store boston walgreens rival cvs health stopped selling tobacco products between percent percent marathon exxon sunoco bp citgo mobil gas stations between percent percent shell chevron casey general stores eleven between percent percent family dollar kroger walgreens circle walmart chains flagged fda operate locations operate brand names exxon mobil stations immediately clear whether fda would still target corporations whose brand names implicated agency investigation agency called national retail chains either corporate owned franchised follow usa reporter nathan bomey twitter nathanbomey </t>
  </si>
  <si>
    <t>https://www.reuters.com/article/us-usa-stocks-trade-retail-idUSKCN1QM269</t>
  </si>
  <si>
    <t>Retail stocks set to bypass tariff woes but face aftershock risk</t>
  </si>
  <si>
    <t>Shares of U.S. retail and consumer goods companies appear set to emerge largely unscathed from the trade dispute between the United States and China.</t>
  </si>
  <si>
    <t>reuters</t>
  </si>
  <si>
    <t>2019-03-05T17:36:24Z</t>
  </si>
  <si>
    <t xml:space="preserve">new york shares s retail consumer goods companies appear set emerge largely unscathed trade dispute between united states china conflict could leave behind negative effects supply chains companies industry could narrow profit margins eventually weigh stock prices current s tariffs billion worth chinese imports scheduled increase percent percent trade deal reached last week s president donald trump announced extension deadline united states china reportedly moved close deal would roll back tariffs altogether certain categories consumer goods furniture accessories like handbags luggage subject percent tariffs apparel footwear excluded far year p consumer discretionary index includes shares retail consumer goods companies well restaurants leisure companies reflected optimism trade data pointed overall strength s economy index risen percent slightly ahead percent rise p whole companies continue well consumer discretionary perspective mona mahajan s investment strategist allianz global investors new york president trump extending deadline tariff jump overhang market lifted significant portion s consumer goods including percent footwear percent accessories originate china american apparel footwear association yet companies made preparations blunt effects current possible future tariffs conference calls companies including footwear maker steven madden ltd furniture retailer rh rubbermaid housewares maker newell brands offset cost increases moving manufacturing countries negotiating discounts production china companies incorporating tariffs guidance year charles east equity strategy analyst suntrust private wealth management covers retailers known quantity yet even with rollback tariffs lingering effects production shipment storage goods could eventually weigh consumer stocks retailers ramped up shipments imported items anticipation potential increases s tariffs national retail federation major s ports handled million containers percent year year increase first half s ports forecast handle million containers percent increase first half advance shipments could lead uptick warehousing costs cutting companies profit margins jonathan gold vice president supply chain customs policy national retail federation washington retail sales soften retailers could stuck with excess inventory data s commerce department showed retail sales posting biggest drop nine years warehouse inventories increasing five years department stores macy already grappling with inventory issues simeon siegel senior equity analyst nomura instinet new york macy shares plunged percent retailer cut fiscal forecast recovered losses despite rising last week company announced restructuring earnings conference call last tjx companies hinted potential uptick discounted goods saying disruptions resulting changes shipments production could lead opportunities company shift production away china could lead price increases demand grows factories countries vietnam bangladesh rick helfenbein president american apparel footwear association washington calvin klein parent company pvh warned adverse impact earnings conference call likewise shoe company crocs stated securities exchange commission filing time consuming expensive alter business operations order adapt comply with changes risks could catch equity investors guard market watchers given sanguine outlook trade ve priced trade deal alicia levine chief strategist bny mellon investment management new york risks downside </t>
  </si>
  <si>
    <t>https://www.bloomberg.com/news/articles/2019-03-07/amazon-purges-suppliers-in-push-to-boost-e-commerce-profits</t>
  </si>
  <si>
    <t>Amazon (AMZN) Purges Suppliers to Boost E-Commerce Profits</t>
  </si>
  <si>
    <t>Amazon.com Inc. has abruptly stopped buying products from many of its wholesalers, sowing panic.</t>
  </si>
  <si>
    <t>2019-03-07T22:24:00Z</t>
  </si>
  <si>
    <t xml:space="preserve">amazon abruptly stopped buying products many wholesalers sowing panic company encouraging vendors instead sell directly consumers marketplace amazon makes money way offloading cost purchasing storing shipping products meanwhile amazon can charge suppliers services take commission transaction much less risky buying goods outright amazon determined boost profits core commerce business even means disrupting relationships with longtime suppliers many suppliers products manufacturers months advance quickly shift sales tactics expected amazon orders come brownsher among several consultants amazon move affected thousands vendors automated self service system requires input amazon managers regularly review selling partner relationships make changes see opportunity provide customers with improved selection value convenience amazon emailed statement declining answer specific questions action abrupt cancellation orders prompted panic week shoptalk retail conference drew retailers brands consultants las vegas attendees amazon stopped submitting routine orders last week variety products often without explanation drought continued week affecting vendors leaving frustrated lack communication amazon one vendor selling products amazon five years got canned response inquired routine weekly purchase order never came response gave clarity standing vendor recent years amazon increasingly prioritized marketplace half products sold amazon came marketplace merchants revenue providing services merchants growing double pace revenue online store based target valuation amazon marketplace business worth billion evercore isi analyst anthony diclemente double value online retail business online marketplaces can offer greater selection even biggest stores walmart target best buy copying amazon marketplace model increase online sales amazon generate commerce revenue billion year representing percent online sales s emarketer amazon vendors forced sell marketplace risk getting stuck with unsold inventory land ceo marketplace valet commerce logistics provider consulting firm riverside california updated with amazon sales estimate th paragraph terminal </t>
  </si>
  <si>
    <t>https://www.ft.com/content/fca2f5bc-4122-11e9-b896-fe36ec32aece</t>
  </si>
  <si>
    <t>Costco tops S&amp;P 500 after earnings beat, raises minimum wage</t>
  </si>
  <si>
    <t>Costco shares were heading for their biggest one-day gain in four years after reporting second-quarter earnings that blew past Wall Street forecasts and even as the wholesale retailer said it would raise its minimum wage to $15.</t>
  </si>
  <si>
    <t>financial-times</t>
  </si>
  <si>
    <t>2019-03-08T17:05:46Z</t>
  </si>
  <si>
    <t xml:space="preserve">costco shares heading biggest one day gain four years reporting second quarter earnings blew past wall street forecasts even wholesale retailer would raise minimum wage second pay rise company roughly full part time workers within past year taken place rivals including amazon walmart target raised minimum wages employees wage increases represent efforts companies hire retain workers tightening labour market borne national jobs data showed year year hourly earnings rose highest level almost decade pay increases led rise overall company expenses since hourly minimum raised dollar last chief financial officer richard galanti told analysts new minimum took effect well increased wages supervisors paid parental leave add basis points selling general administration expenses next four quarters regardless investors welcomed otherwise solid result company sells everything paper towels home appliances warehouse stores fee paying members forecast busting earnings closing bell offset disappointment with slight miss total revenue strong dollar earnings jumped per cent jump diluted roaring past median estimate among analysts survey analysts refinitiv came per cent rise total revenue bn fell short market forecasts bn reported gross margin proxy profitability rose per cent per cent year ago costco headquartered west coast state washington comparable sales key industry metric tracking revenue stores open year up per cent primary market weeks ended compared with year ago entire company comparable sales up per cent year year ecommerce sales up per cent figures slower paces growth company reported first quarter costco last year described situation with trump administration tariffs particularly imposed upon china extremely fluid mr galanti told analysts although levies helped margins probably hurt less one might think shares up per cent three month high lining up biggest one day advance since stock market capitalisation approaching bn up per cent far costco plans begin ecommerce operations japan australia later year </t>
  </si>
  <si>
    <t>https://www.apnews.com/e7f78d10a59e4d9a8f410e6cf3839350</t>
  </si>
  <si>
    <t>Internet, intuition can help businesses spot next big thing - Associated Press</t>
  </si>
  <si>
    <t>Internet, intuition can help businesses spot next big thing Associated Press NEW YORK (AP) — When small business owners want to divine what consumer spending trends will be months from now, their methods can be as...</t>
  </si>
  <si>
    <t>associated-press</t>
  </si>
  <si>
    <t>2019-03-06T17:19:54Z</t>
  </si>
  <si>
    <t xml:space="preserve">new york small business owners want divine consumer spending trends months methods can sophisticated internet analytics basic plain old intuition moriartys gem art owner jeff moriarty tracks searches jewelry companys website google trends site analyzes people looking online see gemstone style ring certain metal type gaining popularity google trends report well create pieces see sell says moriarty whose company located chicago suburb crown point indiana current sales trends important small retailers manufacturers can critical get sense next big seller whether hot toy holiday season fashion silhouette smartphone owners can get clues internet searches deeper insights looking data creatively discerning consumer tastes changing knowing whats style manufacturing pipeline can help anticipating trends social media another resource andrew thornton william jones stay top trends connecting with customers jewelry bead store apparel retailers should follow blogs social media accounts people fashion industry including stylists select clothes celebrities says bob phibbs owner retail doctor consulting business phibbs noted walmart commercials telecast last months academy awards featured well known hollywood stylists follow instagram see dressing people phibbs says taylor mack stays top book trends instagram book lovers connect bookstagram mack owns silverfire books online used book store says shes able engage with customers social media see want market research taking social cues users post instagram products buying buzzworthy books reading lifestyles says mack lives issaquah washington owners need look creatively sales search data matter get try predict whats next says marshal cohen senior analyst npd company tracks consumer trends two years ago cohen saw signs loungewear sales going increase forecast sales products people use staying close home board games cookware would increase savvy owners try anticipate end current trend example color style popular wane consumers want something new different owners go trade shows expos spot likely trends ask manufacturer vendors phibbs warns best approach one thing merchandise trade shows new looks phibbs says lot repetition manufacturers copied one another merchandise likely shown internet already trade shows help owners forecast trends thornton jones head tucson arizona every series jewelry gem bead shows see raw materials go jewelry learn new stones beads jewelry components headed market seeing available available thornton says analyzing search data google amazon important kelly hsiao von bernuth run skin care products business reports owners block island organics get alerts phones theyll know law passed study issued skin care sunscreen products ingredients consumers can react couple pivot especially new law last month food drug administration proposed new regulations governing sunscreens could change entire business hsiao says follow joyce rosenberg url work can found apnews </t>
  </si>
  <si>
    <t>https://apnews.com/e7f78d10a59e4d9a8f410e6cf3839350</t>
  </si>
  <si>
    <t>Internet, intuition can help businesses spot next big thing</t>
  </si>
  <si>
    <t>NEW YORK (AP) — When small business owners want to divine what consumer spending trends will be months from now, their methods can be as sophisticated as internet analytics or as basic as plain old intuition.</t>
  </si>
  <si>
    <t>2019-03-06T17:14:26Z</t>
  </si>
  <si>
    <t xml:space="preserve">new york small business owners want divine consumer spending trends months methods can sophisticated internet analytics basic plain old intuition moriarty gem art owner jeff moriarty tracks searches jewelry company website google trends site analyzes people looking online see gemstone style ring certain metal type gaining popularity google trends report create pieces see sell says moriarty whose company located chicago suburb crown point indiana current sales trends important small retailers manufacturers can critical get sense next big seller whether hot toy holiday season fashion silhouette smartphone owners can get clues internet searches deeper insights looking data creatively discerning consumer tastes changing knowing style manufacturing pipeline can help anticipating trends social media another resource andrew thornton william jones stay top trends connecting with customers jewelry bead store apparel retailers should follow blogs social media accounts people fashion industry including stylists select clothes celebrities says bob phibbs owner retail doctor consulting business phibbs noted walmart commercials telecast last month academy awards featured well known hollywood stylists follow instagram see dressing people phibbs says taylor mack stays top book trends instagram book lovers connect bookstagram mack owns silverfire books online used book store says able engage with customers social media see want market research taking social cues users post instagram products buying buzzworthy books reading lifestyles says mack lives issaquah washington owners need look creatively sales search data matter get try predict next says marshal cohen senior analyst npd company tracks consumer trends two years ago cohen saw signs loungewear sales going increase forecast sales products people use staying close home board games cookware would increase savvy owners try anticipate end current trend example color style popular wane consumers want something new different owners go trade shows expos spot likely trends ask manufacturer vendors phibbs warns best approach one thing merchandise trade shows new looks phibbs says lot repetition manufacturers copied one another merchandise likely shown internet already trade shows help owners forecast trends thornton jones head tucson arizona every series jewelry gem bead shows see raw materials go jewelry learn new stones beads jewelry components headed market seeing available available thornton says analyzing search data google amazon important kelly hsiao von bernuth run skin care products business reports owners block island organics get alerts phones know law passed study issued skin care sunscreen products ingredients consumers can react couple pivot especially new law last month food drug administration proposed new regulations governing sunscreens could change entire business hsiao says follow joyce rosenberg url work can found apnews </t>
  </si>
  <si>
    <t>https://www.bloomberg.com/news/articles/2019-03-04/target-analysts-eye-margin-for-profit-path-hints-before-earnings</t>
  </si>
  <si>
    <t>Target Analysts Eye Margin for Profit Path Hints Before Earnings</t>
  </si>
  <si>
    <t>Target Corp. analysts expect to see another quarter of shrinking gross margins when the company reports earnings Tuesday.</t>
  </si>
  <si>
    <t>2019-03-04T19:23:13Z</t>
  </si>
  <si>
    <t xml:space="preserve">target analysts expect see another quarter shrinking gross margins company reports earnings retailer investments business rising shipping wage costs resulted year year margin contraction past nine quarters data compiled trend analysts expect continue one quarter reversing first quarter fiscal concerns around profitability contributed stock underperformance versus walmart amazon past months target per earnings missed estimates three last four quarters analysts expecting strong comparable sales holiday quarter given percent advance already reported period eyes gross margin key gauging whether target can achieve fiscal profitability targets expected unveiled target solid holiday comps come margin cost analysts say already know comps strong vs guide gross margin performance critical target able post better comp growth versus peers should show widest gap date target should able sustain momentum strong holiday season investments store updates private brands competitive pricing new services resonate with customers online sales continue grow aided improved operations store sales growth stemming traffic average transaction amount should help target achieve sustainable profit gains new year investor day update strategy store remodels supply chain improvements additional price investments long term guidance expected jennifer bartashus senior retail analyst full quarter comp sales estimate assumes less great comp growth reported period big questions target first whether company put place sustainable strategy take failing competitors simultaneously fend amazon walmart zolidis thinks view supported comp fiscal driven combination store digital connected traffic thinks tgt bullish with fy outlook coming best year comp sales decade adjusted eps estimate range sales estimate billion range billion billion comparable sales estimate up consensus metrix average gross margin estimate vs y adjusted eps estimate range next fy adjusted eps estimate range implied day move following earnings bdvd est per year ago reported terminal </t>
  </si>
  <si>
    <t>https://www.cnbc.com/2019/03/08/sxsw-is-not-just-big-tech-film-and-music-retailers-make-a-splash.html</t>
  </si>
  <si>
    <t>South by Southwest isn't just big for tech, film and music. Retailers make a splash at SXSW</t>
  </si>
  <si>
    <t>Walmart, Macy's, Nordstrom and Kohl's are sending execs to South by Southwest to tout new technologies and how they're keeping up with the changing retail landscape.</t>
  </si>
  <si>
    <t>2019-03-08T13:00:00Z</t>
  </si>
  <si>
    <t xml:space="preserve">south southwest brings biggest names tech film music together austin texas become one wildest diversely attended conferences year year speakers include former starbucks ceo howard schultz sen elizabeth warren comedian kathy griffin url gwyneth paltrow between glamour geeks companies like walmart macy nordstrom kohl sending execs austin tout new technologies keeping up with changing retail landscape addition retailers started still mostly sell online year sxsw starts runs among luggage maker away clothing rental service rent runway apparel companies revolve outdoor voices online marketplace stockx much change industry last years lot people retail dying away williams speaking panel added still appetite interacting real life m excited sxsw gives platform with industry peers thought leaders physical retail still matters walmart sending chief technology officer jeremy king talk stores still play important role retailer commerce strategy kohl sending grace burgio manages artificial intelligence department store chain discuss ai helping kohl boost store sales executives nike lululemon talk athleisure streetwear apparel outperforming fashion categories macy vice president business development fashion lauren wilner speak customer loyalty brand ambassadors strong innovation year macy innovate create engaging experiences customers macy spokeswoman emily goldberg explaining company going sxsw year innovate apply technology customer friction points continue innovate explore new experiences new content stores </t>
  </si>
  <si>
    <t>https://www.reuters.com/article/us-mexico-cenbank-amazon-com-exclusive-idUSKCN1QM2GG</t>
  </si>
  <si>
    <t>Exclusive: Mexican central bank in talks with Amazon about new mobile payments</t>
  </si>
  <si>
    <t>Mexico's central bank is in talks with Amazon.com Inc to launch a new government-backed mobile payment system that would allow consumers to pay for online purchases using QR codes, the bank's head of payments said.</t>
  </si>
  <si>
    <t>2019-03-05T20:11:57Z</t>
  </si>
  <si>
    <t xml:space="preserve">mexico city mexico central bank talks with amazon launch new government backed mobile payment system would allow consumers pay online purchases using qr codes bank head payments would first time world largest online retailer offers scanning technology mexico could eventually open new customer base nation half population bank account payment system known codi built central bank banco de xico known banxico codi allow customers make payments online person smartphones free charge using qr codes aims bring people formal financial sector pilot rollout codi expected month banxico amazon argentine rival mercadolibre approached bank adopting system jaime cortina banxico director operations payments told could implement relatively quickly cortina adding codi specifically designed can facilitate payments online well stores phone based banking popular emerging markets china india kenya driven user friendly affordable apps private companies cortina online retailers should problem incorporating technology time banks participants existing interbank payment system powers codi percent retail sales made online mexico last year research firm euromonitor international with amazon mercadolibre among biggest players retailers want encourage unbanked customers shop online allow cash payments convenience stores amazon launched first debit card last year targeting consumers without credit cards mexico new leftist government president andres manuel lopez obrador betting financial technology help lift people poverty broad acceptance codi would mark important step financial inclusion strategy </t>
  </si>
  <si>
    <t>https://www.cnbc.com/2019/03/05/reuters-america-exclusive-mexican-central-bank-in-talks-with-amazon-about-new-mobile-payments.html</t>
  </si>
  <si>
    <t>Amazon is working with Mexico's government-backed bank on a mobile payments system</t>
  </si>
  <si>
    <t>The system would let customers pay for items with their smartphone using a QR code.</t>
  </si>
  <si>
    <t>2019-03-05T20:00:00Z</t>
  </si>
  <si>
    <t xml:space="preserve">mexico central bank talks with amazon launch new government backed mobile payment system would allow consumers pay online purchases using qr codes bank head payments would first time world largest online retailer offers scanning technology mexico could eventually open new customer base nation half population bank account payment system known codi built central bank banco de xico known banxico codi allow customers make payments online person smartphones free charge using qr codes aims bring people formal financial sector pilot rollout codi expected month banxico amazon argentine rival mercadolibre approached bank adopting system jaime cortina banxico director operations payments told could implement relatively quickly cortina adding codi specifically designed can facilitate payments online well stores phone based banking popular emerging markets china india kenya driven user friendly affordable apps private companies cortina online retailers should problem incorporating technology time banks participants existing interbank payment system powers codi percent retail sales made online mexico last year research firm euromonitor international with amazon mercadolibre among biggest players retailers want encourage unbanked customers shop online allow cash payments convenience stores amazon launched first debit card last year targeting consumers without credit cards mexico new leftist government president andres manuel lopez obrador betting financial technology help lift people poverty broad acceptance codi would mark important step financial inclusion strategy </t>
  </si>
  <si>
    <t>https://www.cnbc.com/2019/03/05/target-reports-q4-2018-earnings.html</t>
  </si>
  <si>
    <t>Target earnings, revenue top expectations</t>
  </si>
  <si>
    <t>Target saw a surge of shoppers head to its stores and website during the 2018 holiday season, a sign that its investments in store remodels and delivery services are paying off.</t>
  </si>
  <si>
    <t>2019-03-05T11:32:00Z</t>
  </si>
  <si>
    <t xml:space="preserve">target delivered better expected earnings critical holiday sales period retailer house brands easy delivery options drew strongest traffic store sales growth decade company adjusted earnings per hit new record digital sales surged percent fifth year row even net income slid percent shares company rose percent premarket trading driving ambitious agenda transform company evolve with guests drive strong growth ceo brian cornell statement announcing company earnings every count ve successful enter continue lead industry adapting innovating delivering guests shareholders target reported fiscal fourth quarter ended compared with analysts expecting based average estimates compiled refinitiv earnings per adjusted vs expected revenue billion vs billion expected store sales up percent vs growth percent expected unadjusted basis net income fell percent million fiscal fourth quarter ended billion approximately time year included one less week revenue flat billion sales target stores open least months up percent with bricks mortar store sales growing percent online sales up percent better expected growth percent company commerce business contributed percentage points overall store sales growth quarter year total store sales increased percent strongest growth since target commerce sales climbed percent number overall transactions target rose percent fourth quarter compared with growth percent year ago average transaction amount grew percent better growth percent last year traffic up percent every count ve successful cornell looking fiscal target says anticipates low mid single digit increase store sales mid single digit increase net income calling adjusted earnings between per analysts expecting earnings per target holiday quarter results sign investments store remodels delivery services paying department store chains continue struggle mall based retailers like gap charlotte russe shut stores across country big box retailers target walmart part immune sales slumps companies facing walmart grew commerce sales whopping percent fourth quarter target recent digital initiatives store makeovers private brand development coupled with continued healthy consumer backdrop favorable weather spring bode well continued store sales growth gordon haskett analyst chuck grom ahead report stay competitive target investing rolling house brands soon launch three new lingerie sleepwear brands rival victoria secret continues ink deals with popular fashion lines collaborate exclusive merchandise sold target stores latest with vineyard vines target getting competitive with amazon starting invite select specialty brands national retailers sell website via third party marketplace called target company says hopes approach help relieve pressure profit margins able pass shipping costs expenses incoming third party sellers target expected provide details full year fiscal outlook meeting with analysts new york later </t>
  </si>
  <si>
    <t>https://www.usatoday.com/story/money/2019/03/05/planet-fitness-and-kohls-partner-up-teaming-fashion-exercise/3065889002/?utm_source=google&amp;utm_medium=amp&amp;utm_campaign=speakable</t>
  </si>
  <si>
    <t>Want to reward your workout with a shopping spree? Maybe you should head to Kohl's</t>
  </si>
  <si>
    <t>Kohl's is partnering with Planet Fitness, which will open up to ten gyms next to Kohl's locations this year, with more possibly to come down the line.</t>
  </si>
  <si>
    <t>2019-03-05T17:20:29Z</t>
  </si>
  <si>
    <t xml:space="preserve"> combination better expected fourth quarter results upbeat outlook lit fire kohl stock retailer teamed up with companies ranging amazon weight watchers going partner with planet fitness open up gyms next kohl locations year with possibly come down line gyms roughly square feet time traditional retailers innovating woo shoppers increasingly content shop online kohl seized strategy shrink size stores invite partners set up shop freed up space continue see right sizing strategy important initiative leverage real estate assets drive traffic stores key partnerships michelle gass kohls ceo call with investors statement last month kohl announced teaming up with weight watchers carving roughly square feet chicago area store use ww meeting space kohl shoppers members weight loss program kohl sell ww products stores starting kohl would reduce size roughly stores lease newly opened space german discount supermarket chain aldi kohl handed designated space several stores amazon commerce giant sales associates could sell tablets tvs gadgets connect with amazon voice assistant alexa goal kohl pick up customers hunt amazon speaker interested changing diet getting workout vice versa todays evolving retail landscape differentiated approach fitness continues drive traffic shopping centers across country chris rondeau planet fitness ceo statement adding partnership introduce kohl customers gyms tiffany hogan senior analyst kantar consulting kohl planet fitness could good fit partnership smart move aligns well with kohls growth investment active wear health wellness drives frequent organic traffic kohls locations among department stores kohl pioneer aligning with varied businesses hogan retailer mirroring shopping malls done years adding grocery stores bringing fitness facilities gyms anchors offering physical space digital retailers draw customers kohl reported sales stores open least year ticked up percent last quarter three month period includes critical holiday shopping season retailer reports fourth straight quarter sales gains </t>
  </si>
  <si>
    <t>https://www.ft.com/content/1acde752-41c5-11e9-b896-fe36ec32aece</t>
  </si>
  <si>
    <t>Week ahead: Brexit vote, US economy, Tesla Model Y,</t>
  </si>
  <si>
    <t>An underwhelming report on US hiring in February will have investors tuned in to a spate of economic data in the coming week, while UK prime minister Theresa May will seek approval for a revised Brexit deal.</t>
  </si>
  <si>
    <t>2019-03-08T21:49:59Z</t>
  </si>
  <si>
    <t xml:space="preserve"> underwhelming report hiring investors tuned spate economic data coming week uk prime minister theresa seek approval revised brexit deal uk house commons vote revised brexit deal mps rejected mrs deal large margin government expected roll updates proposed withdrawal agreement parliament votes mps strike down revised deal house commons vote delaying uk exit european union uk faces deadline eu ambassadors scheduled meet brussels investors closely following economic data amid growing concerns global growth decelerating labour department pace hiring slowed china exports plunged per cent last month new week kicks with latest reading retail sales retail sales showed surprise drop compared with prior month rattling wall street economists expect retail sales fallen per cent inflation data way with consumer producer price indices due arrive respectively reports could implications interest rates federal reserve vowed patient await incoming data raising rates fomc dovish turn should intensify near term ubs economists note clients pivot patience reflects concerns near term growth context persistently missing inflation target downside president donald trump introduce budget proposal fiscal year budget reveal delayed government shutdown key economic reports include new home sales durable goods uk gdp china cpi tesla ceo elon musk announced twitter company introduce model design studio los angeles small crossover vehicle per cent larger model cost per cent model s debut comes tumultuous time electric car maker tesla recently announced would close physical stores shifting sales online bid cut costs lowered model starting price company targeted price point seeking mass appeal price cuts raised concerns wall street demand tesla vehicles flagging smattering notable corporate earnings reports week namely software giants adobe oracle luxury brand prada sportswear maker adidas retailers dick sporting goods dollar general </t>
  </si>
  <si>
    <t>https://www.cnbc.com/2019/03/05/stocks-making-the-biggest-moves-midday-target-revlon-alphabet.html</t>
  </si>
  <si>
    <t>Stocks making the biggest moves midday: Target, Revlon, Alphabet &amp; more</t>
  </si>
  <si>
    <t>These are the stocks posting the largest moves midday Tuesday.</t>
  </si>
  <si>
    <t>2019-03-05T17:26:00Z</t>
  </si>
  <si>
    <t xml:space="preserve">target shares target rose percent company reported fourth quarter results surpassed analyst expectations target reported earnings per cent higher refinitiv estimate revenue came billion higher expected retail company store sales up percent digital sales grew percent fifth year row kohl shares kohl rose percent retailer released better expected fourth quarter results kohl reported earnings per revenue billion comparable store sales grew percent versus refinitiv estimate percent company issued better expected profit guidance year revlon shares revlon plunged percent data compiled jefferies showed cosmetics company sales dropped percent four week period ended ciena telecommunication company stock rose much percent stronger expected earnings ciena reported adjusted earnings per cents topping cents estimate refinitiv however stock later fell percent tesla shares tesla fell percent despite china approval model imports barclays cut price target tesla shares citing recent strategic decisions made company undercut firm bull case previously positioned apple car world tyson foods analysts stephens initiated coverage tyson foods with overweight rating price target per target implies percent upside close think diversified product offering best class operations prudent capital allocation strategy position company create value shareholders stephens tyson rose percent midday trading ingersoll rand goldman sachs added manufacturing company conviction buy list noting strong order book exiting improving url conservative guidance range ingersoll rand shares rose percent </t>
  </si>
  <si>
    <t>https://www.foxnews.com/tech/creepy-ai-will-reportedly-spot-shoplifters-before-they-steal</t>
  </si>
  <si>
    <t>Creepy AI will reportedly spot shoplifters before they steal</t>
  </si>
  <si>
    <t>A creepy new AI system could identify shoplifters before they actually steal based on their body language.</t>
  </si>
  <si>
    <t>fox-news</t>
  </si>
  <si>
    <t>2019-03-06T15:44:28Z</t>
  </si>
  <si>
    <t xml:space="preserve"> creepy new ai system could identify shoplifters actually steal based body language japanese startup vaak developed software already marketing range retail clients analyzes footage security cameras spot fidgeting restlessness body language cues could suspicious quint minority report style technology uses algorithms analyze footage alerts retail staffers potential thieves via app with overall goal preventing theft company software reportedly helped capture shoplifter convenience store japan thought ah last vaak founder ryo tanaka told quint took important step closer society crime can prevented with ai business site reports shoplifting cost global retail industry billion lost sales vaak reportedly began selling shoplifting detection software month plans stores across japan within three years however recent study mit found artificial intelligence systems can exhibit racist sexist biases depending type data used amazon example slammed lawmakers privacy advocates bias ai based facial recognition systems go many retailers whether s k often going cctv cameras form cameras within store operation thomas connor retail analyst gartner told quint leveraged linking analytics tool can actual analysis efficient effective way vaak founder company discovering market potential systems </t>
  </si>
  <si>
    <t>https://www.businessinsider.com/store-closings-2019-retail-apocalypse-drags-on-mall-giants-not-worried-2019-3</t>
  </si>
  <si>
    <t>The retail apocalypse will claim 4,300 stores this year. Here's why mall giants aren't freaking out.</t>
  </si>
  <si>
    <t>More than 4,300 department stores are set to close this year as the retail apocalypse rips through American retailers. Gap, JCPenney, and Victoria's Secret announced more than 300 store closures last Thursday. Department-store closures usually happen at low-q…</t>
  </si>
  <si>
    <t>2019-03-04T19:49:00Z</t>
  </si>
  <si>
    <t xml:space="preserve"> department stores set close year retail apocalypse rips payless shoesource gymboree jcpenney gap victoria secret sears one wall street analyst says mall giants should easily weather closures gap would close namesake stores next two years reported store sales fell holiday quarter company would spin old navy brand day jcpenney would close stores store sales fell fourth quarter addtionally victoria secret announced shuttering locations year citing decline performance store closures small impact major mall owners simon property macerich kevin brown analyst morningstar told business insider brown says department store closures usually happen low quality properties drive low foot however major mall operators simon property macerich derive net operating income high quality properties located areas with high foot traffic higher income shoppers stores locations tend healthy profitable adding retailers struggling locations accept profit loss stores can act showroom feed online sales even situation bad enough retailer close store higher end location mall operators still time absorb effects mall receives lease termination fee covering expense turn store brown many top malls list tenants looking expand including many previously commerce exclusive retailers looking place select stores best locations drop occupancy shouldn last quarters </t>
  </si>
  <si>
    <t>https://www.ft.com/content/a0e21066-39dc-11e9-b72b-2c7f526ca5d0</t>
  </si>
  <si>
    <t>Macy’s and Home Depot flag slowing sales growth</t>
  </si>
  <si>
    <t>US retailers report mixed earnings as investors analyse American consumer health</t>
  </si>
  <si>
    <t>2019-02-26T17:56:42Z</t>
  </si>
  <si>
    <t xml:space="preserve">two biggest names retail macy home depot cautioned sales growth would slow year latest mixed earnings report sector macy department store chain followed up profit warning issued last month forecasting like like sales would flat rise per cent compared with rise per cent stores last year stronger much retail sector home improvement chain guidance tempered growth along with weaker expected quarterly sales notable record delivering forecast beating results economic data released showed number new homes built dropped per cent previous month lowest level two years shares home depot fell much per cent look housing metrics trending positive albeit heading towards stability carol tom chief financial officer investors scrutinising batch earnings reports retail sector clues financial health american consumer companies coping with rise online shopping walmart last week reported strongest fourth quarter sales least decade yet results far patchy dousing hopes holiday season would strongest years home depot smaller peer lowe macy rival jcpenney among retailers due report earnings later week macy shares sold heavily last month sales weakened mid shares rallied much per cent set plans improve profitability with cost cutting company aimed generate annual expense savings year positions cut company reduces complexity upper management structure paula price chief financial officer see clear path sustainable sales growth builds year growth achieved significant opportunity deliver improved productivity profitability net sales weeks came bn compared with bn week period year ago net income dropped bn part tax changes boosted results year ago home depot net sales rose per cent three months start bn shy bn forecast analysts net earnings came bn compared with bn prior year period </t>
  </si>
  <si>
    <t>https://www.ft.com/content/ba371cd4-366f-11e9-bd3a-8b2a211d90d5</t>
  </si>
  <si>
    <t>Short sellers get set for more pain in US retail</t>
  </si>
  <si>
    <t>Industry divides into winners and losers from shift to internet shopping</t>
  </si>
  <si>
    <t>2019-02-27T04:00:25Z</t>
  </si>
  <si>
    <t xml:space="preserve">short sellers made big bets against retailers couple years ago hoped carnage across board one could compete with rise rise amazon theory went would make life hard every mall tenant across america however biggest companies sector walmart reporting healthiest metrics years wholesale club costco instance expected next week report per cent rise quarterly earnings short sellers trying profit falling prices makes perilous environment slow death thousand paper cuts kind mall mageddon originally anticipated trade says michael arone chief investment strategist state street global advisors retail much volatile many would expected hasn decidedly one way down fears relentless growth amazon would obliterate much sector reached fever pitch summer spdr p retail sector benchmark exchange traded fund hit four year low fund known xrt since rallied fifth reaction led pretty nice opportunities longs says jim tierney chief investment officer alliance bernstein concentrated growth fund investors put money demise retail summer lost many cases between last week mark market basis short sellers down total home depot kohl m target data partners smaller selection companies including bed bath beyond jcpenney gamestop trade paid time frame almost shorts acting like retail real estate space can work says brad lamensdorf portfolio manager ranger alternative management way looking much capacity doesn mean retail real estate dead shares sector volatile part investors consider series seemingly contradictory data points health consumer retail business xrt lost much per cent last year peak since rebounded per cent robust economy kept americans spending online stores wages still pretty good unemployment rates low gas prices down brett biggs walmart chief financial officer last week country biggest retailer reported biggest rise fourth quarter like like sales decade traditional chains trying take amazon improving online offerings making stores enticing require hefty investment although successful examples include lululemon offers yoga lessons stores shares company tripled since low innovating investing ecommerce marketing social media tend well says ken murphy fund manager aberdeen standard investments adds though several retailers incredible financial stress points department store chain jcpenney whose bn long term debt burden compares with current market capitalisation bears shortage gloomy developments support case profit warning macy last month triggered biggest sell shares since stock market launch government data month showed retail sales fell month month since although figures bad much wall street questioned accuracy investors learn next couple weeks dozens constituents xrt scheduled report earnings anticipation bears month staked aggressive short positions year against xrt partners several cases argues mr lamensdorf market still failing price amazon effect shorts retailers including gap footprint big concept easily copied brand lost identity children clothes chain carters short jcpenney says company massive capacity whatever shape economy adds mr tierney structural problems remain still stored says ecommerce meant store base economic going secular pressure years come retailers digital strategy matter time fall </t>
  </si>
  <si>
    <t>https://www.nbcnews.com/business/consumer/america-s-least-favorite-stores-are-n976376</t>
  </si>
  <si>
    <t>And America's least favorite stores are...</t>
  </si>
  <si>
    <t>When it comes to satisfying their customers, most U.S. retailers — both brick-and-mortar and online — are losing ground for the second year in a row, according to an annual consumer satisfaction survey.</t>
  </si>
  <si>
    <t>nbc-news</t>
  </si>
  <si>
    <t>2019-02-26T20:31:18Z</t>
  </si>
  <si>
    <t xml:space="preserve"> gmt comes satisfying customers s retailers brick mortar online losing ground second year row annual consumer satisfaction survey retail sector includes supermarkets discount stores department stores slipped nearly percentage point score annual american customer satisfaction index survey released shoppers happy with lackluster underwhelming customer service often experience acsi managing director david vanamburg things like courtesy helpfulness store staff call center support even availability merchandise shelves seen drops year ago acsi retail report based interviews with customers chosen random contacted email between last year americans clearly prefer shopping online even commerce showed signs strain dropping acsi score down percent last year customers surveyed see improvement online shopping experience since last year felt aspects process including desktop checkout navigation site performance deteriorated mobile apps one bright spot earning high marks quality reliability big online giant amazon held top spot acsi survey since plunged percent score costco made debut online category year scored beat amazon lead pack internet retailers surveyed costco value leader among online retailers kirkland brand part reason offering quality products lower price report noted internet retailers well etsy kohls nike nordstrom scored apple ebay hp store macys newegg overstock target wayfair walmart sears bottom list costco takes top spot department discount store category with sams club close behind scores last year even though customer satisfaction with category dropped percent acsi score third warehouse chain bjs wholesale club scored take third place tie with dillards kohls nordstrom saw decline percent costco sams club figured customer service critical invest bells whistles typically associate with big box retailers vanamburg told several chains took big hit year fred meyer process major overhaul dropped percent meijer percent walmarts score rose percent with next last place walmarts checkout speed slowest industry staff less courteous competitors report beleaguered sears struggles say alive slipped another percent score time low nations supermarkets took chin with customer satisfaction category down percent acsi score except convenience location store hours elements grocery shopping experience worse last year shoppers brand names less available merchandise selection lacking felt quality meat produce fallen stores arent clean used sales less frequent pharmacy service worse supermarket apps included years survey first time scored quality reliability website satisfaction dropped percent stores dont get online component right difficulty competing online grocery shopping becomes popular two traditionally high performing chains trader joes wegmans continued shine with even higher scores year with acsi score trader joes highest rated supermarket highest rated retailer survey wegmans close second followed aldi publix costco e sams club walmart holds perennial last place with down percent trader joes wegmans take top spots year year take great care employees results happy employees trained customer comes first need make sure customer experience great one industry analyst phil lempert runs website supermarketguru big category whole foods dropped percent score puts tie with bjs wholesale club hy vee kroger shoprite considering importance retail overall consumer spending continued decline customer satisfaction cannot taken lightly acsi report suggests high employment putting strain customer service creates staff shortages constant turnover customer experience expert jon picoult founder watermark consulting blames short sighted management dealing with competition amazon online retailers neglecting store experience might help bolster financial results quarters insidious long term consequence undermining one remaining sources competitive differentiation available traditional retailers battle with online rivals picoult told fewer employees poorly trained staff long lines checkout sour people brick mortar stores drives arms online retailers offer greater convenience herb weisbaum contributor writes consumer related issues can found facebook twitter consumerman website </t>
  </si>
  <si>
    <t>https://www.cnbc.com/2019/02/28/l-brands-plans-to-close-roughly-53-victorias-secret-stores-this-year.html</t>
  </si>
  <si>
    <t>L Brands plans to close roughly 53 Victoria's Secret stores this year, after mixed holiday results</t>
  </si>
  <si>
    <t>L Brands, owner of Victoria's Secret and Bath &amp; Body Work on Wednesday reported mixed holiday results that sent shares of the company down more than 5 percent. The company plans to close 53 Victoria's Secret stores this year.</t>
  </si>
  <si>
    <t>2019-02-28T12:45:00Z</t>
  </si>
  <si>
    <t xml:space="preserve">l brands plans close roughly victoria secret stores lingerie retailer continues lose steam against newer rivals brands owns bath body works reported mixed results holiday quarter sent shares company down percent weakest part business continues victoria secret store sales percent brand known sexy bras lost women switched comfortable bra styles brands seem inclusive likes american eagle aerie third love lively adore billion bra category seeing new competition target spring plans launch three new lines lingerie sleepwear millennials comprise third women intimate apparel market spent third bra dollars sports bras retail trade npd victoria secret roughly stores worldwide typically closes roughly stores per year brands cfo stuart burgdoerfer told analysts company going take hard look real estate next several months bath body works meantime continues perform strongly fragrance personal care shop grew store sales percent dragged down weakness victoria secret brands store sales fell percent latest period brands reported fiscal fourth quarter net income million per down million per year earlier excluding items brands earned per beating per expected analysts surveyed refinitiv net sales rose billion missing expectations billion brands expects earnings fall between includes break even earnings per result first quarter </t>
  </si>
  <si>
    <t>https://in.reuters.com/article/china-coat-orolay-idINKCN1QE0DS</t>
  </si>
  <si>
    <t>Chinese firm behind the 'Amazon Coat' hits jackpot in U.S., eschews China</t>
  </si>
  <si>
    <t>When Kevin Chiu left his job in 2012 to try his luck at starting an online apparel business in a rural Chinese city, his main goal was to carve out more time to spend with his wife and newborn child.</t>
  </si>
  <si>
    <t>2019-02-25T04:28:10Z</t>
  </si>
  <si>
    <t xml:space="preserve">jiaxing curl york kevin chiu left job try luck starting online apparel business rural chinese city main goal carve time spend with wife newborn child never entered mind orolay puffer jacket would become huge hit celebrated amazon coat s social traditional media held up budding rival premium brand canada goose using duck down sourced china hebei anhui provinces polyester coats priced between contrast canada goose jackets start united states made money whole chiu told factory eastern chinese city jiaxing estimates firm made million sales last month expects bring million year s sales almost sold amazon account percent total revenue orolay success however tale competitive pricing design found favour with s consumers chiu among wave chinese merchants benefited measures introduced amazon recent years made easy overseas vendors sell site provoked concerns among s sellers amazon outgunned industries apparel experts say brick mortar retailers cannot ignore threat posed influx small brands many based china number chinese merchants amazon set grow fierce competition rising costs made less attractive sell local commerce sites like alibaba holding ltd tmall analysts say indeed chiu longer sells china orolay markets europe japan taiwan australia sell alibaba early days competition china stiffer adding increased costs use local sites factor addition fees use chinese commerce sites sellers face costs investing customer service teams alibaba declined respond questions whether costs vendors increased analysts say number chinese merchants selling amazon u site began pick up last five years introduced measures allowed sellers worldwide store products amazon warehouses provided help shipping goods customers late last year retail giant started program refers china based sellers local lenders comparison amazon offers loans selected s uk japan based small businesses sell site chiu credits amazon much firm success thinking branching saying offers retailers include invitations sell online walmart s shopping site rue la la expansion plans include extending orolay product line cotton clothing men outerwear chiu still marvelling business become successful market barely knows went new york vacation twice last year excited see people street wearing jackets eager ask like jackets t speak much english </t>
  </si>
  <si>
    <t>https://www.cnbc.com/2019/02/25/wayfair-is-outpacing-amazon-and-etsy-and-charts-point-to-more-gains.html</t>
  </si>
  <si>
    <t>Wayfair is up nearly 70% this year, and charts point to more gains</t>
  </si>
  <si>
    <t>It's a case of David vs. Goliath with Amazon trailing Etsy and Wayfair this year, but traders are split on which will stand victorious.</t>
  </si>
  <si>
    <t>2019-02-25T13:25:00Z</t>
  </si>
  <si>
    <t xml:space="preserve"> epic tale david versus goliath commerce world online retailing sites wayfair etsy running circles around amazon year shares up percent respectively compared with amazon percent gain addition amazon rival walmart reported percent growth online sales fourth quarter street split whether investors should bet goliath amazon david wayfair piper jaffray craig johnson wayfair corner strategic wealth partners mark tepper sticking with amazon wayfair best day record stock soared much percent rocketing new high following revenue beat percent increase active customers wayfair up percent premarket amazon shares rose nearly percent investors might see selling opportunity lock gains johnson notes technical standpoint stock hasn reached overbought level meaning still upside ahead optimistic comes amazon saying hold right believes stock ultimately much uptrend doesn think picture rosy nearer term strategic wealth partners mark tepper hand likes amazon wayfair since believes amazon diversified business model range retail goods sets up outperform matter economic backdrop stage economic cycle let call th inning would rather favorites right underdogs notes wayfair great job gaining market disrupting home furnishings market points sector susceptible economic conditions consumer strong instance people cut discretionary expenses like furniture tepper likes amazon given diverse platform includes lower cost items consumers nix next recession hits company push high margin cloud business economy slows would rather commerce retailer offers lower cost items billion year cloud business growing percent year help weather storm disclosure strategic wealth partners owns shares amazon </t>
  </si>
  <si>
    <t>https://www.bloomberg.com/news/articles/2019-02-25/private-equity-faces-brexit-risk-as-kkr-is-said-to-look-at-asda</t>
  </si>
  <si>
    <t>Private Equity Faces Down Brexit Risk as KKR Looks at Asda</t>
  </si>
  <si>
    <t>It would take a brave private equity investor to pounce on a U.K. retailer like Walmart Inc.’s Asda only five weeks before Brexit.</t>
  </si>
  <si>
    <t>2019-02-25T18:27:12Z</t>
  </si>
  <si>
    <t xml:space="preserve"> customer pushes shopping cart walks towards asda supermarket operated wal mart stores wembley district london k would take brave private equity investor pounce k retailer like walmart asda five weeks brexit sainsbury plc billion deal take asda nears collapse following tougher expected british retailers become vulnerable amid rise commerce growth discount retailers aldi lidl brexit induced decline pound lifted sourcing costs squeezed profit margins risk messy divorce european union looms large ahead scheduled departure best holiday quarter years defying string bad s retail sector lower chances fire sale berry global considering bid qatar investment authority sky reported teamed up another proposal abandoned grocer moved buy home retail plc terminal </t>
  </si>
  <si>
    <t>https://apnews.com/644841507f3b4bae81f70cc31691dad2</t>
  </si>
  <si>
    <t>US stocks rise on hopes for a trade deal with China</t>
  </si>
  <si>
    <t>NEW YORK (AP) — U.S. stocks are rising Friday, reversing a three-day losing streak as investors digest news of a potential resolution to the U.S.'s trade war with China.</t>
  </si>
  <si>
    <t>2019-03-01T15:53:09Z</t>
  </si>
  <si>
    <t xml:space="preserve">new york s stocks rising reversing three day losing streak investors digest potential resolution s trade war with china s officials reportedly preparing deal could signed within month agency trade war between world largest economies raised prices consumers companies deepened concerns escalating tariffs could worsen global economy slowdown president donald trump held threat impose higher tariffs billion chinese products negotiations continued washington accuses beijing stealing foreign companies technology pressuring hand technology bank stocks led early gains retailers rose gap surged plans spin old navy brand foot locker rose reporting strong financial results solid forecast investors remained confident strength s economy despite weak economic reports consumer spending took biggest tumble nine years disappointing retails sales another sign growth slowed end keeping score dow jones industrial average rose points percent p index nasdaq composite up percent old navy sailing away gap surged percent told investors spin old navy brand separate company retailer retain namesake brand along with banana republic others new yet named company split comes old navy thrived gap struggles with increasing competition likes target amazon running start foot locker jumped percent footwear athletic apparel retailer blew past investor expectations fourth quarter company expects double digit profit growth </t>
  </si>
  <si>
    <t>https://www.cnbc.com/2019/03/01/stocks-making-the-biggest-moves-midday-gap-tesla-l-brands--more.html</t>
  </si>
  <si>
    <t>Stocks making the biggest moves midday: Gap, Tesla, L Brands &amp; more</t>
  </si>
  <si>
    <t>These are the stocks posting the largest moves midday Friday.</t>
  </si>
  <si>
    <t>2019-03-01T17:14:00Z</t>
  </si>
  <si>
    <t xml:space="preserve">tesla shares tesla fell percent company underwhelming announcement launching standard model barclays analyst brian johnson even called un iphone moment electric car maker announced store closures layoffs effort reduce costs addition stating company turn profit first quarter nektar therapeutics biopharmaceutical fell percent reporting fourth quarter earnings drug maker lost cents reported revenue million below wall street analysts estimates walgreens boots alliance pharmacy operator dropped percent analyst baird slashed price target stock per wba advancing many new initiatives supportable dubious can change market environment universally tough analyst gap gap shares surged percent retailer announced splitting two independent publicly traded companies one companies old navy include brands like banana republic athleta brands shares ohio based retail business rebounded percent day earlier stock dropped sharply company missed earnings expectations issued lower expected guidance owner victoria secret bath body works announced plans close victoria secret stores year dentsply sirona shares dentsply sirona surged percent dental product manufacturer reported better expected earnings sales fourth quarter dentsply reported earnings cents topping cents estimates factset revenue came billion exceeding expectation billion foot locker shares foot locker rose percent retailer reported fourth quarter earnings surpassed analyst expectations foot locker reported store sales up percent double percent expected nielsen holdings shares nielsen rose percent data analytics company posted better expected sales fourth quarter issued strong outlook company revenue rose billion last quarter versus factset estimate billion nielsen sees earnings per higher expectations nadine el bawab kate rooney yun li contributed report </t>
  </si>
  <si>
    <t>https://www.ft.com/content/66191714-3c47-11e9-b856-5404d3811663</t>
  </si>
  <si>
    <t>Week ahead: US jobs, retail earnings, ECB rates</t>
  </si>
  <si>
    <t>While US-China trade talks continue to hold centre stage, investors will be following a bevy of economic data, retail earnings and central bank developments in the coming week.</t>
  </si>
  <si>
    <t>2019-03-01T22:31:37Z</t>
  </si>
  <si>
    <t xml:space="preserve"> china trade talks continue hold centre stage investors following bevy economic data retail earnings central bank developments coming week investors get fresh look booming labour market government releases data economists expect new jobs unemployment rate per cent poll added jobs unemployment rate stood per cent helping ease concerns impact partial government shutdown slower economic growth wage data particular interest amid period muted inflation average hourly earnings up per cent compared with prior month weakest rate growth since economic data new home sales institute supply management non manufacturing index due report housing starts arrive federal reserve release monthly beige book anecdotal look business activity across central bank districts spate retail earnings continue next week target kohl american department store chains release fourth quarter financial results discount retailer dollar tree grocery chain kroger bookseller barnes noble warehouse outlets costco bj wholesale club scheduled report earnings week big box stores walmart best buy macy already disclosed fourth quarter profits sales walmart eased investors concerns domestic retail sales abruptly fell with strong holiday sales aided strength grocery toy aisles best buy electronics retailer benefited better sales expected holiday period closely watched earnings reports coming next week include salesforce brown forman owner jack daniel european central bank provide update monetary policy president mario draghi speak press conference ecb expected hold rates steady amid deceleration regional growth tepid inflation numbers investors watching ecb economic forecasts long term loans banks reserve bank australia bank canada rate decisions coming next week minutes bank england latest policy meeting released new york fed president john williams cleveland fed president loretta mester among central bank officials give remarks elsewhere global economic china expected announce economic growth target annual national people congress begins beijing key reports week include italy gdp germany factory orders china trade balance australia gdp </t>
  </si>
  <si>
    <t>https://www.ft.com/content/9528a408-39b2-11e9-b856-5404d3811663</t>
  </si>
  <si>
    <t>Buffett was too American to see through Kraft</t>
  </si>
  <si>
    <t>The founder of Berkshire Hathaway put excess faith in US packaged food brands</t>
  </si>
  <si>
    <t>2019-02-27T10:00:23Z</t>
  </si>
  <si>
    <t xml:space="preserve">warren buffett never bets against country built fortune record american business extraordinary lucky gloriously lucky force back wrote annual letter berkshire hathaway shareholders should less patriotic kraft processed food makes staples kraft macaroni cheese velveeta bright yellow processed cheese product merger engineered between heinz kraft turned badly heinz paid much indigestible bunch ageing brands wrong country bn impairment kraft heinz assets contributed plunge price can put down various causes cost cutting private equity manages discounting supermarkets changing tastes among millennials simpler explanation per cent kraft sales merger north america would anathema mr buffett admit always staunch believer enterprise country almost unbelievable prosperity embodies th century consumerism habitual drink cherry coke berkshire holds per cent stake coca cola picks up breakfast day mcdonald omaha nebraska less parochial might seen kraft heinz downfall coming noted sales kirkland signature private label brand owned costco discount warehouse club overtaken kraft heinz brands put together old trick advertising brands heavily pushing supermarket shelves failing words calls moat around packaged food brands crossed wrote annual letter always avoided investing companies industries prone rapid continuous change favour with superiorities make life difficult competitors either low cost providers companies with powerful worldwide brand consumer moat first crossed europe supermarkets cultivated brands longer discounters aldi lidl shown consumers avoid paying premium staples kirkland signature annual sales bn old europe with private labels holding per cent market uk germany kraft snack brands cadbury oreo demerged mondelez international kraft left with history theory heinz could push kraft brands overseas little hunger american concoctions cheez whiz thirst kool aid brand flavoured soda powders invented mr buffett home state compounded cost cutting zeal mr buffett unlikely partner kraft heinz mr buffett week defended mantra raising margins rather investing growth saying innovation marketing unaffected zero based budgeting collateral damage admitted much putting innovation decades pursuing convenience reliability rather health organic ingredients leave kraft heinz with credibility gap turns wooing new generation announcement kraft natural cheese made with milk cows raised without artificial growth hormone rbst invites question natural meant every brand starts small ben jerry ice cream founded outgrowing craft roots acquired unilever troubling development mr buffett retailers adapted consumers better kraft heinz simple truth organic brand created supermarket chain kroger passed bn annual sales daunting implications attachment food drink brands low cost retailers costco walmart still moats similar one around geico berkshire hathaway retail insurer can sell staples competing with kraft heinz others cutting price premium enjoyed shows fondness reached limit with kraft heinz deal notion kraft quaint products could given treatment yet manage grow relied country remaining retail world unto turns common with europe realised advertising flavoured with history longer enough </t>
  </si>
  <si>
    <t>https://in.reuters.com/article/walmart-suppliers-advertising-idINKCN1QF2GZ</t>
  </si>
  <si>
    <t>Walmart seeks ad business boost in fight with Amazon</t>
  </si>
  <si>
    <t>Walmart Inc will consolidate advertising sales for its stores and websites, it said on Tuesday, aiming to boost profits from an untapped business as the world's largest retailer competes with marketing titans Amazon.com Inc, Alphabet Inc's Google and Facebook…</t>
  </si>
  <si>
    <t>2019-02-26T19:05:27Z</t>
  </si>
  <si>
    <t xml:space="preserve">washington walmart consolidate advertising sales stores websites aiming boost profits untapped business world largest retailer competes with marketing titans amazon alphabet google facebook walmart suppliers procter gamble unilever plc mondelez international can deal with one inhouse ad team instead different groups within outside retailer company executives walmart inform suppliers change annual meeting with move comes rival amazon boosting profits letting merchants pay high placement search results ad sales revenue jumped percent billion fourth quarter million shoppers visit walmart stores every month millions make online purchases website forrester research retailer draws shoppers amazon facebook google research firm estimates walmart investor conference chief executive doug mcmillon ad business tiny could bigger company data monetized walmart month online losses likely widen year due investments expand business advertising push could offset unique opportunity leverage first party shopping data online offline purchases reach customers influence purchase decisions walmart chief merchandising officer steve bratspies interview retailer consolidating teams single ad sales operations bratspies can simple banner ads website store capabilities tv network challenge companies marketers often gauging whether investments yielding return walmart address challenge connecting data stores online offering pitch much effective many others can bratspies trade marketing typically used packaged goods manufacturers target shoppers moving amazon analysts s trade marketing totals estimated billion year makes up amazon u ad dollars morgan stanley analysts estimated retailer ask suppliers deliver full truckload time least percent time expects delivering less truckload time least percent time walmart ask suppliers deliver full orders minimum percent time added </t>
  </si>
  <si>
    <t>http://fortune.com/longform/saks-fifth-avenue-flagship-renovation/</t>
  </si>
  <si>
    <t>Saks Takes Back Fifth Avenue</t>
  </si>
  <si>
    <t>Ascending a sleek new multi-colored escalator, designed by Dutch architect Rem Koolhaas, Saks Fifth Avenue president Marc Metrick is a man vibrating with excitement ahead of its grand unveiling. The escalator’s bright red and blue hues and a large LED ceiling…</t>
  </si>
  <si>
    <t>fortune</t>
  </si>
  <si>
    <t>2019-03-01T13:00:57Z</t>
  </si>
  <si>
    <t xml:space="preserve">ascending sleek new multi colored escalator designed dutch architect rem koolhaas saks fifth avenue president marc metrick man vibrating with excitement ahead grand unveiling escalators bright red blue hues large led ceiling creates illusion blue sky pop sharp contrast with grey curtains used cordon dusty construction area change afoot ground floor one manhattans iconic department stores sense theatre epitomizes metrick president hbc owned saks since convinced company offer todays shoppers particularly square foot new york city flagship buzz activity comes time saks wind sails faring rough patch three years ago sales declining quarter quarter losing market grande dame new york luxury fixture since lost much made stand saks reported seven quarters comparable sales gains last eight including jump third quarter metricks big satisfaction recent performance bested two major rivalsnordstrom neiman marcusover period competitors idling neiman nordstrom adding first namesake department stores new york year luxury market might crowded booming bain s personal luxury goods market rose billion united states whats spectrem estimates million americans with net worth between million million up decade ago run mill store wont terms physical location tech integrated ergo million invested multi year remodel flagship store chain renovation doesnt feature anything outlandish like indoor ski hill saks installed try getting cfo sign still trying channel spirit looks make fifth avenue store modern day destination last year beauty section moved up floor without getting space new amenities like facial workouts offering anti cellulite treatments area historically street level generate shopper visits offers clean sightlines with natural light outside feature floors next project mens shoes spread three floors soon concentrated one lavish area shopping isnt component metricks vision saks new york destination recent press preview saks first vip dinner lavenue new high end philippe starck designed restaurant th floor outpost paris eatery attracts list names like rihanna beyonc saks thriving different story years ago hbc department store conglomerate includes namesake canadian chain lord taylor bought saks billion turmoil suite strategy lurches prevailing opinion saks icon adrift metrick year veteran brand took reins immediately began with deep dive customer perceptions among humbling results saks archrival neiman marcus interchangeable shoppers eyes years trying things people saks stand anything metrick recalls thats small order with luxury department stores offerings overlapping with rivals getting easier time brands opening stores taking control wares presented high end department stores added problems last decade getting promotional says bain partner vandana radhakrishnan led many brands coach ralph lauren up focus stores luxury brands particularly smaller ones can much with sites stores reaching wide audience great well trafficked stores strong commerce remedies problem notably metrick says can give detailed customer data luxury brands including brands like thats metrick sees reinventing flagship important with many ideas adapted stores fleet metrick says thats already paying online return rates typically cost pinches margins drops sales clinched via salesfloor service every year million people visit saks store saks gets million visits stores visits yield sale online rate like flashy designer escalator ecommerce crucial maintaining momentum shes thinking every online experience shes saks easy says hbc ceo helena foulkes prototypical saks shopper saks recently reminded hard win modern shopper even home turf closed womens store lower manhattan two years foulkes previously president cvs pharmacys billion retail business won kudos analysts dropping underperforming location zeroing saks can win next dollar invest place with upside says enable foulkes busy first year job making big moves undo much hbcs aggressive expansion last half decade one led go around chasing stars scotiabank retail consumer analyst patricia baker puts included paying down hbcs sizeable debt selling half struggling european business lord taylor flagship blocks south saks gilt groupe moves won recent upgrades debt agencies hbc recently announced closure fifth discount stores halted canadian expansion saks called seven stores opting instead cap three thats say hbc contraction modethe company planning new saks store american dream mega mall built east rutherford new jersey signal hbc doubling down best performing businesssaksparticularly flagship though hbc doesnt break individual stores numbers manhattan flagship generates least million year saks total sales saks brand going strong fifth avenue store says scotiabanks baker saks doesnt want called branches seen backwaters edgy brands like tements jacquemus sold stores manhattan ideas made way branches markets take collective area focuses up coming brands including solidify metrick calls saks fashion authority role fashion ecosystem place introduce brands consumer says subtle part saks store remodel mix up price points brands rather consign ultra high end designer items areas fifth floor instance accessible brands like acne alexander wang next designers like comme des gar ons simone rocha metrick foulkes saks much faster metabolism fail fast move says merely reflection customer behavior evolved luxury consumer certainly less forgiving less patient used metrick says </t>
  </si>
  <si>
    <t>https://www.businessinsider.com/target-debuts-marketplace-vs-amazon-walmart-2019-2</t>
  </si>
  <si>
    <t>Target is taking a page out of Amazon's playbook — but it could face some challenges (TGT, AMZN)</t>
  </si>
  <si>
    <t>Target has started to add third-party sellers and brands to its website. Target is building a virtual mall just like Walmart and Amazon have done. But unlike those sites, Target's version is invite-only. The marketplace strategy comes with some huge potential…</t>
  </si>
  <si>
    <t>2019-02-25T20:46:31Z</t>
  </si>
  <si>
    <t xml:space="preserve">target jumping online marketplace bandwagon retailer announced launch target third party marketplace partner with brands blog post selling third party merchandise retail platform nothing new amazon walmart years target approach little different instead allowing brands sellers apply listed platform alongside first party goods target program invite intended curated select products brands target cmo cdo rick gomez told reaching brands want brands sellers invited far include svsports mizuno kaplan early learning company serenity health home cor music program still early days likely expand products sprinkled throughout site way search specifically target items labeled with ships sold seller marking customers can return items target stores get free shipping plus using target credit card making similar ordering target directly helps expand selection with goal shoppers come store buy stuff often target model sidestep problem marketplaces experienced challenging effectively police goods sold website third parties amazon walmart run problems with sellers breaking platform rules selling offensive goods central problem still remains regulators increasingly keeping close eye companies maintain marketplace addition selling products directly germany competition watchdog federal cartel office bundeskartellamt announced opened investigation amazon playing dual role double role largest retailer largest marketplace potential hinder sellers platform andreas mundt president fco statement many complaints received examine whether amazon abusing market position detriment sellers active marketplace scrutinize terms business practices towards sellers germany watchdog isn first take notice aspect amazon business potential anti trust implications european commission led margrethe vestager announced launched preliminary investigation whether amazon model meant use data violation european competition law question data vestager response journalist question press conference brussels belgium time though target operate europe still need worry across atlantic presidential hopeful sen elizabeth warren echoed european regulators sentiment sen elizabeth warren calling trump officials invoke th amendment speaking with new york andrew ross sorkin warren centered criticism dual role amazon plays problem warren says amazon gets data sales platform doesn necessarily with information amazon could potentially create market conditions develop private label brand critics argue amazon gets special information advantage can exploit wipe business warren told sorkin serious problem warren ultimately amazon should businesses </t>
  </si>
  <si>
    <t>https://www.washingtonpost.com/news/powerpost/paloma/daily-202/2019/02/25/daily-202-jay-inslee-is-building-his-2020-campaign-around-a-more-pragmatic-approach-to-tackling-climate-change/5c72e37e1b326b71858c6c25/</t>
  </si>
  <si>
    <t>The Daily 202: Jay Inslee is building his 2020 campaign around a more pragmatic approach to tackling climate change</t>
  </si>
  <si>
    <t>Learning from his failures, the Washington governor no longer advocates for a carbon tax.</t>
  </si>
  <si>
    <t>the-washington-post</t>
  </si>
  <si>
    <t>2019-02-25T15:14:16Z</t>
  </si>
  <si>
    <t>washington gov jay inslee speaks las vegas last month nevada central westerner strategy john lurl big idea washington gov jay inslee poised formally announce running president early week held elected office since alexandria ocasio cortez born though felt lonely year old trying something global warming almost entire time hes learned failures successes hopes democratic primary voters come value hard earned wisdom every candidate talking extensively climate change stump speech one else made central rationale seeking presidency ve got three grandkids want experience salmon river snow mountains clean air forests hike interview weekend national governors association winter meeting going degraded take battle congressman inslee key player push cap trade system years ago bill passed house stalled senate even though democrats near filibuster proof majority last inslee fought hard failed enact nations first carbon tax washington state couldnt whip votes pass bill states democratic controlled legislature past voters state rejected ballot initiative impose carbon fee fossil fuel emissions separate push spearheaded cap emissions blocked courts rep alexandria ocasio cortez n speaks conference announcing green new deal al durl inslee welcomes ocasio cortezs green new deal ambition drawing attention pet issue really plan endorse policy document really meant people like issue policies actually put meat bones republicans warned apocalyptic terms resolution could take away peoples cars even lead killing cows senate majority leader mitch mcconnell ky moving hold show vote force democrats take position resolution inslee republicans using scare tactics remind debate obamacare death panels squawk make up stuff thin air like health care win believe hope result climate change conversation marriott marquis noted democrats lost house passed affordable care act several congressmen lost seats specifically walked plank vote cap trade system congress timing everything comedy politics inslee explained hes cleareyed whats realistic think getting carbonless economy decade doable defeats past decade governor longer advocates carbon tax carbon pricing system m proposing alternatives important realize assortment tools toolbox can achieve carbon reduction carbon charge lot routes destination cap trade failed inslee argues line graph people experience frequent fires flooding hurricanes plus worse air quality feels real thus inclined act general idea action popular specific steps can generate backlash interview noted mass yellow vest protests paris past months started public outcry france imposing new tax fight climate change inslee emphasized partly advocate carbon taxes look ve got suite policies available carbon pricing state ve got five bills legislature moving forward with goal percent clean energy ve learned multiple tools one lot different ways skin cat riot police paris run past fire yellow vest protests th straight weekend demonstrations against new carbon tax kamil zurl inslees decision go climate certainly calculated craven election year conversion back inslee authored page book topic called apollo fire igniting america clean energy economy bill clinton wrote foreword inslee pointed poll conducted month center american progress progressive advocacy found addressing climate crisis tied with universal health care coverage top priority among democratic voters five early states another poll month saint anselm college found percent likely new hampshire democratic voters likely support candidate advocates green new deal higher number medicare regulating wall street taxing ultra wealthy providing tuition free college poll yale program climate change communication found percent americans least somewhat worried climate change up seven points last inslee would willing declare national emergency climate change allowing drastic federal action could pass congress supreme court upholds president trumps emergency declaration build wall southern border governor emphasized hes against trumps invocation emergency powers hopes gets struck down rules change circumstances change going play whatever rules exist deal with existential crisis possibility exists say jay inslee acknowledges wife trudi state state address olympia wash last month inslee says passionate tackling climate change elaine turl inslee notes made tangible incremental progress governor indeed seattle editorial board praised last month trying elevate national conversation surrounding global warming work reduce emissions six years governor inslee compelling story tell states ability grow economy increase education spending host nations two valuable companies reducing emissions increasing use renewable energy enforcing strong regulations protect health forests waterways air quality inslee secured investments clean energy research pushed increase electric vehicle use state founded coalition governors working uphold paris agreement climate change goals energy related greenhouse gas emissions washington declined percent since pre recession high despite population growth nations fastest economic growth recent years emissions expected fall percent time inslees current term ends hes strong advocate private public sector research advanced product development includes championing state support boeings development cutting edge fuel efficient jetliners inslee significantly experience better known rivals nomination got elected state house won s house seat lost reelection voted assault weapons ban battled way back congress stayed until won governorship second term wraps up end inslee recently wrapped up successful stint chairman democratic governors association right however doesnt register early polls new epa regulator skirts line between former clients current job juliet eilperin less month tenure top air policy official environmental protection agency bill wehrum hopped epas electric chevy volt rode pennsylvania avenue offices former law firm met with representatives nations largest power companies including two groups shortly paying clients brief trump administrations plans weaken federal environmental regulations meeting one example interactions between wehrum skilled lawyer regulator former clients ethics experts say comes dangerously close violating federal ethics rules three democrats rep frank pallone jr j chairman house energy commerce committee sens sheldon whitehouse i thomas carper del asked epas office inspector general investigate wehrums conduct saying runs afoul rules requiring federal appointees recuse matters involving former clients employers two years interview wehrum followed letter law acknowledges met with two former clients old firm without consulting advance with ethics officials even though cautioned interactions weighed policy shift could influenced litigation involving dte energy detroit based utility represented former firm trump administration moving ahead with deliberate effort yet challenge accepted science climate change chosen way minimize transparency white house plans create ad hoc select federal scientists reassess governments analysis climate science counter conclusions continued burning fossil fuels harming planet eilperin josh dawsey brady dennis report national security council initiative would include scientists question severity climate impacts extent humans contribute problem idea new working top administration officials discussed white house situation room represents modified version earlier plan establish federal advisory panel climate national security plan championed william happer nsc senior director physicist challenged idea carbon dioxide could damage planet would created independent federal advisory committee federal advisory committee act imposes several ground rules panels including meet public subject public records requests include representative membership new working contrast would subject requirements washington post editorial board independent division endorses idea green new deal opposes version offered ocasio cortez sen ed markey mass todays paper first editorial five part series outlining smarter effective green new deal would look like former colorado gov john hickenlooper applauds campaign house party earlier month new hampshire elise aurl get ready governors inslee one four current former governors could soon join fray dan balz notes column would bring executive experience non washington credentials contest far defined largely candidates make living inside beltway former colorado governor john hickenlooper scouting venues anticipated announcement former virginia governor terry mcauliffe itching run still weighing prospects montana gov steve bullock current nga chair iowa new hampshire taking soundings months hickenlooper business friendly democrat eschews negative advertising mcauliffe pro business with centrist philosophy relishes political combat bullock reformers sensibility twice elected red state second time donald trump winning montana handily two past three democratic presidents bill clinton jimmy carter governors half dozen democrats campaigned iowa weekend kamala harris drew huge crowds everyone else hickenlooper tulsi gabbard juli castro bill de blasio drew audiences numbering double digits cleve woodson jr chelsea janes report one point harris castro hickenlooper event night soup dinner ames castro entered quietly back dutifully went up tables shook hands introduced people noticed harris arrived attendees tv cameras gravitated toward blocking rooms central aisle testing waters iowa de blasio criticized hillary clinton new york posts julia marsh reports going win talking donald trump mayor deep respect previous nominee know well think lot would say one mistakes focus trump faulted clinton failing unify party winning nomination true effort say okay everyone come together mayor defended progressive bona fides question answer session with reporters saying bernie sanders alexandria ocasio cortez elizabeth warren kindred spirits gave unexpected compliment president saying dont go sleep donald trump comes strategy should underestimated democratic candidates desperate break continue play footsie with extreme ideas would make harder defeat trump latest retro packing supreme court fdr rolling eyes somewhere michael scherer reports event last week philadelphia pete buttigieg mayor south bend ind open discussing plan pushed liberal groups next democratic president appoint four new justices supreme court bringing total need set level intellectual policy ambition come naturally party lately buttigieg havent reached considered opinion one yet think bold ambitious ideas deserve hearing right scherer likens kind boldness alan cranston embraced nuclear freeze movement candidate long shots staking positions could prove toxic general election elizabeth warren opened door new hampshire weekend paying reparations native americans should part conversation annie linskey pressure left extends down ballot well former colorado house speaker crisanta duran announced challenge rep diana degette colo primary next year duran first latina house speaker colorado time something new different degette held seat terms denver channel bernie sanders asked surrogates respectfully engage opponents avoid bullying harassment kind huffposts daniel marans reports presidential campaign sanders supporters endured criticism backers hillary clinton online vitriol alleged directed partisans sanders email employing divisive rhetoric would particularly counter productive given campaigns bottom line goal unseating trump notorious bullying bigotry effort tie electoral votes popular vote gaining momentum nprs sam brasch reports democrats colorado new mexico pushing ahead with legislation pledge collective electoral votes winner national popular vote matter wins state plan goes effect law passes states representing electoral majority threshold votes number needed win presidency proponents national popular vote measures argued political republicans benefited recent elections electoral college system disagree far states including new york california new jersey joined effort along with district columbia putting effort votes short goal green book won best picture oscars bohemian rhapsody took home four awards film avi selk reports st academy awards eliminated hosting duties divided trophies ultimately divided audience awarding best picture green book critics alternately praised lighthearted depiction black pianist italian american drivers unlikely friendship condemned shortchanging violent bigotry era focus heroic white character spike lee scored long making first oscar win three nonwhite actors rami malek regina king mahershala ali won major acting awards alfonso cuar ns directing win netflixs roma made five six years mexican filmmakers won best director largely academys attempts reform metoo crisis least partially realized women many first time nominees dominated acceptance speeches donald trump realdonaldtrump trump announced would delay increasing tariffs billion chinese imports david lynch reports presidents decision delay increase tariffs would taken effect represents gamble personal intervention can smooth way final deal quiet skeptics fear quick capitulate chinese writing twitter trump united states made substantial progress trade talks with china important structural issues including intellectual property protection technology transfer agriculture services currency many issues trump set new date tariff increase take effect plans host chinese president xi jinping lago florida estate finalize terms agreement should talks continue make headway meeting president mulled publicly expected late next month bipartisan former senior national security officials signed statement saying basis trump declaring national emergency build wall southern border page document mainly intended support lawsuits challenging president proclamation ellen nakashima reports joint statement whose signatories include former secretary state madeleine albright former defense secretary chuck hagel come day house expected vote resolution block trumps declaration signing eliot cohen state department counselor president george bush thomas pickering president george w bushs ambassador united nations john kerry obamas second secretary state susan rice obamas national security adviser leon panetta obamas cia director defense secretary well former intelligence security officials served republican democratic administrations virginia legislature wrapped up strangest general assembly session memory late marred multiple blackface scandals allegations sexual assault against lt gov justin fairfax probably infamous session since sen chap petersen fairfax city chaos overshadowed actual legislative accomplishments gregory schneider laura vozzella report richmond including bipartisan agreement incentives massive amazon headquarters project arlington county plan clean up coal ash ponds around state law raising legal age buy tobacco products pay raises teachers public employees efforts pass equal rights amendment extend discrimination protections gay men lesbians initially seemed broad support foundered climate degenerating politics historical irony channeling clarence thomas fairfax declared extended remarks state senate yesterday victim political lynchings go backwards rush judgment allow political lynchings without due process facts evidence heard think disservice body serve senators parties reacted with silence pope francis concluded vatican summit calling battle against clerical sex abuse laid specifics victims complained church officials sidestepped major decisions making points should clear years ago chico harlan michelle boorstein federal judge ruled male military draft unconstitutional women eligible combat roles case brought mens rights argued draft unfair ruling come form injunction commission expected release report next year future draft usa chicago hold mayoral race tomorrow election observers expect contest head runoff with modern day record number candidates low voter turnout expected experts see little chance one contender garnering percent vote chicago tribune violent storms southeast killed least two people mississippi woman killed tornado struck town man tennessee died driving floodwaters trump organization reported small growth foreign government profits profits donated s treasury second year row jonathan oconnell alleged terrorist fatally shot attempted hijack plane headed dubai flight made emergency landing southeastern bangladesh minutes taking countrys capital dhaka military commandos stormed plane shot suspect reis thebault three quarters business economists expect s recession national association business economics survey majority estimate federal reserve continue raise interest rates year california republicans picked latina lead party jessica patterson ally house minority leader kevin mccarthy calif become first woman history lead california republican party series losses election politico alabama newspaper editor called ku klux klan night ride replaced black woman elecia dexter editor publisher democrat reporter small newspaper linden michael brice saddler kansas legislator repudiated support anti lgbt bill daughter shamed open letter kansas state rep ron highland sponsoring measure would describe sex unions parody marriages mistake lindsey bever south carolina woman died injuries two dogs mauled authorities dogs boxer mixes became aggressive with nancy cherryl burgess dismuke playing with went looking like really playing really eating alive neighbor lindsey bever retired howard university professor pushing nba schools across country play song widely known black national anthem games black history month lift evry voice sing written naacp leader james weldon johnson former professor eugene williams calls freedom song morgan smith five venezuelan soldiers broke with maduro nations armed forces shared stories with post describing government willing shoot civilians dylan baddour reports four defectors compelled leave country given orders quash protests one member special forces traveled caracas escape demonstrations opposed food supplies rejected burned families went hungry defectors discontent ranks high members armed forces bound fear order gave high command whoever takes step toward bridge tries leave post authorized shoot pi era martinez sergeant deployed san antonio florida republicans hope trumps push oust maduro aid electoral fortunes sean sullivan reports opposition socialist regime caracas closely aligned with communist cuba shared cause states large traditionally pro republican cuban american venezuelan immigrant communities florida democrats disavowing recent refusal bernie sanders label maduro dictator call go though sanders criticized trump administration officials pointed fruitful s vietnamese relationship possible example north korea follow transforming foe friend historians say realistic simon denyer reports clear kim would like establish carefully walled tourism economic development zones learn vietnams experience regard vast difference between truly reforming countrys economy indeed north koreas tolerance private traders markets matched reports renewed crackdown foreign cultural influences videos south korean dramas movies vietnams economic transformation enabled granting people significant freedoms travel trade communicate with learn foreigners chinas success came unleashing peoples entrepreneurial ability many experts fear trumps desire deal distract michael cohen congressional testimony week home could lead make many concessions kim aps foster klug reports kim could agree give up part arsenal intercontinental missiles aimed america instance main nuclear reactor return easing harsh sanctions fear trump eventually orchestrate sort drawdown s troops south korea extended halt s south korean military drills kim would taking huge step toward cementing north nuclear weapons state bonus driving wedge s south korea alliance north maintains aimed overthrow kim family without addressing norths arsenal short mid range nuclear armed missiles aimed seoul tokyo parts asia eight democratic senators letter summit must demonstrate tangible verifiable progress denuclearization reducing tensions strong advocates diplomatic pathway resolve north korea threat still believe path forward tough principled diplomacy secure monitor verify denuclearization north korea lawmakers wrote politico summit approaches experts weigh trump kim relationship philip rucker josh dawsey report personal chemistry between leaders clearly important victor cha top north korea adviser george bush administration added personal relationship enough create success policy far apart notion friendship alone would create north korean decision give up nuclear weapons hard imagine absent trumps messaging north korea past year mention human rights savagery kim government well documented rallying cry trump past year trump little publicly kims barbarism officials private president told confidants considers human rights north korea largely inconsequential striking denuclearization deal secretary state mike pompeo contradicted trump saying north korea remains nuclear threat felicia sonmez toluse olorunnipa report asked cnns jake tapper whether believes north korea remains nuclear threat pompeo responded last years summit with kim singapore trump tweeted longer nuclear threat north korea pompeo disputed trump much efforts made singapore commitment chairman kim made substantially taken down risks american people mission secretary state president united states keep american people secure aiming achieve secretary state interview reflected fragile balance pompeo attempted strike between defending tenets s diplomacy supporting trumps foreign policy new york timess david sanger edward wong look pompeos first year pompeo privately lashed against pence vice president criticized european allies trying save iran deal crucial meeting issue aides complained mr pence undermined diplomacy one european official included near agreement imposing new sanctions irans ballistic missile tests prompted fresh headlines trans atlantic tensions publicly mr pompeo never voiced anger keeping relations with white house stable lowered expectations kim might agree week private discussions with korea experts mr pompeo conceded would lucky north agreed dismantle percent united states demanded even would administration achieved others administration wince presidential tweets pompeo tells staff evaluate one whether can leveraged something useful preparation summit vietnam deported kim jong un impersonator howard impersonator hong kong resident held fake summit with trump impersonator leave country people japans okinawa prefecture celebrate learning referendum relocate s military base failed jiji purl images japanese voters okinawa rejected referendum build new s military base island akiko kashiwagi simon denyer report okinawa home half s troops stationed japan houses largest s air base asia pacific region s military says presence island vital defense japan keeping peace region okinawans say small island bears unfair burden s military presence japan made resentment felt results showed percent voters rejected construction s base henoko north island turnout percent taiwan presidential election kicking s china gerry shih reports years officials washington treaty bound defend taiwan against chinese aggression viewed president tsai ing wen with skepticism outright concern political calculus shifting time united states stepping up global competition against beijing democratic progressive party recognize one china framework beijing considers inviolable leans toward declaring formal independence china provocative move would potentially spark devastating conflict pulls united states washington with trump administration staffed china hawks several key positions warmed up woman anathema beijing growing number civilians killed last year afghanistan sayed salahuddin pamela constable report report n assistance mission afghanistan civilians died including children reflected percent overall increase year saw near record levels civilian war related deaths past decade noncombatants killed almost injured proposal guatemalan congress would grant amnesty convicted former military officers found responsible deaths nearly countrys civil war alarmed civil society groups n s government sandra cuffe mary beth sheridan report bill expected back congresss agenda next week prompted outrage guatemalan civil society groups organizations representing indigenous make up percent population percent victims wartime abuses guatemala became first country convict former leader ex dictator efrain rios montt genocide conviction overturned appeal retried died last year saudi arabia appointed first female ambassador united states princess reema bint bandar kareem fahim reports appointment announced royal decree late latest sign kingdoms effort rehabilitate image united states s lawmakers censured saudi leadership killing post contributing columnist jamal khashoggi saudi led military intervention yemen arrests alleged torture saudi womens rights activists neomi rao testifies confirmation hearing zach gurl images sen josh hawley mo deep concerns related neomi rao trumps nominee replace brett kavanaugh s court appeals c circuit rumor heard personal views abortion heard directly least one individual rao personally told pro choice know whether thats accurate due diligence freshman told axios lawmakers parties objecting trumps plan boost defense spending skirting federal budget limits politicos connor obrien reports white house plans stuff much billion billion request national defense coming fiscal year special war fund reports allowing administration maintain long sought military buildup without violating law aimed reining deficit gimmick especially striking given trump budget chief mick mulvaney fought limit war account known overseas contingency operations fund unless parties can negotiate deal lift spending caps could mean quick demise military ambitious investment plans trump administration increasingly requesting supplemental information b visa applicants denying petitions high skilled foreign workers wall street journals louise radnofsky report companies applied behalf foreign workers received requests supplemental information last quarter compared with applicants got demand year earlier quarter final quarter approval rate fell final quarter year earlier period house intelligence committee chairman adam schiff calif democrats would subpoena bob mueller special counsels report isnt made public felicia sonmez reports schiff abc newss week democrats subpoena muellers report prepared go court against trump administration with muellers nearly two year investigation believed coming end democrats seeking ramp up pressure attorney general william barr release full findings report setting down marker course take doesnt rumors swirled last week report could delivered end month senior justice department official report coming week roger stone couldnt remember volunteer gave image judge with resembled crosshairs symbol led full gag order identify four members far right men extremist proud boys defending online buzzfeed newss zoe tillman reports stone identified enrique tarrio tyler whyte jacob engels rey perez volunteers tarrio chair proud boys last week sat behind trump speech miami wearing shirt roger stone nothing wrong whyte leads proud boys chapter florida engels involved proud boys activities says journalist embedded with member perez identified facebook member proud boys stone house florida tape podcast cigars baked ziti instagram post imbroglio court last week stone many details volunteers told judge perform lot clerical work engels access instagram account whyte posted facebook account multiple people access phone steps follow muellers report comes dan keating aaron steckelberg donald trump realdonaldtrump initially unclear festivities trump alluded would complement compete with existing celebration mall held decades faiz siddiqui reports details would pay funny watch people failed years got nothing telling negotiate with north korea thanks anyway donald trump realdonaldtrump democrats attacking realdonaldtrump sending humanitarian aid venezuelan people url sen marco rubio fla suggested united states should consider escalating opposition maduro regime venezuela discussions tonight with several regional leaders clear grave crimes committed maduro regime opened door various potential multilateral actions table hours ago url time university chicago height civil rights movement changed life helped shape person m excited return chicago kick movement join navy pier next rd url states trump approval meets exceeds account combined total electoral votes contrast states trump approval rating below account electoral votes url pa mi wi states won total votes hes tx la won others must win like fl nc ga oh az even though strong economy inherited remains strong url ronald reagan won white voters college degree captured total popular vote trump won white voters college degree captured total popular vote arguing demography like arguing gravity url comes first bryce harper signs with mlb team ending weirdest free agent period mueller report least summary released congress joe biden decides comes last url found display nazi memorabilia houston gun show sales guy demand surged last couple years url nra magazine placed speaker nancy pelosi calif former arizona lawmaker gabby giffords shot next words target practice sparking outrage online with claiming magazine calling attack against two democrats call violence nra against gabbygiffords nearly killed gunfire speakerpelosi powerful legislator america nra should face legal consequences lets put business with boycotts ballot boxes enoughiseurl rep eric swalwell repswalwell lawmakers like rep dan crenshaw tex defended magazine article legislation targeting gun owners nra targeting democrats anti interventionists s gets involved venezuela greater danger turning conflict another libya marco rubio hey let another libya url view earth with smallest population surface contains less people url donald trump jr hate watch oscars trump bad despite booming economy lowest url unemployment ever walls immoral except outside houses donald trump jr donaldjtrumpjr foreign policy comes isis daniel byman trump administration like obama administration wrestling with balance vigilance triumphalism trump trump erring side triumphalism boasting islamic states defeatto consternation counterterrorism community wants stay syria keep pressure appropriate criticize trumps boasting premature important recognize islamic state hit hard caliphates defeat marks potential turning point foreign fighter flow dried up loss territory makes far harder organize international terrorist attacks unusual circumstances allowed caliphate briefly flourish soon recur unlikely islamic state soon revive scale another front emerge with appeal syria none course means end jihadi terrorism new yorker ve got emotional scene kelly hearings jim derogatis azriel clary parents allege one women held against singer attended kellys bond hearing speak parents even turn around look sat several rows behind courtroom stared straight ahead kelly appeared front room wearing black sweatshirt face expressionless way court clary held hands with joycelyn savage woman whose parents say began sexual relationship with kelly nineteen years old women still living with kelly parents call cult nyu social work school acknowledges institutional racism classroom episode morgan smith shahem mclaurin says go school revolutionary leader thats role found tweet incident new york universitys silver school social work spurred university officials acknowledge ongoing institutional racism classrooms inspired students criticize silver school failing address racist behavior campus mclaurin described incident widely shared twitter thread year old graduate student emailed classmates ask someone could connect via facetime class one responded class one students emailed shahem explained answer found easier lead discussion without black presence room since feel somewhat uncomfortable with perceived threat poses something working take time would like student wrote world alexandria ocasio cortez live new york post rep alexandria ocasio cortez district office local phone number unlike states three freshman members unclear whether year old lawmaker represents bronx queens actually still lives parkchester neighborhood closely tied rise even though won upset victory fellow democrat rep joe crowley with accusations home virgin</t>
  </si>
  <si>
    <t>http://fortune.com/2019/02/27/m-and-s-shares-ocado/</t>
  </si>
  <si>
    <t>Shares of British Retailer M&amp;S Tank After It Announces Stake in Online Retailer Ocado</t>
  </si>
  <si>
    <t>Stock of British retailer got hit hard as investors tried to make sense of its new partnership with online retailer Ocado.</t>
  </si>
  <si>
    <t>2019-02-27T11:41:45Z</t>
  </si>
  <si>
    <t xml:space="preserve">marks spencer plc fell two half years retailer finance nearly billion investment online retailer ocado plc with new shares cut dividend s plans offer much million pounds million new stock help pay million pounds stake partnership diluting existing investments shares fell much since ocado rose much agreement raises questions strategy s unseat john lewis partnership plcs waitrose tech startups main grocery supply until s focused selling small baskets premium price grocery items large orders viable low margin commerce s still havent proved can generate high enough shopping basket make online grocery pay seems huge leap dark independent retail analyst nick bubb wrote note clients deal combines ss branded food beverage range currently sold companys food halls convenience stores across britain with ocados label third party branded products allows ocado focus business licenses automated warehouse technology supermarkets grown faster k grocery operation transformative deal k grocery market brings together two iconic much loved british retail businesses ocado chief executive officer tim steiner phone k stores struggling compete with rise online shopping brexit induced weakness pound squeezes profit margins contributing growth empty shopfronts throughout countrys town city centers discounters lidl aldi adding pressure prompting market leader tesco plc create cut price store brand sainsbury plc seek purchase walmart asda faces growing regulatory opposition s venture with ocado would sales billion pounds earnings interest taxes depreciation amortization million pounds weeks companies waitrose products delivered ocado decade become exclusively available via grocers commerce service stores partnership ends retailer favorite londons upmarket shoppers aims double online platform within five years able service thousands online customers end year statement plans build second fulfillment center support growing order volumes k capital s chose raise equity deal net debt stands billion pounds bondholders cheered decision companys million pounds bonds due rose almost one penny pound three month high pence data compiled s plans cut dividend ocado used breakup clause contract with waitrose walk away contract expiry date year half agreement with s latest ocado struck technology licensing deals with s grocer kroger frances casino guichard perrachon sa others s slower move home delivery british grocers food business waned late following slump apparel arm pushing management cost cutting initiative thats scheduled eliminate stores next three years ocado partnership could enable reach wider customer base offer product lines stores well online game changing step forward shaping future s becoming digital first retailer with least third business online ceo steve rowe call </t>
  </si>
  <si>
    <t>https://www.reuters.com/article/us-usa-retail-pickup-analysis-idUSKCN1QE1VE</t>
  </si>
  <si>
    <t>How U.S. retailers turn their bane into boon with 'click and collect'</t>
  </si>
  <si>
    <t>As retail casualties such as Sears or Toys 'R' Us kept piling up, costly real estate often got the blame for traditional retailers' struggle to keep up with e-commerce rivals.</t>
  </si>
  <si>
    <t>2019-02-25T15:04:38Z</t>
  </si>
  <si>
    <t xml:space="preserve"> retail casualties sears toys kept piling up costly real estate often got blame traditional retailers struggle keep up with commerce rivals yet last s holiday shopping season showed stores offer retailers rare competitive advantage scramble fend challenge commerce giant amazon online retailers sales customers order goods online pick up nearby store soared percent compared with year earlier outstripping percent growth online sales adobe analytics among reporting big increases sales chains best buy target walmart home depot experience holiday season bad weather late surge online orders overwhelmed shipping firms led delays likely contributed surge store pickups last season retail experts say yet even ups fedex largely avoided repeat problems time analysts say store pickups handled right offer enough benefits consumers retailers alike keep gaining importance numbers bear retail research consulting firm globaldata retail store pickups accounted nearly third s online sales last compares with percent year earlier percent holiday season graphic click collect growth holidays url method brings together benefits digital shopping experience with instant gratification day store pickup easy returns jeff sylvester senior analyst foresee company studies customer experience shoppers part avoid shipping costs agony waiting delivery can get help store staff issues come up steve molloy web designer shuttles between sydney los angeles san francisco week delay delivery pair nikes ordered online holiday season made switch store pickup retailers save packaging delivery costs items sale store backrooms rather distant warehouse foresee sylvester estimates costs retailers packaging labor fuel deliver goods ordered online factoring costs retailers stand make percent gross profit shipment size average online order holiday season store pickup option raises margin least percent helps bring additional sales third customers come collect orders end up buying something else tom mcgee chief executive international council shopping centers global trade association holidays number increases percent s retailers years behind european peers adopting click collect yet reached scale could pose significant challenge amazon analysts say yet already model helps retailers better cope with downward pressure margins online competition buy online pickup store every ceo nirvana ted mccaffrey retail strategy consultant with sensormatic johnson controls company making work however takes careful planning money comes down fast employee can fulfill multiple orders retailers can pull workers away rush hours since long wait can discourage customers chose service save time retail consultants say creating dedicated space order collection requires investment can substantial particularly urban areas stores tend smaller real estate expensive among retailers far made biggest strides united states home improvement chain home depot adobe analytics manager nate smith adobe analytics data showed customers picked up nearly half online orders home depot stores holidays last year fifth customers bought additional items smith home depot remodeled stores create separate pickup areas with lockers customers can unlock with government identification order number walmart added hundreds pickup towers stores target order pickup drive up options stores grew percent key holiday months last year accounted quarter company overall digital sales company similarly best buy told percent online sales involve store pickups electronics chain provides dedicated parking spaces customers store pickup certainly convenient percent americans live within minutes best buy store millions people drive past one stores day way work best buy spokesman jeff shelman </t>
  </si>
  <si>
    <t>https://www.cnbc.com/2019/03/01/elon-musk-thought-tesla-would-be-profitable-and-now-he-doesnt.html</t>
  </si>
  <si>
    <t>A month ago, Elon Musk thought Tesla would be profitable. Now he doesn't. What changed?</t>
  </si>
  <si>
    <t>The cheaper Model 3, store closures, and job cuts all appear to be signs Tesla is struggling to stay profitable.</t>
  </si>
  <si>
    <t>2019-03-01T17:34:00Z</t>
  </si>
  <si>
    <t xml:space="preserve"> rapidly things change silicon valley month ago tesla ceo elon musk seemed confident electric car maker would turn profit first quarter predicting loss reversal disclosed media call night overshadowed supposed good tough week headlines tesla finally unveiling long awaited model sedan shares already pressure musk ongoing tussle with federal securities regulators tanked almost percent midday trading make popular electric car affordable price consumers musk company trim stores cut employees shift sales online part push profitably sell long anticipated much delayed variant model midsize sedan musk company long bet would take tesla niche manufacturer major automaker musk told investors thought tesla would continue making money finally turning first back back profits third fourth quarters last year fulfilling previous forecast tesla would become sustainably profitable third quarter onward would say point m optimistic profitable musk conference call discussing company fourth quarter earnings lot m optimistic profitable quarters going forward musk cited one time charges quarter one major factor though specify company million debt due musk previously enough cash hand cover difficulties getting cars china europe much money tesla can make selling cheaper model whether customers actually buy major concerns among investors tesla cut size battery percent get base unit door craig irwin analyst with roth capital partners probably reduction cost per car irwin wants low range car killed kwh model poor demand even weaker margins seems dovetail nicely see major margin pressure fact company moving vehicle sales online cutting retail jobs suggests coming realization many industry observers suspected along profitably selling electric car difficult tesla appears answered question long asked around whether company going able profitably produce model production efficiencies increased volumes cowen analyst jeff osborne note clients switching strategy shed stores face brand beyond elon musk twitter feed likely means management come realization going feasible significant happening federal tax credits tesla cars start wind down cfra analyst garrett nelson first customers buy tesla cars received federal tax credit halved beginning year tesla hit limit continue phased quarter think goes back ev tax credits negatively impacting sales gross margins nelson red flags went up nelson days new year tesla would cut prices vehicles company announced would focus producing higher cost exports china europe lay workers introduce model leasing program earnings warning confirms red flags bit early say appears company profitability challenges could potentially linger well beyond announcement certainly abrupt appear made position strength bernstein analyst toni sacconaghi note long term still several levers tesla can pull improve profits including reducing sales manufacturing costs well driving higher sales volume with cheaper model leasing programs international expansion ways believe ceo musk recent focus profitability quarter misplaced tesla might best served looking press brand first mover advantage aggressively making distributing cars yesterday move appears </t>
  </si>
  <si>
    <t>https://www.reuters.com/article/usa-stocks-idUSL3N20M57N</t>
  </si>
  <si>
    <t>US STOCKS-Wall St dips as Trump-Kim summit starts, India-Pakistan tensions flare</t>
  </si>
  <si>
    <t>U.S. stocks edged lower on Wednesday, with technology shares leading the losses, as the second U.S.-North Korean nuclear summit kicked off and tensions flared up between nuclear-armed neighbors India and Pakistan.</t>
  </si>
  <si>
    <t>2019-02-27T14:58:28Z</t>
  </si>
  <si>
    <t xml:space="preserve"> live blog s stock market click type live window s north korean nuclear summit starts hanoi indexes dow pct p pct nasdaq pct updates open s stocks edged lower with technology shares leading losses second s north korean nuclear summit kicked tensions flared up between nuclear armed neighbors india pakistan north korean leader kim jong un donald trump met hanoi with s president saying walking back s demands north korea denuclearisation india pakistan shot down fighter jets day indian warplanes struck inside pakistan first time since war prompting world powers urge restraint tension between india pakistan weighing markets ahead busy day events peter cardillo chief market economist spartan capital securities new york expect federal reserve chair jerome powell second round testimony s house financial committee change thereby keeping focus geopolitical worries trump kim summit likely lead mixed market session powell fed rush make judgment changes interest rates rising risks recent soft data should prevent solid growth s economy year fed dovish signals optimism around china s trade talks boosted equities recent weeks pushing benchmark p index within roughly percent record closing high hit late major p sectors ten trading lower with percent fall technology stocks weighing pressuring sector declines shares microsoft intel et dow jones industrial average down points percent p down points percent nasdaq composite down points percent shares mylan nv sank percent pressured healthcare sector fell percent generic drugmaker missed quarterly profit estimates forecast weak earnings grappled with significant problems morgantown west virginia plant energy sector gainer with percent rise crude prices rose best buy jumped percent consumer electronics retailer beat analysts estimates quarterly store sales announcing hike dividend plan buy back shares commerce department release report factory goods orders et likely showing percent rise compared with unexpected fall factory data comes ahead commerce department advance fourth quarter gross domestic product report include data would normally go second gdp estimate gdp report could big impact markets first second report time due government shutdown first look quarter randy frederick vice president trading derivatives charles schwab declining issues outnumbered advancers ratio nyse ratio nasdaq </t>
  </si>
  <si>
    <t>https://apnews.com/a4d9d1ba30854af3896adf345f4c621b</t>
  </si>
  <si>
    <t>International tensions push US stocks lower in early trading</t>
  </si>
  <si>
    <t>NEW YORK (AP) — U.S. stocks are moving lower in morning trading Wednesday as traders keep a wary eye on a flare-up in tensions between India and Pakistan.</t>
  </si>
  <si>
    <t>2019-02-27T15:39:45Z</t>
  </si>
  <si>
    <t xml:space="preserve">new york s stocks moving lower trading traders keep wary eye flare up tensions between india pakistan pakistan shot down two indian warplanes disputed region kashmir captured pilot incident worsened relations between nuclear armed rivals point seen last twenty years overshadowed mix corporate earnings reports weight watchers plunged lowest point nearly two years issuing dismal forecast best buy surged surprising good holiday sales traders closely watching testimony president donald trump longtime fixer personal lawyer michael cohen cohen plans tell house committee trump knew ahead time wikileaks emails damaging democratic rival hillary clinton presidential campaign trump racist conman cheat meanwhile president trump north korean leader kim jong un opened second summit vietnam talk curbing north korea pursuit nuclear weapons keeping score dow jones industrial average fell points percent eastern time p index fell percent nasdaq composite fell percent weight watchers says expects earn between year analysts polled factset expecting holiday highs best buy surged percent reporting holiday sales bucked downward trend retailers electronics retailer profit beat forecasts importantly key retail sales measure continued growing tough quarter industry company raised quarterly dividend percent board directors approved billion stock buyback program overseas european markets mostly fell britain continues try find orderly way exit european union prime minister theresa giving parliament chance delay britain scheduled departure lawmakers fail approve separationg agreement with bloc </t>
  </si>
  <si>
    <t>https://apnews.com/8f89a37ed0314c429b8250d67acd0bcd</t>
  </si>
  <si>
    <t>Facebook's messaging ambitions amount to much more than chat</t>
  </si>
  <si>
    <t>Facebook is already the leader in enabling you to share photos, videos and links. It now wants to be a force in messaging, commerce, payments and just about everything else you do online.</t>
  </si>
  <si>
    <t>2019-03-12T19:48:24Z</t>
  </si>
  <si>
    <t xml:space="preserve"> company ambitions harken wechat become centerpiece digital life china people use order movie tickets subway passes food delivery rides facebook succeeds turning messaging services platform everything could ultimately threaten established services snapchat yelp venmo ebay even apple amazon clear facebook broad ambitions bob donnell president chief analyst technalysis research goal wechat everywhere china facebook faces numerous hurdles key one restoring user trust following string privacy failures include sharing personal information many million users with consulting firm affiliated with donald trump campaign change cause users rethink relationship with facebook facebook lot momentum completely invincible roger kay analyst endpoint technologies associates people came facebook particular thing offer different thing likely evaluate whether want friendster myspace came went facebook grew yahoo altavista moved google remember aol popular powerful rich enough buy traditional media company time warner aol yahoo fading brands within verizon involves scrambling messages whatsapp instagram direct messenger even facebook can facebook let messages automatically disappear set amount time something rival snapchat already facebook zuckerberg build ways people interact top including calls video chats groups stories businesses payments commerce ultimately platform many kinds private services facebook declined elaborate ambitions spokeswoman reinforced early process clues chinese tech giant tencent already done with wechat china wechat combines functions typically done separate companies elsewhere think facebook messaging services combined with paypal uber people use wechat buy goods retail stores split restaurant bills with friends pay utility bills donate charities hail rides uber like didi chuxing service facebook already lets people send money individuals messenger s countries testing payments whatsapp india new york reported facebook developing digital currency make easier users send money messaging contacts facebook offer many details digital currency endeavors new small team looking ways make use type technology powering bitcoins cryptocurrencies current payment options require linking facebook bank accounts services paypal digital currency could potentially work without could appeal users especially asia africa with limited access banking services avivah litan gartner analyst specializes security payments would solve key challenge with commerce phones litan entering credit card details phone cumbersome businesses often lose customers complete orders facebook can integrate payments messaging can keep users within facebook convince advertisers likely complete sales facebook could diversify revenue beyond advertising instance could take commission whether newspaper subscriptions food deliveries much apple already with cut up percent app payments kay messaging could become one stop shop yelp like business reviews opentable restaurant reservations demand delivery similar uber marketplace akin ebay latter something facebook already offers main app amazon might tougher challenge given company expertise delivery logistics might pieces grocery delivery facebook can go nonetheless potential facebook rivals need pack up yet zuckerberg blog manifesto list things wants implement unclear much actually get executed emarketer analyst debra aho williamson soon competitors start drastically adapting might room facebook sit alongside existing services facebook might turn opentable within messaging instance rather build service dinner reservations depends exactly product looks like differently useful different kinds audiences brian wieser executive advertising consultancy groupm necessarily zero sum game analysts say potential competitors need pay attention ready adapt details businesses ignore threat peril potential rivals can start emphasizing different facebook apple stressing privacy protections devices services donnell added payments need make sure services compelling easy use can compete with whatever facebook brings immediate threat facebook poses messaging services apple imessage popular iphones version android facebook could look appealing breaks down walls makes three discrete messaging services work together though one snapchat meanwhile struggled since facebook instagram service copied feature posting temporary stories disappear hours zuckerberg dedicated section blog announcement reducing permanence suggesting facebook take snapchat core feature letting photos disappear set number seconds yet another example facebook trying attack snapchat btig analyst rich greenfield facebook plan face external competition unlike wechat facebook faces new privacy regulation europe calls controls s forrester analyst jessica liu wrote zuckerberg trying strike impossible balance between capturing users time appealing advertisers appealing regulators zuckerberg can cake eat wrote </t>
  </si>
  <si>
    <t>https://www.washingtonpost.com/business/technology/facebooks-messaging-ambitions-amount-to-much-more-than-chat/2019/03/12/2374ff12-4503-11e9-94ab-d2dda3c0df52_story.html</t>
  </si>
  <si>
    <t>Facebook’s messaging ambitions amount to much more than chat - Washington Post</t>
  </si>
  <si>
    <t>Facebook’s messaging ambitions amount to much more than chat Washington Post Facebook, already the leader in enabling you to share photos, videos and links, now wants to be a force in messaging, commerce, payments and just about...</t>
  </si>
  <si>
    <t>2019-03-12T20:12:55Z</t>
  </si>
  <si>
    <t xml:space="preserve"> companys ambitions harken wechat become centerpiece digital life china people use order movie tickets subway passes food delivery rides facebook succeeds turning messaging services platform everything could ultimately threaten established services snapchat yelp venmo ebay even apple amazon clear facebook broad ambitions bob odonnell president chief analyst technalysis research goal wechat everywhere china facebook faces numerous hurdles key one restoring user trust following string privacy failures include sharing personal information many million users with consulting firm affiliated with donald trumps campaign change cause users rethink relationship with facebook facebook lot momentum completely invincible roger kay analyst endpoint technologies associates people came facebook particular thing offer different thing likely evaluate whether want friendster myspace came went facebook grew yahoo altavista moved google remember aol popular powerful rich enough buy traditional media company time warner aol yahoo fading brands within verizon involves scrambling messages whatsapp instagram direct messenger even facebook cant facebook let messages automatically disappear set amount time something rival snapchat already facebook zuckerberg build ways people interact top including calls video chats groups stories businesses payments commerce ultimately platform many kinds private services facebook declined elaborate ambitions spokeswoman reinforced early process clues chinese tech giant tencent already done with wechat china wechat combines functions typically done separate companies elsewhere think facebook messaging services combined with paypal uber people use wechat buy goods retail stores split restaurant bills with friends pay utility bills donate charities hail rides uber like didi chuxing service facebook already lets people send money individuals messenger s countries testing payments whatsapp india new york reported facebook developing digital currency make easier users send money messaging contacts facebook offer many details digital currency endeavors new small team looking ways make use type technology powering bitcoins cryptocurrencies current payment options require linking facebook bank accounts services paypal digital currency could potentially work without could appeal users especially asia africa with limited access banking services avivah litan gartner analyst specializes security payments would solve key challenge with commerce phones litan entering credit card details phone cumbersome businesses often lose customers complete orders facebook can integrate payments messaging can keep users within facebook convince advertisers likely complete sales facebook could diversify revenue beyond advertising instance could take commission whether newspaper subscriptions food deliveries much apple already with cut up percent app payments kay messaging could become one stop shop yelp like business reviews opentable restaurant reservations demand delivery similar uber marketplace akin ebay latter something facebook already offers main app amazon might tougher challenge given companys expertise delivery logistics might pieces grocery delivery facebook can go nonetheless potential facebook rivals need pack up yet zuckerbergs blog manifesto list things wants implement unclear much actually get executed emarketer analyst debra aho williamson soon competitors start drastically adapting might room facebook sit alongside existing services facebook might turn opentable within messaging instance rather build service dinner reservations depends exactly product looks like differently useful different kinds audiences brian wieser executive advertising consultancy groupm necessarily zero sum game analysts say potential competitors need pay attention ready adapt details businesses ignore threat peril potential rivals can start emphasizing different facebook apple stressing privacy protections devices services odonnell added payments need make sure services compelling easy use can compete with whatever facebook brings immediate threat facebook poses messaging services apples imessage popular iphones version android facebook could look appealing breaks down walls makes three discrete messaging services work together though one snapchat meanwhile struggled since facebook instagram service copied feature posting temporary stories disappear hours zuckerberg dedicated section blog announcement reducing permanence suggesting facebook take snapchats core feature letting photos disappear set number seconds yet another example facebook trying attack snapchat btig analyst rich greenfield facebooks plan face external competition unlike wechat facebook faces new privacy regulation europe calls controls s forrester analyst jessica liu wrote zuckerberg trying strike impossible balance between capturing users time appealing advertisers appealing regulators zuckerberg cant cake eat wrote </t>
  </si>
  <si>
    <t>https://www.theglobeandmail.com/investing/markets/inside-the-market/article-market-movers-stocks-seeing-action-on-wednesday-and-why-2/</t>
  </si>
  <si>
    <t>Market movers: Stocks that saw action on Wednesday - and why - The Globe and Mail</t>
  </si>
  <si>
    <t>Market movers: Stocks that saw action on Wednesday - and why The Globe and Mail Quebec cannabis giant HEXO acquires Newstrike Brands in $260-million deal Financial Post HEXO reaches friendly deal to buy Newstrike in all-stock deal valued at $263 million Yahoo…</t>
  </si>
  <si>
    <t>the-globe-and-mail</t>
  </si>
  <si>
    <t>2019-03-13T14:04:04Z</t>
  </si>
  <si>
    <t xml:space="preserve">aurora cannabis acb up per cent announcing billionaire investor nelson pelz agreed join strategic adviser mr pelz chief executive officer founding partner investment management firm trian fund management assist exploring potential partnerships companys global expansion plans nelson globally recognized business visionary with strong track record constructive engagement generate accelerated profitable growth shareholder value across many industry verticals great interest aurora ceo terry booth statement like nelson takes long term view value creation benefit stakeholders look forward working with nelson extend global cannabis industry leadership aligning aurora with major market segments cannabis set impact badger daylighting ltd bad rose per cent reporting better anticipated fourth quarter results calgary based company released revenue ebitda million million respectively exceeding analysts consensus expectations million million research note released industrial alliance securities elias foscolos bad maintained guidance truck builds million adj ebitda given expectations weaker canadian outlook would imply substantial growth projected s business result solid positive outlook board approved per cent increase monthly dividend near term outlook improves modestly expect market react positively remain cautious mid long term hexo hexo up per cent announcing million deal buy newstrike brands ltd hip newstrike shareholders receive hexo common exchange newstrike common held companies project combined entity realize annual synergies million say allow hexo operate efficiently with commitment continued excellence thrilled newstrike team hexo family jay wilgar ceo newstrike team built incredible relationships including teaming up with tragically hip hexos vision bringing exceptional branded cannabis experiences adults everywhere hexo ceo sebastien st louis with newstrike adding talented employees infrastructure take hexo next level journey become one largest cannabis companies world extremely proud record execution committing achieving million net revenue shares newstrike up per cent westleaf wl rose per cent announcing town banff approved development permit flagship retail location location caribou street flagship prairie records brand cannabis stores calgary based company track open approximately locations alberta saskatchewan end third quarter subject receipt required regulatory approvals empire company ltd emp jumped per cent reporting third quarter financial results sales billion fell line with expectation street billion adjusted ebitda million missed consensus estimate million brookfield asset management bam bam up per cent agreeing with oaktree capital llc oak acquire per cent oaktrees business cash stock deal valued billion oaktree shareholders can exchange shares either cash class shares brookfield brookfield total amount paid per cent stock rest cash offer premium per cent per oaktree class unit tuesdays closing price brookfield statement oaktree board directors unanimously recommended approval transaction continue strategically grow brookfield thrilled partnering with oaktree with exceptional management team whose credit business second none brookfield ceo bruce flatt statement transaction enables broaden product offering include one finest credit platforms world value driven contrarian investment style consistent with shares oaktree per cent northern dynasty minerals ltd ndm erased early losses finished up per cent announcing million bought deal market close vancouver based miner entered agreement with cantor fitzgerald canada lead underwriter sole bookrunner behalf syndicate underwriters including bmo capital markets c wainwright td securities purchase common shares price cents boeing ba rose per cent canada united grounding max airplanes safety concerns arising crash ethiopian airlines flight killed board including canadians boeing ended down per cent registered biggest two day drop since conversely canadian airline stocks fell with air canada ac down per cent westjet airlines ltd wja sitting per cent lower westjet air canada greater max planes fleet year end publicly traded s canadian airline stock analysts cowen llc air canada lost nearly per cent westjet dipped per cent despite release better anticipated fourth quarter financial results quebecor qbr t fell per cent added fewer wireless internet customers expected consolidated revenue rose per cent year year billion meeting consensus expectation street adjusted ebitda rose per cent million beating consensus million adjusted earnings per cents topped analysts estimates cents sleep country canada holdings ltd zzz down per cent announced partnership with walmart wmt sell bloom mattress box collection products walmart ca excited partner with walmart great initiative two like minded retailers focused world class customer service high quality products convenient purchase experience making partnership natural fit chief business development officer stewart schaefer press release walmart enormous reach within canada with million visits website every month per cent canadian households shopping walmart could think better partner help bring canadians great night sleep with bloom laurentian bank securities analyst elizabeth johnston deemed move slightly positive added partnership provides sleep country with additional reach with anticipated gross margin dilution neovasc nvcn nvcn dropped per cent announcing pricing previously announced underwritten public offering million common shares cents per represents per cent discount tuesdays close c based company plans use gross proceeds million development commercialization reducer stent treat refractory angina development tiara treatment mitral regurgitation well general corporate working capital purposes wednesdays announcement comes two weeks pricing similar offering sent shares down per cent ssr mining ssrm lost per cent announcing million offering unsecured convertible senior notes plans use proceeds repurchase portion outstanding per cent convertible senior notes general corporate purposes </t>
  </si>
  <si>
    <t>https://www.washingtonpost.com/news/powerpost/paloma/daily-202/2019/03/12/daily-202-six-revealing-quotes-that-speak-volumes-about-the-political-moment/5c868df61b326b2d177d604b/</t>
  </si>
  <si>
    <t>The Daily 202: Six revealing quotes that speak volumes about the political moment</t>
  </si>
  <si>
    <t>From Pelosi to Ryan and Cheney to Carlson, each illustrates a trend of the Trump era.</t>
  </si>
  <si>
    <t>2019-03-12T14:22:37Z</t>
  </si>
  <si>
    <t xml:space="preserve"> big idea united states deeply divided faces profound pressing problems six quotes came range sources could grouped together put time capsule help future historians make sense american politics circa first little noticed paragraph inside page budget request president trump submitted congress even with high levels economic growth excessive deficits continue threaten nations progress unforeseen shocks economy could make deficits unsustainable says financial obligations continue grow current pace nations creditors demand higher interest rates compensate potentially leading lower private investment smaller capital stock harming american businesses workers document warns deficits track remain trillion dollars per year foreseeable future national debt trillion soon surpass percent gdp seen since interest payments alone federal governments debt double exceed spending s military nothing done white house projects government need spend billion interest payments debt next year alone thats entire budget medicaid whats remarkable evidence meaningful political tackle potentially existential crisis leaders parties called budget dead arrival although budget proposes spending reductions ever sent congress one trumps top aides put deficit expected hit trillion year stay above trillion mark every year least economics correspondent heather long reports unprecedented good economic occurring trump congress spending time gop tax cuts drive down government revenue trumps budget shows small increases next years tax revenue might stretch given occurring far fiscal year should give americans heartburn even dire numbers based fantastical impossible assumptions including recession point next decade president likes predict downturn trump exceptionally rosy outlook heather notes budget predicts percent growth every year decade contrast nonpartisan congressional budget office predicts growth slightly below percent year achieve trumps projection economy would grow plus potential years with recessions something united states never achieved certainly fiscal hawks work inside administration like acting omb director russ vought acting white house chief staff mick mulvaney matters sits oval office trump called king debt argued privately deficits dont really matter wont blow up until leaves office even mention issue recent state union address pattern republican politicians demanding fiscal responsibility wilderness spending like drunken sailors shore leave hold power happening gop tax cuts overwhelmingly benefit richest percent americans biggest corporations add estimated trillion national debt next decade with change trajectory ship state continue drifting down river ends with waterfall former vice president dick cheney attends memorial ceremony george w bush capitol jonathan eurl dick cheney getting situation friends allies around world depend upon going lack confidence worry bottom line kind approach administration looks lot like barack obama ronald reagan former vice president uncorked one searing conservative critiques date trumps foreign policy conducting with vice president pence donor retreat weekend sponsored american enterprise institute someone leaked transcript yesterday record session sea island ga cheney respectfully repeatedly firmly pressed pence number presidents foreign policy moves ashley parker bob costa report expressed concerns actions taking harder line toward s allies north atlantic treaty organization deciding withdraw troops syria fretted middle phone call cheney expressed alarm reports trump supposedly doesnt spend much time with intel people doesnt agree with frequently well high staff turnover rate intelligence agencies worried aloud trump foreign policy boils down crude dollars cents transaction worried trumps decision cancel decades long s military exercises with south korea referenced recent report presidents directive pursue policy would insist germans japanese south koreans pay total cost deployments plus percent top dont know sounded like new york state real estate deal cheney quipped pence unprepared tough questions mostly shrugged cheneys concerns praised trump transformational leader reading transcript shows total loyalist pence become trump staked several positions odds with posture took congressman governor moreover conversation between two men held job underscored deep fissures remain inside gop trumps foreign policy tension led jim mattiss resignation defense secretary trump abruptly announced complete withdrawal troops syria president eventually relented pressure hawks hill troops stay nancy pelosi im impeachment impeachment divisive country unless something compelling overwhelming bipartisan dont think should go down path divides country hes worth california democrat knowing shed take instant intense heat left flank goal appears protecting vulnerable moderate members up reelection next year districts trump carried pelosi saw firsthand happened republicans impeached bill clinton shes realistic republican controlled senate wouldnt convict trump remove office democrats acted unilaterally gave change mind something new emerges many democratic strategists believe impeachment would give trump useful foil get recalcitrant republicans rally behind barring big new bombshells investigations special counsel bob mueller newly empowered congressional committees pelosi one shrewdest tacticians modern political history appears playing long game trying increase partys odds keeping majority liberal firebrands won outsize media coverage house democratic majority captured largely freshmen ran center rep cheri bustos ill chair democratic congressional campaign committee many uncomfortable with impeachment talk mike debonis rachael bade report weve got democrats serve districts donald trump won im one bustos go home dont people asking impeaching something hear consistently ask health care rebuilding country figuring work together president trump celebrates passage gop tax cuts with paul ryan jabin burl washington post paul ryan person defines race going win race donald trump personality isnt going win former speaker house reportedly speech last night vero beach fla democrats could beat trump president must make race policies personal brand hes going prevail ryan one houses biggest mistakes tenure taking long negotiate plan repeal replace affordable care act ali schmitz reports treasure coast newspapers ryan blamed right leaning flank party including freedom caucus causing three month delay moving legislation house three month delay eroded public support time got senate hanging thread ryan ryan werent delays moving house would expected pass senate gop nominee vice president technology created outrage machine story people monetizing emotions causing entertainment wings party focus emotional responses rather focusing merits policies tucker carlson e never bow mob ever matter ryan mention carlson doubt former house speaker talking people like lamented entertainment wing gop way monetizing emotions carlson spoke crassly immigrants questioned barack obamas identity black man black one thing one white parent one black parent two years later added dont know black im sure hes good basketball player says anyway carlson went air time second video released critics werent motivated genuine concern trying silence carlson praised network back even revelations live era conservative counterpunchers tellingly donald trump jr praised carlson refusing apologize donald trump jr donaldjtrumpjr donald trump democrats hate jewish people first conference days white house press secretary sarah sanders repeatedly declined answer yesterday whether trump truly believes democrats hate jewish people case president saying opposition party hates entire faith people press secretary even trying walk back fact barely moves needle shows normalized top rhetoric questioning peoples motives become trump era numbers dont bear trumps claims thirty two jewish members congress democrats pew research center percent jewish americans voted hillary clinton presidential election eugene scott notes poll found percent jews planned vote democratic candidates midterm elections three quarters respondents disapproved presidents policies president developed close ties with israel particular bibi netanyahu pro israel party american jews thing britain banned boeing max airspace china australia nations grounded jets wake crash ethiopia gerry shih reports china became first country order boeing max planes grounded wake ethiopian airlines crash aviation regulator sent unmistakable signal s federal aviation administration longer authority civil aviation worldwide chinas move unprecedented government took cues faa motivated chinese officials pilots months equivocation s officials boeing response safety inquiries china crash max indonesia last china ordered dozen carriers ground planes roughly quarter max operation globally authorities ethiopia singapore indonesia morocco mongolia quickly followed suit carriers latin america south korea despite faa issuing statement backing boeing jets airworthiness britain australia malaysia oman became latest countries ground model day later with authorities saying aircraft would allowed fly countries pending investigation s embassy caracas luis rurl images united states pulling remaining diplomatic personnel embassy caracas venezuela secretary state mike pompeo announced overnight paul schemm reports united states government venezuelan president nicol maduro increasingly odds with trump administration openly supporting rival juan guaid countrys legitimate leader country crippled five day power outage plunged people darkness left food water scarce government announced schools commercial activities would suspended due power outage appearing television maduro stated progress made restoring power blamed crisis sabotage venezuelan journalist maduro allies accused orchestrating blackout missing press freedom groups believe government holding reporter luis carlos diaz frequent critic maduro government frequently target online attacks accounts close maduro government revealed state run telephone internet provider venezuela phishing users infobae democrats announced convention milwaukee wisconsin city beat houston miami republicans gather charlotte john wagner felicia sonmez roy moore supporter plead fifth questioned alleged bribery attempt republican campaign senate alabama bert davi another moore supporter allegedly approached lawyer woman accused moore touching sexually offered drop accuser client shawn boburg unflattering new book portrays ivanka trump jared kushner trump chief enablers moderating stabilizing influences privately claim kushner comes journalist vicky ward says interviewed people portrays two children forged domineering fathers one overinvolved with son one disengaged daughter routinely disregard protocol skirt rules new york federal court advanced miami heralds motion unseal documents could reveal details multimillionaire jeffrey epsteins alleged sex trafficking operation case could raise questions former miami prosecutors specifically labor secretary alexander acosta agreed lenient plea deal alleged sexual abuser miami herald coast guard lieutenant accused plotting terrorist attack pleaded guilty court appearance maryland christopher hasson speak answer straightforward questions judge feds indicted additional weapons charges related government says silencers found among stockpile weapons seized basement apartment lynh bui lawsuit driven state oklahoma targets johnson johnson kingpin fueled nation opioid crisis oklahoma alleging company commonly known band aids baby powder produces raw narcotics targeted vulnerable populations painkiller prescriptions axios oklahoma developer created app trump supporters looking feel safe retail spaces wearing make america great hat app gauges whether restaurants shops friendly conservatives amy wang tesla ceo elon musk asked federal judge drop contempt order against tweets securities exchange commission says violated agreement musks lawyer government attempting power grab control billionaire renae merle black lawmakers new york threatened block state legalizing marijuana unless people color guaranteed cut tax revenue legislators want money go job training programs requirement nonwhite entrepreneurs receive licenses open marijuana dispensaries new york new jersey police warned people getting high animal sedative catnip cocktail receiving several reports people showing alarming behavior ingesting little known drug police raided nutrition store last week antonia noori farzan woman sioux falls d arrested murder newborn came known baby andrew authorities used genetic genealogy identify theresa bentaas babys biological mother arrested late last month meagan flynn year old woman reunited with purse lost indiana high school construction crew helping with renovation jeffersonville high found marty ingham everetts purse behind cabinet science room using facebook school later able identify everett rightful owner return florida cathy free nancy pelosi promised house reject trumps budget even many congressional republicans criticized various elements proposal damian paletta erica werner jeff stein report demand billion border wall less two months day shutdown paralyzed much washington raised possibility could even dramatic impasse spending deal isnt reached end top white house officials acknowledged lawmakers routinely dismiss budget proposals signaled willingness fight harder year past trumps gop allies meanwhile received budget plan with lukewarm embrace defense spending increase budget includes funneling billion special overseas account something even republicans dismissed gimmick aimed getting around existing spending caps trumps proposal cut medicare spending billion next years despite campaign promises protect popular program encounter strongest resistance jeff stein amy goldstein trims relate changing payments doctors hospitals presidential campaign trump would cut medicare social security retirement program elderly budget last year included proposed cut billion program medicare medicare less trumps proposed cuts put health care center race toluse olorunnipa sean sullivan report trumps proposed medicare savings three large previous budget industry lobbying groups reductions would hurt hospitals seniors democratic strategists officials argued trumps budget proposal exposed little credibility republicans debating health care showed signs confidence would sharpen contrast democrats seeking make run up election cronyism alert one budget clearest beneficiaries trump golfing buddy jack nicklaus namesake children hospital miami proposal health human services department would steer million toward mobile children hospital project nicklaus children hospital politico dan diamond reports nicklaus lobbied trump golf course florida met with hhs secretary alex azar omb director mick mulvaney washington c request funds say two individuals with knowledge trump personally directed hhs earmark funds help nicklaus develop mobile children hospitals one individual trumps budget proposal would hit americas poor hardest slashing billions dollars food stamps health insurance federal housing subsidies pushing legislation institute broad work requirements families receiving housing vouchers expanding moves states require recipients medicaid food stamps work caitlin dewey tracy jeff stein report would gut supplemental nutrition assistance program better known food stamps billion would redesign entire program using portion snap benefit money buy deliver monthly food box eaters whitney filloon writes proposal claims box would significantly reduc cost taxpayers provides information shipping box government selected canned goods millions people would cost saving would slash department housing urban development budget percent eliminating entire fund public housing capital repairs trump called cutting federal housing subsidy program experts estimate would result quarter million low income families losing assistance budget would slash billion department education moriah balingit danielle douglas gabriel report trumps budget request seeks cut popular programs including one supports school activities children impoverished communities another offers wide ranging grants underwrite textbooks equipment counseling services needs schools pool money student support academic enrichment grant program underwrites school safety efforts including mental health services school safety equipment budget would make federal workers pay toward retirement benefits until employee government equal eric yoder reports employees would mean increase six percentage points would phased one percentage point per year government would decrease schedule proposal employees retiring unspecified date annuity benefits would based highest five consecutive salary years rather currently used high would end supplemental benefit paid many employees retire age become eligible social security house dems likely skip vote budget year avoid could embarrassing intraparty battle though publicly many democrats want chance vote partys fiscal blueprint privately saying budget unlikely come vote given multiple divisions within caucus politico house oversight committee chairman elijah cummings md wants interview two lawyers connection trump ethical financial disclosures alex burl new york attorney general letitia james issued subpoenas deutsche bank investors bank records relating financing four trump organization projects well trump failed effort buy buffalo bills michael cohen testified last month hearing trump inflated assets financial statements cohen provided copies statements submitted deutsche bank inquiry ms jamess office civil investigation criminal one although focus scope unclear timess william rashbaum danny hakim report house oversight committee chairman elijah cummings md seeking testimony two lawyers responsible trumps ethical financial disclosures white house blocking talking potentially key witness jeremy herb pamela brown report white house counsel pat cipollone accused committee making grossly unfair allegations against stefan passantino trump personal attorney sheri dillon cummings wants interview damaging reputations last month cummings sent letter cipollone stated committee obtained new documents showing passantino dillon provided false information questioned federal ethics officials hush money payments paid adult film actress stormy daniels response cipollone chided cummings directly requesting interview with passantino instead going white house counsel office white house would make passantino available former acting attorney general matt whitaker return capitol hill tomorrow private meeting with house judiciary committee karoun demirjian reports letter whitaker testimony judiciary committee chairman jerrold nadler n members panel found whitakers answers unsatisfactory incomplete contradicted evidence stressing wanted meet with could elaborate testimony nadler questioned whitakers testimony indicating never discussed trumps frustration with michael cohen senate intelligence committee spoke privately simona mangiante papadopoulos married former trump campaign foreign policy aide george papadopoulos karoun demirjian reports panel asked mangiante papadopoulos former employer joseph mifsud london based professor with suspected ties kremlin mifsud prosecutors offered help husband broker meetings between trump campaign russian officials mangiante papadopoulos congressional investigators focused experience working with mifsud knew husbands activities campaign attorneys roger stone apologized new filing last night misrepresenting federal judge plans new book criticizing bob mueller unintentional mistake court can still seat impartial jury spencer hsu reports attorneys republican operative longtime friend president trump acknowledge gaffe could land stone jail judge finds violated gag order case barring feeding prejudicial pretrial publicity denied using erroneous filing notifying court imminent release book judge imposed gag order build publicity work myth russian collusion retitled version earlier book trumps campaign with new introduction url intention hide anything wrote stones attorneys federal judge overseeing stones criminal case amy berman jackson decide tomorrow whether add prison time manaforts sentence spencer reports looming question whether prison time jackson might impose overlap tacked month term manafort received last week s district judge s ellis iii alexandria overseeing manafort case separate case stone jackson given master class try high profile cases colleagues bench relying preparation discretion refusal get drawn side disputes worth special counsel effort fully funded end mueller can request funding next fiscal year end officials examine contains pounds cocaine seized port new york newark customs border protection s customs border purl major cocaine bust highlights inconvenient truth trump immigration policies vast majority drugs come legal ports entry eli rosenberg writes despite trumps claims experts say majority drugs come united states legal ports entry illegal crossings customs border protection announced task force drawn six law enforcement organizations seized pounds cocaine street value million dusty overland trail texas shipping container arrived port newark largest cocaine seizure port nearly years people immigration customs enforcement custody quarantined amid outbreak mumps contagious diseases cnns geneva sands michelle lou susan scutti total detainees cohorted exposure detainee with contagious condition ice spokesperson brendan raedy statement past months health investigations ice detention facilities mumps chickenpox influenza raedy reported cases mumps with another suspected cases time period unclear ice taking additional steps deal with issues disease facilities top officials troubled texas charity migrants resigned following months investigations allegations mismanagement malfeasance nicholas kulish kim barker rebecca ruiz report months juan sanchez center national uproar family separations mexican border nonprofit founded southwest key programs housing migrant children taken parents facing intense scrutiny organization federal investigations alleged financial improprieties stepped down years helm southwest key shelter former walmart superstore brownsville tex known casa padre became symbol trump administrations family separation policy with immigration advocates likening warehouse children generator millions dollars federal grants nonprofit unusually concerned with bottom line mr sanchez earned million recent tax return available wife earned daughter previous marriage held senior position salary available ms chung earned million customs border protection agency plans implement biometric entry exit system using facial recognition technology million travelers flying united states buzzfeed davey alba reports documents obtained nonprofit research organization electronic privacy information center documents state explicitly limits partnering airlines can use facial recognition data cbp answer specific questions whether guidelines technology companies involved processing data can potentially use cbp explain current policies around data sharing biometric information with participating companies third party firms say thatthe agency retains photos up days non citizens departing country evaluation technology assurance accuracy algorithms implies photos might used training facial matching ai facial recognition technology already use international airports including new york atlanta boston chicago houston major airlines including delta american airlines british airways support usage technology apparel manufacturing taxi limousine services well nail salons personal care industries depend immigrant labor new report new american economy new york percent limo taxi drivers immigrants california percent agriculture workers immigrants axios british lawmakers determine week whether delay britains departure european union william booth karla adam report british lawmakers scheduled vote prime minister theresa mays withdrawal agreement along with supplemental statements possible series votes week help determine whether britain depart schedule whether uncertainty division delay pelosi mitch mcconnell extended rare bipartisan invitation nato secretary general jens stoltenberg address joint session congress next month seung min kim rachael bade robert costa report nato declined say whether stoltenberg would accept invitation saying schedule washington trip announced due course invitation could put nato leader slightly awkward position stoltenberg gone great lengths foster positive relationship with trump congressional invitation seen direct rebuke white house could suck domestic s political battle eager avoid trump administration threatened scale back intelligence sharing with germany berlin allows chinese telecommunications giant huawei participate countrys development network wall street journals bojan pancevski sara germano report threat marks first time s explicitly warned ally refusing ostracize huawei could lessen security cooperation with washington german s officials threat washington unsettle germanys security community big consumer intelligence provided national security agency central intelligence agency s information gatherers trump administration taken harder line approach denuclearizing north korea since president failed second summit with kim jong un last month john hudson reports remarks top s envoy united states would lift sanctions north korea until completely dismantles nuclear ballistic missiles united states seeking end pyongyangs chemical biological weapons confronted with north koreas insistence major sanctions relief summit united states made counterproposal demanding full sanctions relief full denuclearization diplomats spoke condition anonymity discuss sensitive negotiations syrian government forces frequently subjected male prisoners sexual violence louisa loveluck reports report released lawyers doctors human rights syrian rights security forces used rape enforced sterilization well tying burning mutilation mens genitals force confessions submission kirsten gillibrand worships mount moriah missionary baptist church south carolina last month meg kurl sen kirsten gillibrand n continues defend office investigation sexual harassment claims made former aide regrets way handled spoken with woman made claims since left staff last summer felicia sonmez beto orourke expected launch presidential campaign soon even though really prepared traditional way new york timess matt flegenheimer lisa lerer report flirtation tour iowa trip new hampshire since college years ivy league rower mr orourke traditional campaign waiting ready midterms doubt mr orourkes capacity upend race regardless buoyed talent relentless retail politics formidable low dollar fundraising army unsubtle contrast front runners like biden sanders perhaps major player invites many question marks mr orourke drawn non candidacy provided answers orourke announced twitter video would make first visit iowa weekend stacey abrams lost georgia gubernatorial race last year could run president saying previously would earliest race consider fire facebook quickly reversed decision pull ads sen elizabeth warrens campaign calling breakup social media giant politicos cristiano lima reports ads identical images text touted warren recently announced plan unwind anti competitive tech mergers including facebooks acquisition whatsapp instagram message three ads ad taken down goes against facebook advertising policies facebook spokesperson confirmed ads taken down company process restoring related sen josh hawley mo sent letter federal trade commission accusing agency allowing facebook tech giants mishandle consumers private data tony romm reports hawley substantial evidence facebook broken agreement with ftc settled earlier probe privacy practices breach could trigger steep federal fines court packing gaining currency among far left activists turn trying prod presidential candidates embrace michael scherer reports former attorney general eric holder jr recently decided against running president became latest figure embrace expansion nine member court recent talks yale law school columbia university south bend mayor pete buttigieg discussed justice structure court five democratic appointees five republican appointees five chosen concept expanding supreme court like phrase court packing fell lengthy disrepute president franklin roosevelt sought add six friendlier justices prompting outcry even allies strong showings joe biden bernie sanders latest iowa poll impressive shouldnt overemphasized dan balz writes poll should two ways sign initial strength indication vulnerabilities two best known figures race could face with big field assembling numbers biden percent sanders percent helpful overwhelmingly impressive every candidate event year shoppers buyers number candidates drawing crowds good reviews candidates moments still notable biden sanders given week biden address international association firefighters delaware democratic party two supportive audiences serve final test drive former vice president makes decision newss mike memoli coming week point return aides recognize partys patience wearing thin extent advisers identify potential hurdles hes still reckoning with parallel engage with attacks strident partisan voices parties including trump final decisions made bidens campaign platform would advisers starting point similar one sketched considered joining race includes tax code overhaul treat investment income earned income many new york mayor bill de blasios closest aides trying talk running president politicos laura nahmias sally goldenberg report de blasio touted liberal record iowa south carolina recent weeks nearly three dozen former current aides consultants allies panned idea doubted mayor would run democratic nomination aside people working nascent effort two de blasio should run large democratic field stressing specific people pollsters politico steven shepard reports new surveys cramming up democrats questionnaires democratic national committee set low percent polling threshold gain admittance partys first primary debates miles long list candidates created unusual set methodological challenges pollsters already battling declining engagement with surveys race presents different problem candidates include pollsters choosing list many candidates possible even risk flooding poll respondents with long list names maryland gov larry hogan speak new hampshire institute politics politics eggs series common campaign stop white house hopefuls hogan weighing primary challenge trump ovetta wiggins nra leaders expressing concern nratv groups streaming service attracted controversy hosts wandered far issue gun rights new york timess danny hakim reports since creation adopted increasingly apocalyptic hard right tone warning race wars describing barack obama fresh faced flower child president calling federal bureau investigation comparing journalists rodents recent weeks rare airing internal debate r two prominent board members expressed concerns nratv ive tweeting since last year watch trump dump pence later year needs showstopper draw media attention away troubles ds search new vice president perfect cliff hanger reality show better go hide nikki trump often complains cost mueller probe cost last fall url making daylight saving time permanent k with donald trump realdonaldtrump tweet followed introduction bill last week sen marco rubio fla would make daylight saving time year round reality rep vern buchanan another florida republican introduced matching legislation sunshine protection act house john wagner joel achenbach explain dynamics race right andrewyangvfa showing up behind betoorourke national poll url real question republicans dont want remove anncoulter wacky nut job slam realdonaldtrump dont know doesnt ignore doesnt mind ignoring rest base url former congressman jonahryan nh agrees with president url typo week far via yahoonurl david joachim davidjoachim pronounced ma wauk ee silent water fountains called bubblers brats bratwurst pronounced brahts atms known time machines tyme machines dont ask fib url two decades vanishing daughter suddenly showed up with children new identity speaking spanish terrence mccoy twenty years months two weeks daughter vanished cynthia haag inside rowhouse refused abandon lest missing child come back phone started ring daughter line saying shed gotten unexpected message facebook crystal long lost c</t>
  </si>
  <si>
    <t>https://www.businessinsider.com/victorias-secret-why-ed-razek-didnt-resign-execs-say-2019-3</t>
  </si>
  <si>
    <t>Former Victoria's Secret executives reveal the likely reason why the company's marketing chief didn't step down after making controversial comments about transgender models, despite widespread backlash (LB)</t>
  </si>
  <si>
    <t>Victoria's Secret came under scrutiny in November after Ed Razek, chief marketing officer of parent company L Brands, made controversial comments about featuring transgender and plus-size models in its annual runway show. His comments, shared during an interv…</t>
  </si>
  <si>
    <t>2019-03-15T15:14:26Z</t>
  </si>
  <si>
    <t xml:space="preserve">ed razek relatively unknown outside lingerie industry until last year interview razek year old chief marketing officer victoria secret parent company brands think lingerie brand annual fashion show should feature transsexuals show fantasy business insider spoke four former victoria secret executives held longtime positions company wished remain anonymous order speak frankly time three executives based new york office fourth requested full anonymity former employees based experience working real debate whether razek would stepped down full control creative vision brand considered closest confidant les wexner ceo founder parent company brands owns bath body works pink addition victoria secret former executives experience razek wexner unshakable view company image should projected extremely resistant change ultimately attitude could responsible brand current sales slump kendall jenner victoria secret runway show razek joined company vice president marketing limited stores became vice president director marketing limited working directly with wexner across parent company retail businesses including victoria secret brands acquired lingerie brand razek responsible organizing victoria secret annual fashion show since became chief marketing officer brands late spokesperson confirmed business insider wexner razek work company head office columbus ohio former executives spoke with business insider interacted with two men regular conference calls meetings visits columbus office ed untouchable les eyes former executive worked victoria secret new york office nine years laid mid told business insider considers ed like brainchild brand with continued golden child whatever wants wurl duo undoubtedly successful victoria secret dominated lingerie market years razek considered one influential people modeling throughout early helping launch careers household names gisele ndchen tyra banks heidi klum former executives spoke with business insider working victoria secret considered job lingerie always feeling lucky industry evolved critics say victoria secret former executives cited experiences working two men resistant changing things idea victoria secret angel came play commercial featuring helena christensen karen mulder daniela petov stephanie seymour tyra banks ran promote angels underwear collection two men specific view makes woman sexy another former employee worked senior management role victoria secret decade made redundant told business insider unshakable point view brand should projected former executive want change made difficult company leaders make mark former executives could frequent turnover within company management team sharen turney longtime ceo victoria secret left abruptly business split three victoria secret lingerie victoria secret beauty pink division ceo recent ceo victoria secret lingerie singer stepped down two years role replaced john mehas former president tory burch pink ceo denise landman retired end last year replaced amy hauk former head merchandising product development bath body works understanding les wexner founder company biggest shareholder another former longtime executive told business insider think new leadership every three years people hopeful say company leaders often blamed sales problems lot due vision brand current former executive adding vision perfection owned ed les earlier month ceo barington capital shareholder brands wrote fiery letter wexner urging among things update brand image switch up predominantly male board directors barington ceo james mitarotonda called lack diversity brands board since majority board ties wexner family could seen truly independent voices existence social business relationships raises serious questions true independence directors letter barington recommended wexner switch up board step down dual role chairman ceo take one positions razek called shareholder letter view mr razek done poor job stewarding victoria secret brand failing communicate compelling up date image resonates with consumers mitarotonda wrote added recognize victoria secret cannot things people believe company should delivering inclusive marketing message promotes expansive view beauty mitarotonda referenced success american eagle aerie brand recently reported th consecutive quarter positive store sales growth starting brand swapped airbrushed ads unretouched photos launched body positive campaign known aeriereal remark regarding inclusion transgender models victoria secret fashion show came across insensitive apologize clear absolutely would cast transgender model show ve transgender models come castings like many others make itbut never gender admire respect journey embrace really jeremy robinson leon crisis management expert gordon told business insider precedent leaders stepping down making similarly controversial remarks robinson leon company decision ask executive someone voice brand step down situations often depends seriously treating issue adds weight recent criticism victoria secret behind robinson leon person makes statement like place cut dry solution late karl lagerfeld example known making controversial remarks keeping job lululemon founder chip wilson famously made remarks brand leggings suitable larger women customers complained material pilling month interview wilson resigned chairman stayed member board directors left company altogether two years former abercrombie ceo mike jeffries another example interview jeffries brand goes attractive cool kids resurfaced caused controversy lot people belong clothes can belong jefferies stripped role chairman abercrombie board directors stepped down ceo end year fact razek leave speaks core company gabriella santaniello analyst founder retail research firm line partners told business insider line partners provides depth information brands investors santaniello worked retail consultancy field years reaffirms everyone thinking touch shown up sales years store sales victoria secret dropped past three years last month brand announced would closing many stores year citing decline performance projected square footage north america would decline santaniello company woes stem wexner helm needs retire wexner often considered one successful businessmen worth billion worked way up running small store downtown columbus owning founding brands one largest retail corporations however longest standing ceo fortune company rare interview with financial last year wexner typical lifespan fashion business years helm brands years victoria secret critics say exactly brand failed sad part brand beautiful heritage created angels made whole supermodel explosion rich history know evolve brand happening culture former executive worked victoria secret nine years think death end </t>
  </si>
  <si>
    <t>http://fortune.com/2019/03/14/gamestop-proxy-battle/</t>
  </si>
  <si>
    <t>GameStop Investors Threaten Proxy Battle Over ‘Stale Board’</t>
  </si>
  <si>
    <t>GameStop had tried to sell to a suitable buyer, but it never happened. And now shareholders want a new board to fix the company's woes.</t>
  </si>
  <si>
    <t>2019-03-14T13:23:57Z</t>
  </si>
  <si>
    <t xml:space="preserve">gamestop dealing with host problems business facing wrath two major shareholders letter gamestop board permit capital enterprise fund hestia capital partners together gamestop company needs replace stale board increase stock buybacks return value shareholders wall street journal obtained copy letter shared concerns gamestop isn enough compete hotly contested retail market surveying last five years struggle identify significant steps company takenbesides introduction collectiblesto adapt disruptive dynamics core business investors wrote journal gamestop found increasingly troubled waters video game players historically lifeblood gamestop business many places buy games increasingly turning digital copies can buy consoles cutting gamestop purchasing equation even among players buy physical game copies hardware online retailers like amazon others continue drag gamestop business response gamestop transitioned business add collectibles used cell phones products stores last fiscal quarter ended gamestop sales rose nearly billion losses widened million issues enough scare investors gamestop sought potential suitors last year company executives ultimately abandoned plan announcing suitable buyers gamestop business come along letter permit capital enterprise fund hestia capital partners called gamestop inability find buyer failure added illustrative change needed investors until nominate new directors gamestop board gamestop expected hold annual shareholder meeting directors could appointed board </t>
  </si>
  <si>
    <t>https://www.ft.com/content/86acdcd8-20a7-11e9-a46f-08f9738d6b2b</t>
  </si>
  <si>
    <t>Is the retail industry enjoying a renaissance?</t>
  </si>
  <si>
    <t>Retailers are proving that, with innovation, it is possible to thrive in the internet age</t>
  </si>
  <si>
    <t>2019-03-14T23:05:18Z</t>
  </si>
  <si>
    <t xml:space="preserve"> see bad everywhere sears nine west shoes david bridal filed bankruptcy uk house fraser hmv sold song insolvencies striking up down value chain designer bcbg max azria discount shop poundworld with failures came job losses pressure malls high streets shoppers fewer reasons visit yet with adversity comes opportunity whenever sector pressure gives with creative solutions chance shine amazon emerged stronger dotcom bust decades earlier big three carmakers ultimately improved offerings dominance challenged better made japanese imports hope seeing kind resurgence many strongest candidates year boldness business awards retailers one judges moved observe might seeing retail renaissance winners impressed with responded everything supply chain challenges environmental degradation two winners emerged groceries sector hit especially hard changing shopping habits concerns waste squeezed margins amazon entry sector well spread discount chains lidl aldi put pressure supermarket groups cut costs improve convenience ocado uk online grocer winner technology category around years come past two years winning contracts set up robotic warehouses delivery services competitors including wm morrison uk casino france sobeys canada kroger deals ocado roll robotic technology developed business improve online services retailers words created bright spot general retail gloom helping less technologically advanced companies adapt shift online shopping damaging many competitors winner grocery sector iceland foods took corporate url prize efforts fight plastic waste environmental degradation associated with use palm oil based uk iceland focuses value frozen food long sought woo customers concerned health environment first big uk supermarket remove artificial colourings non essential preservatives food ban genetically modified food year awards caught judges eye toocoolforplastic campaign replace plastic brand packaging within five years stopped offering single use bags removed plastic per cent packaging including egg cartons trialled reverse vending machines give customers voucher empty plastic bottle put campaigns helped relatively small player stand like like sales rose per cent last reporting period iceland named uk top supermarket customer service second year row scoring highly emotional connection ethics results suggest retailers can prosper competitive markets offer shoppers real reason buy final retailer win year competition fast retailing took prize drivers change category owner uniqlo theory brand comptoir des cotonniers brands fast retailing world third largest seller casual fashion behind zara owned inditex spain m sweden unlike fast fashion chains restock criticised encouraging waste fast retailing offers fewer classic pieces ones designed last several seasons affordable company efforts keep costs down one first japanese retail groups go global fast retailing leading way automation set target annual revenue tn bn up tn projected ocado iceland fast retailing well positioned appeal millennial customers proportionally online shopping place greater emphasis wanting corporate values reflect companies serve reminder change hits hard well run well positioned businesses ones benefit </t>
  </si>
  <si>
    <t>https://in.reuters.com/article/us-global-markets-idINKBN1QS02E</t>
  </si>
  <si>
    <t>Global Markets: Asian shares inch up as China rebounds on policy support hopes</t>
  </si>
  <si>
    <t>Asian shares inched up on Monday as Chinese markets rebounded on hopes of more policy support for the slowing economy, but surprisingly weak U.S. employment data raised doubts about the strength of the global economy and limited gains.</t>
  </si>
  <si>
    <t>2019-03-11T06:57:08Z</t>
  </si>
  <si>
    <t xml:space="preserve">tokyo asian shares inched up chinese markets rebounded hopes policy support slowing economy surprisingly weak s employment data raised doubts strength global economy limited gains european shares seen rising with spread betters expecting britain ftse rise percent france cac percent germany dax percent msci broadest index asia pacific shares outside japan rose percent paring quarter percent fall second biggest decline far year japan nikkei gained percent four consecutive sessions red last week china blue chip csi index gained percent percent fall triggered citic securities issued rare sell rating major insurer clampdown gray market margin financing ss trading volume surging foreign investors selling late last week naoki tashiro president ts china research adding suggests buying retail investors driving chinese shares china central bank pledged support spurring loans lowering borrowing costs chinese data released weekend slightly weaker expected though hopes policy easing likely cushion blows new bank loans china fell bit expected record previous month money supply growth missed forecasts india nse index rose percent hit near six month highs general election set start raising hopes prime minister narendra modi likely benefit tensions with pakistan wall street main indexes posted biggest weekly decline since market tumbled end last week falling fifth consecutive day shocking payrolls data s economy created jobs weakest reading since result bond yields dropped with year treasuries yield hitting two month low percent last stood percent two year yield hit two month low percent edging near current fed funds rate around percent fed funds futures pricing percent chance rate cut year headline reading weak market could reacted aggressively would say markets reacted relatively calmly elements suggest weakness temporary tomoaki shishido fixed income strategist nomura securities job growth weak average hourly earnings rose cents percent raising annual increase percent biggest gain since retail sales figures due gmt key focus given reading surprisingly weak fed chair jerome powell central bank careful shock financial markets stabilizes bond portfolio saying see problems s economy warrant immediate change policy new normal fed total liabilities ballpark percent gdp many market players expect fed unveil plan end balance sheet runoff early next week investors cautiously optimistic washington beijing hammer deal eliminate tariffs senior chinese official china united states still working day night achieve trade deal yet doubts creeping clarity leaders two countries can meet seal deals currency market euro stood little changed keeping distance hit european central bank surprisingly dovish stance lowest since late dollar soft yen peaked month high last british pound wobbly down percent fallen three week low earlier nervousness ahead crucial week uk troubled political debate eu membership with parliament expected reject prime minister theresa deal vote happens lawmakers vote next day whether leave without deal reject due vote limited delay s west texas intermediate wti crude futures rose percent per barrel brent futures went up percent barrel </t>
  </si>
  <si>
    <t>https://markets.businessinsider.com/news/stocks/us-china-trade-deal-wont-save-economies-from-slowing-down-2019-3-1028031782</t>
  </si>
  <si>
    <t>A trade deal won't save the world's largest economies from slowing down this year</t>
  </si>
  <si>
    <t>There has been growing hope that the US and China could reach a trade deal soon. But experts say that wouldn't be enough to stave off a deceleration in growth in the largest economies. The effects of tariffs are expected to outlast the trade war. Even if the …</t>
  </si>
  <si>
    <t>2019-03-14T17:24:00Z</t>
  </si>
  <si>
    <t xml:space="preserve"> growing hope china could reach trade deal soon experts say enough stave deceleration growth largest economies effects tariffs expected outlast trade war even china reach agreement end trade war cast uncertainty financial markets consumers past year largest economies still set slow coming months expect deal major impact economy andrew hunter senior economist capital economics government data released showed industrial output china sank lowest point years latest wave dismal economic results last year even chinese officials roll stimulus measures left right still see possibility hard landing ahead growing number key indicators similarly pointed slowing activity effects tax cuts stimulus measures fade economic growth forecasts beginning year steadily falling especially following surprisingly soft retail sales employment reports month nearly half economists surveyed wall street journal month think enter recession hunter sees reported commitments made negotiations including reducing china trade deficit unlikely add up much short term scope increase exports goods like aircraft motor vehicles agricultural energy commodities clearly subject greater supply constraints global trade relationships shifted since last year major production changes would take time unclear duties removed with little evidence progress structural issues trump told reporters week rush make deal with china reported summit between trump chinese president xi jinping appears likely take place worst yet come trade war li zeng economist ubs chinese exports mostly held up end could change frontloading wanes businesses relocate production countries year however positive progress trade talks given market sentiment big boost expect real damage trade war continue manifest zeng spoke with jpmorgan quant guru marko kolanovic can move markets with single call investors should putting money </t>
  </si>
  <si>
    <t>https://apnews.com/f8b7ff8a90fb4dab92fb9019695ef8d1</t>
  </si>
  <si>
    <t>US stocks move broadly higher, aiming for weekly gains</t>
  </si>
  <si>
    <t>NEW YORK (AP) — U.S. stocks opened broadly higher on Wall Street Friday, led by technology and retail companies, putting the market on track for a strong finish to the week.</t>
  </si>
  <si>
    <t>2019-03-15T14:25:04Z</t>
  </si>
  <si>
    <t xml:space="preserve">new york s stocks opened broadly higher wall street led technology retail companies putting market track strong finish week market trying erase last week sharp drop marked worst week year othewise strong showing stocks far with major indexes showing gain least percent chip provider broadcom led technology stocks higher posting solid profits issuing upbeat forecast gains strong enough outweigh declines adobe oracle fell disappointing forecasts cosmetics retailer ulta beauty helped push consumer stocks higher amazon posted early gains investors appear encouraged reports s china could making progress critical trade negotiations china government pledged address main sticking point technology competition trade war between world two largest economies china congress endorsed investment law aims address complaints particularly s china system rigged against foreign companies s accused china forcing companies technology order business country stocks asia finished higher with china shanghai exchange posting gain percent keeping score dow jones industrial average fell points percent mainly due decline boeing priciest stock index p index rose percent nasdaq composite rose percent broadcom bump chip provider broadcom touched time high reported better expected rise fourth quarter profit told investors would return billion stockholders dividends buybacks company reaffirmed solid revenue forecast year stock rose percent pretty profit cosmetics retailer ulta beauty beat wall street forecasts key fourth quarter measures including profit sales </t>
  </si>
  <si>
    <t>https://www.bloomberg.com/news/articles/2019-03-12/dick-s-sporting-goods-falls-as-gross-margin-trails-estimate</t>
  </si>
  <si>
    <t>Dick's Sporting Goods Plunges as Analysts Weigh Turnaround</t>
  </si>
  <si>
    <t>Dick’s Sporting Goods Inc. sank by the most in 19 months on Tuesday after the retailer’s quarterly gross margin and full-year profitability outlook fell short of Street expectations, and as management decided to remove hunting gear from some stores.</t>
  </si>
  <si>
    <t>2019-03-12T16:13:21Z</t>
  </si>
  <si>
    <t xml:space="preserve">dick sporting goods sank months retailer remove hunting gear stores investment initiatives private label products commerce enhancements distribution centers pressured gross margins analysts expected expected continue with dick expecting fiscal earnings reflect incremental investment spending ballpark million cents per continued pressure profitability analysts questioning time frame company turnaround fearing shares little chance upside stock down much percent lowest intraday since sports related retailing peers foot locker hibbett sports sportsman warehouse holidngs lower sympathy views sg driven eps beat low quality given gross margin shortfall mid high single digit store level comp sales decline growing contribution commerce sales mix implies store level comparable sales fell percent quarter despite fairly robust overall retail environment dick sporting goods year eps forecast includes approximately million cents per diluted net investments business transformation initiatives compare with estimate range terminal </t>
  </si>
  <si>
    <t>https://www.cnbc.com/2019/03/14/mongodbs-cloud-service-withstanding-amazon-threat-stock-is-surging.html</t>
  </si>
  <si>
    <t>MongoDB's cloud service is withstanding the threat from Amazon, and the stock is surging</t>
  </si>
  <si>
    <t>Twice in recent months MongoDB shares have plunged on concerns about competition from Amazon.</t>
  </si>
  <si>
    <t>2019-03-14T15:58:00Z</t>
  </si>
  <si>
    <t xml:space="preserve">mongodb posted stunning revenue growth fiscal fourth quarter quelling concerns threat cloud rival amazon web services stock surged percent early trading trade new time intraday high mongodb posted percent year year gain quarterly revenue bolstered strong numbers company atlas segment twice recent months mongodb shares plunged concerns competition amazon stock tanked amazon rolling cloud based software called documentdb directly compete with mongodb plummeted analyst lyft one mongodb big customers process massive database migration another service believe periodic investor angst moves amazon compete with mongo often comes amazon overwrought analysts canaccord genuity wrote note clients night simple fact amazon self service vendor customers mongo helping require sales interaction certainly finer grained governance amzn stripped down version mongodb open database services integrate with cloud providers like amazon fully managed cloud offering atlas ballooning segment up percent year year accounted nearly third total revenue quarter clearly massive secular shift moving workloads premise cloud ceo dev ittycheria told squawk alley offering runs amazon runs google beneficiaries growth with regard amazon ittycheria companies partner compete mean doesn compete with amazon actually helped deployment atlas cloud work with field ve closed lot joint customers feel good positioning company atlas segment picked up high profile clients quarter including cosmetic retail giant ulta beauty achieved annual revenue run rate million first time midday shares mongodb up percent year up percent last months ari levy contributed report </t>
  </si>
  <si>
    <t>https://www.reuters.com/article/us-pier-1-imports-debtrestructuring-excl-idUSKCN1QV2C6</t>
  </si>
  <si>
    <t>Exclusive: Retailer Pier 1 taps debt restructuring lawyers - sources</t>
  </si>
  <si>
    <t>U.S. home furnishing retail chain Pier 1 Imports Inc has tapped debt restructuring lawyers to navigate potential negotiations with lenders as it struggles with falling sales, people familiar with the matter said on Thursday.</t>
  </si>
  <si>
    <t>2019-03-14T15:57:25Z</t>
  </si>
  <si>
    <t xml:space="preserve"> s home furnishing retail chain pier imports tapped debt restructuring lawyers navigate potential negotiations with lenders struggles with falling sales people familiar with matter known selling wicker chairs scented candles pier suffered financial losses amid increasingly competitive retail landscape dominated likes amazon walmart pier roughly stores united states canada added debt restructuring specialists kirkland ellis llp roster advisers counseling chain explores strategic alternatives sources pier taking meetings with investment bankers debt restructuring expertise weighs options sources spoke condition anonymity company deliberations confidential company million long term debt pier market capitalization million engagement kirkland ellis restructuring lawyers typically work significant bankruptcies financial workouts marks new chapter pier turnaround efforts previous initiatives failed bear fruit however bankruptcy filing yet horizon pier million cash million available revolving credit line one sources company debt begins coming due cutting spending fort worth texas based company hired credit suisse advise full range strategic alternatives chief executive stepped down company acknowledged transformation plan dubbed new day unveiled last year failed deliver results fast enough pier million term loan coming due currently trading cents dollar data financial services provider refinitiv indicating investors concerned company prospects lenders holding debt organized tapped advisers people familiar with matter move often presages restructuring negotiations between company creditors moody investors service pier outlook negative chain weak operating performance uncertainty whether would able turn around business pier well known brand help though ratings agency downturn retailers led high profile bankruptcies including sears holdings toys recent rout furniture chains like pier far insulated upheaval </t>
  </si>
  <si>
    <t>https://www.bloomberg.com/news/articles/2019-03-11/asian-stocks-set-for-gains-dollar-retreats-markets-wrap</t>
  </si>
  <si>
    <t>Asian Stocks Set for Gains; Dollar Retreats: Markets Wrap</t>
  </si>
  <si>
    <t>All you need to know about what’s moving markets today.</t>
  </si>
  <si>
    <t>2019-03-11T21:55:07Z</t>
  </si>
  <si>
    <t xml:space="preserve">asian stocks poised gains s shares jumped six weeks retail sales data boosted confidence world largest economy pound jumped k government secured changes brexit deal futures pointed higher japan australia hong kong p surged past day moving average nasdaq jumped deal upgrade apple treasuries slipped s retail sales stabilized worse expected plunge prior month oil prices climbed saudi arabia extended deeper agreed production cuts second month dollar retreated stocks repairing worst week since slew negative global economy including weak american jobs report sharp dovish turn european central bank data releases week closely watched clues growth impact central bank policy s european union china with bank japan next meet trade front investors continue await s china trade negotiations china central bank governor beijing washington general agreement many crucial issues held meaningful discussions foreign exchange elsewhere pound climbed prime minister theresa deputy david lidington told parliament secured legally binding changes strengthen improve brexit deal with european union government confirmed parliament vote deal boeing retreated airlines grounded max flights following crash nobel laureate robert shiller yale university professor economics discusses s stock market economy chinese retail sales industrial production data scheduled release week national people congress set wrap up with speech premier li keqiang k house commons votes revised brexit deal days britain scheduled leave eu bank japan governor haruhiko kuroda speak board meet decide monetary policy futures nikkei rose percent singapore australia s asx index futures up percent hong kong hang seng index contracts gained percent p rose percent yen steady per dollar offshore yuan traded per dollar euro rose percent pound rose percent yield year treasuries increased one basis point percent first advance week commodity index dipped percent lowest three weeks wti crude rose percent barrel largest advance week gold fell percent ounce terminal </t>
  </si>
  <si>
    <t>https://www.cnbc.com/2019/03/11/the-gap-between-retail-winners-and-losers-is-growing-jerry-storch.html</t>
  </si>
  <si>
    <t>The gap between retail 'winners' and 'losers' is growing: Former Toys R Us CEO</t>
  </si>
  <si>
    <t>The latest figures on retail sales don't necessarily paint a complete picture of what's happening in the sector, two former CEOs say.</t>
  </si>
  <si>
    <t>2019-03-11T21:31:00Z</t>
  </si>
  <si>
    <t xml:space="preserve"> latest figures retail sales necessarily paint complete picture happening sector two former ceos told s retail sales unexpectedly rose climbing percent commerce department however data revised down show retail sales tumbling percent instead percent previously reported jerry storch former ceo toys illustrates divergence industry number companies gone business closed stores results big retailers like walmart target costco amazon superb gap between winners losers growing exchange numbers government down mastercard spendingpulse showed growth percent range holidays steve sadove former ceo saks fifth avenue senior advisor mastercard believes overall retail healthy consumer confidence measured conference board research firm fell stocks tanked well thanks uncertainty partial government shutdown however rebounded consumer incredibly strong last year doubt weakening still still shopping stefanie kratter contributed report </t>
  </si>
  <si>
    <t>https://www.ft.com/content/3beea4a6-445b-11e9-b168-96a37d002cd3</t>
  </si>
  <si>
    <t>Amazon eases price restrictions on third-party vendors</t>
  </si>
  <si>
    <t>Concession comes amid growing criticism of power wielded by big tech platforms</t>
  </si>
  <si>
    <t>2019-03-12T01:05:19Z</t>
  </si>
  <si>
    <t xml:space="preserve">amazon dropped requirement third party vendors sell wares website must always offer lowest prices company faces intensifying criticism partners politicians move end called price parity provisions known favoured nation clauses comes amid calls company investigated antitrust laws clauses prevented sellers listing products sold amazon marketplace cheaper elsewhere online dropped europe uk germany launched investigations policy third party sales amazon marketplace outside sellers list products alongside items sold directly amazon account half items sold website ecommerce company captures half online retail sales coming increasing scrutiny perceived dominance treatment sellers against broader backdrop criticism power big technology companies last week elizabeth warren democratic consumer champion known taking wall street vowed break up amazon google facebook successful attempt become president ms warren would introduce legislation prevented companies amazon operating marketplace participating marketplace james thomson former amazon manager consults sellers ecommerce platform decision axe price parity provisions could result slower growth amazon marketplace historically cash cow amazon becomes less competitive price consumers become less loyal mean third party business going slow down explosive growth marketplace helped propel company growth provided economic model with attractive margins amazon sales goods company takes cut sales charges merchants fees fulfilment payment advertising services bear cost risk purchasing holding inventory revenue services grew twice fast fourth quarter year ago amazon online sales marketplace provided fodder critics argue amazon much leverage sellers uses data gleans sales go across platform benefit business european union competition commissioner margrethe vestager last year launched investigation amazon uses data merchants germany antitrust watchdog opened separate probe company double role retailer marketplace sellers whether company abused market power set illegal contract terms concerns started emerge particularly among democrats richard blumenthal senator connecticut wrote department justice federal trade commission urging regulators investigate amazon contract provisions could stifle market competition artificially inflate prices consumer goods amazon move mr blumenthal wise decision comes aggressive advocacy attention compelled amazon abandon abusive contract clause adding remain deeply troubled federal regulators responsible cracking down anti competitive practices seem asleep wheel great cost american innovation consumers </t>
  </si>
  <si>
    <t>https://www.businessinsider.com/spotify-apple-trust-complaint-risk-2019-3</t>
  </si>
  <si>
    <t>Spotify's antitrust complaint poses a 'meaningful risk' to Apple and could undermine the App Store and Apple Music (AAPL)</t>
  </si>
  <si>
    <t>The antitrust complaint Spotify filed against Apple has merit and could pose a financial risk to Apple, says a note from KeyBanc Capital Markets. Apple's revenue from services like the App Store and Apple Music are more important for the company than ever as …</t>
  </si>
  <si>
    <t>2019-03-13T20:29:04Z</t>
  </si>
  <si>
    <t xml:space="preserve">spotify antitrust complaint against apple could pose financial risk silicon valley company services business new note keybanc capital markets complaint comes revenue services become increasingly important apple looks counteract slowing iphone sales blog post detailing spotify filed complaint ceo daniel ek described apple competitive advantage operates app store iphone owners download pay apps offering music service directly rivals spotify theory fine wrote apple case continue give unfair advantage every turn believe holds practical purpose force competitive services higher cost structures unfairly tax service activity ios platform keybanc capital markets andy hargreaves tyler parker note firm believes spotify complaint merit could carry significant weight eyes regulators apple forced change terms result complaint could pose risk revenue apple earns subscriptions app purchases believe significant financial risk apple would come forced requirement allow first party third party payment processing within apps note would create competition subscription app payments would likely drive current rate apple collects down substantially keybanc capital markets estimates app store drive apple total gross profit fiscal year major changes store communication payment terms could meaningfully affect growth rate apple services repercussions stemming complaint could extend beyond financial risk app store impact apple reputation brand well note says consumers concerned with details complaint could create prolonged period negative apple headlines turn negatively impact apple retention rate margin note jimmy iovine announces apple music apple wwdc san francisco california apple annual developers conference runs revenue services like apple music app store important ever company seeks grow product areas iphone sales lagging company earnings report iphone sales holiday quarter declined compared year global smartphone sales stalled apple services business achieved milestone billion revenue marking time high increase prior year multiple reports suggested apple struggling come agreement with partners video services company rushing secure content offer service alongside programming report last month suggested talks between apple hbo slowed publishers reluctant agree financial terms apple proposed service wall street journal would keep half subscription revenue service sen elizabeth warren calling trump officials invoke th amendment spotify antitrust complaint against apple comes democratic senator elizabeth warren proposed new plan would regulate large tech firms like facebook amazon google force roll back otherwise divest acquisitions plan would designate major tech services platform utilities would prevent companies operating marketplace competing marketplace although warren initially mention apple proposal interview with verge apple should regulated got one either run platform play store get time </t>
  </si>
  <si>
    <t>https://www.washingtonpost.com/news/powerpost/paloma/the-technology-202/2019/03/11/the-technology-202-elizabeth-warren-says-it-s-not-even-hard-to-break-up-big-tech-companies-like-amazon/5c85ad661b326b2d177d6044/</t>
  </si>
  <si>
    <t>The Technology 202: Elizabeth Warren says 'it's not even hard' to break up Big Tech companies like Amazon</t>
  </si>
  <si>
    <t>The senator breaks down her plan in an interview at South by Southwest.</t>
  </si>
  <si>
    <t>2019-03-11T13:12:40Z</t>
  </si>
  <si>
    <t xml:space="preserve">sen elizabeth warren mass speaks with anand giridharadas south southwest sxsw conference festival austin sergio flores austin south southwest can kingmaker buzziest new apps twitter foursquare first took previous festivals year talk town whether time break up technology giants sen elizabeth warrens mass bold proposal take google amazon facebook barreled conference like electric scooter crowded sidewalk onstage one event journalist kara swisher warrens plan tech industry vomiting allbirds one tech podcasts live recording session chants break up broke warrens plan break up big tech long shot appears make regulating technology industry key point debate presidential hopefuls attended south southwest sen amy klobuchar minn time look carefully future tech mergers supercharge agencies crack down monopolies technology interviewed warren backstage moody theater dressing room photos rock legends lined walls conversation edited clarity brevity warren keeping markets competitive proposal still let consumer go amazon order coffee maker delivery within hours go google look up capital north dakota go facebook check old college friends up propose separate platform consumers use ancillary business products amazon google able unfairly promote consequence stamping little businesses medium size businesses start up businesses want protect competition giants cant use advantage platform wipe competition gets sold platform warren even hard right percent retail sales come amazon comparison percent physical retail sales go walmart small business wants online retail pretty much amazon go amazon right platform amazon sucks up information every buyer every seller spots profitable business option moving profitable business space undercutting maybe temporarily price moving appear platform back page killing competitor business sucking up business tech consumers amazon offering lower price warren temporarily with diapers another feature problem note tech though warren focus small businesses sell via amazon website used example diapers would commerce competitor show amazon cuts prices compete warren amazon website little bit different example goes lowers price below cost way diapers can survive business strategy amazon lower price enough diapers can make make announcement offer buy diapers diapers agrees two choices get sold die let get sold make money sale amazon longer competitor price diapers goes back up warren ve working antitrust issues years part extension legislation ve introduced speeches ve given policy papers ve put part much larger piece protecting competition permitting industry giants snuff competition warren yup m already record related warren m washington work billionaires m washington try make government work everyone else warren use tools everyone else worry tools way everyone else facebook example problem ve got facebook looked saw people migrating facebook whatsapp two choices could get better happens competitive market could use enormous size buy whatsapp suck data whatsapp chose second path propose merger unwound would give consumers option venture capital right refers area around facebook amazon google kill zone small businesses start ups get close look like might compete with giants business get killed investment going down warren think right unintended consequence giants destroying competition one area another job law enforce rules stop competition flourish marketplace country years ago need warren proposal break up big tech sparked heated debate social media many technologists criticized proposal several venture capitalists circulated criticism proposal blog truth market andreessen steven sinofsky warren wants turn internet literal sewer service truth market good url m saying isn right thing think issue vast majority people care probably even think url others silicon valley came warren defense kim mai cutler initialized capital shes dumb shes student history suspect writes simplistic messaging get headline across differentiate candidates well aware recent cases resulted kinds settlements pending investigation bits candidates like warren take aim facebook google tech giants opening up new rift between democratic party industry courting much last decade colleagues tony romm brian fung report senators threat sent shock waves silicon valley years tech companies enjoyed close ties national democrats wanted burnish digital credentials benefit tech executives deep pockets colleagues wrote warren proposal candidates criticisms industry highlight companies fallen grace recent years early days president obama campaign famously appeared google whether current democratic primary candidates make similar pilgrimages telling nibbles president trump told republican donors fake called chief executive apple tim apple white house event last week jonathan swan axios two donors told swan understand would make claim especially incident captured video republican donors attendance called one trump weirdest lies ever swan reports wrote last week newsletter moment viral sensation apple chief executive tim cook took moment jest twitter handle remains tim apple bytes facebook sued two ukrainian developers stealing users data injecting advertising feeds with quiz app plug ins verge adi robertson reports lawsuit filed accuses gleb sluchevsky andrey gorbachov running hacking scheme several years between enticed users install malicious browser plugins promising horoscopes character popularity tests apparently infecting around facebook users browsers verge reports sluchevsky gorbachov allegedly operated four web apps including supertest fquiz mostly targeting russian ukrainian users facebook making case users installed browser extensions use apps effectively compromised browsers different cambridge analytica scandal facebook accused giving third party developers broad data access launching south southwest decade ago foursquarerolled new app called hypertrending shows real time heat map users austin writes wired paris martineau company isn sure whether people would think technology creepy cool testing austin festival self destruct south southwest conclusion foursquares technology powers geofilters snapchat tagged tweets twitter uber apple maps airbnb wechat samsung phones name martineau reports south southwest continues austin agenda instagram founders kevin systrom mike krieger speak ct hope legacies company </t>
  </si>
  <si>
    <t>https://www.washingtonpost.com/news/powerpost/paloma/daily-202/2019/03/14/daily-202-trump-will-soon-be-forced-to-issue-his-first-two-vetoes-as-congress-seeks-to-wrest-back-power/5c89afb81b326b0f7f38f16e/</t>
  </si>
  <si>
    <t>The Daily 202: Trump will soon be forced to issue his first two vetoes, as Congress seeks to wrest back power</t>
  </si>
  <si>
    <t>The Senate stands up to Trump on Yemen and the wall.</t>
  </si>
  <si>
    <t>2019-03-14T13:15:03Z</t>
  </si>
  <si>
    <t xml:space="preserve">president trump attends briefing white house drug trafficking southern border evan vurl big idea vocal objections trump administration senate voted yesterday cut s support vicious saudi led military campaign yemen invocation war powers act soon taken up house enough support pass later senate poised pass resolution disapproval rebukes president trumps national emergency declaration s mexico border already advanced house seven senate republicans broke ranks yemen white house expects between gop senators defect todays wall vote senior administration official told colleague josh dawsey last night coming senate thats proved pliant trumps whims past two years back back votes significant could foreshadow resistance independence come trump promised veto bills would first vetoes since taking office though neither house senate two thirds necessary override either one resolution disapproval provide fodder lawyers challenging constitutionality emergency declaration courts one two punch gets heart separation powers declaring war spending money bedrock powers assigned congress constitution legislative branch abdicated time arthur schlesinger jr called imperial presidency trump knows hes going lose floor aides say hes trying wrangle enough votes hes embarrassed lopsided final count lock down support sen martha mcsally ariz example administration promised money wall wont diverted arizona military construction projects sens bernie sanders vt chris murphy conn sen mike lee utah confer senate voted end s support saudi arabian led coalition fighting yemen scott aurl senate republicans tried give trump ramp defuse could described constitutional crisis president wouldnt take president rejected compromise plan put forward sen mike lee utah would allowed score victory disapproval vote want foreclose possibility using emergency powers future advance policy objectives congress support indeed gets away with emergency seems like pretty safe bet hell emboldened try future democratic presidents standing slippery slope trump called lee express opposition lee lunched with fellow republican senators capitol lee relayed information colleagues erica werner seung min kim john wagner report many senate republicans started align behind lees measure would amend national emergencies act say emergency declaration would automatically expire days unless chambers congress vote keep goal give congress authority approve national emergency declaration disapprove currently case law become law lees bill could affected trumps national border emergency future since ongoing national emergency declarations must reaffirmed annually would affected future national emergencies declared trump well presidents lee sponsored yemen resolution with sens bernie sanders vt chris murphy conn father rex lee ronald reagans solicitor general clerked sam alito future justice sat third circuit year old defeated incumbent gop senator promising utahans hed stand up presidents parties congress supposed first among federal governments three equal branches lee statement decades congress giving far much legislative power executive branch national emergency vote weve got running whip count website kate rabinowitz compiled every republican senator trumps declaration five hard votes resolution disapproval lee susan collins maine lisa murkowski alaska rand paul ky thom tillis c tillis collins considered two vulnerable incumbents up reelection next year six senators publicly expressed concerns declaration lamar alexander tenn ted cruz tex cory gardner colo marco rubio fla pat toomey pa twenty defections would needed override veto republicans majority vice president pence can cast tiebreaking vote one thinks happen failure make deal with conservatives wanted find way another indication pences limited juice cant effectively speak trump hes hill hes empowered negotiate way joe biden partly hes undercut many potus effort numerous efforts engage with vice president president sen john cornyn tex president persuaded dont know president likes give up power sen rand paul ky talks with sen ted cruz tex state union last month mandel nurl images trump tried reframe power grab constitutional question matter national security republican senators overthinking vote national emergency tweeted yesterday simply border surl crime should thought way lot principled conservatives libertarians dont see way indeed todays vote become legacy defining litmus test many senators fancy constitutionalists legal fiction emergency old rules governed america ensured democratic check executive power sidelined writes national reviews michael brendan dougherty happen think congress should fund extensive border security including fencing conservatives defend constitutional order gives government acts savor legitimacy means congress must reassert scrupulous adherence constitutional processes keep law supreme america fein added james madison architect constitution doesnt get vote senate argued poignantly timelessly federalist congress power purse one peoples important checks tyranny power purse fact regarded complete effectual weapon with constitution can arm immediate representatives people obtaining redress every grievance carrying effect every salutary measure beto orourke officially running president former congressman failed senate candidate iowa next days confirmed el paso tv station ktsm joining crowded field m really proud el paso el paso represents texted station last night big part im running campaign announcement video rourke struck upbeat tone used campaigned against sen ted cruz texas last year jenna johnson reports orourkes announcement came months public reflection included solo road trip rural america heart heart talk with oprah winfrey rallying with supporters near southern border challenges face right interconnected crises economy democracy climate never greater either consume afford greatest opportunity unleash genius united states america words moment peril produces perhaps greatest moment promise country everyone inside cover boy orourke gets star treatment next months vanity fair with spread annie leibovitz orourke told writer joe hagan born skeptics question whether orourkes political transcendentalism can sustain meat grinder national election democratic primary bogeyman trump ted cruz draw voter energy decidedly street fighter many democrats crave zero sum world astounding run against cruz last years texas senate race historic still loss orourke acutely aware perhaps biggest vulnerability white man democratic party yearning woman person color government levels overly represented white men says thats part problem im white man run think important would comprise team looked like country totally understand people make decision based fact almost every single one presidents white man want something different country think thats legitimate basis upon make decision especially fact really great candidates right federal prosecutors conducting criminal investigation facebook data deals with major electronics manufacturers richard durl facebook data deals with worlds largest technology companies federal investigation new york timess michael laforgia matthew rosenberg gabriel x dance grand jury new york subpoenaed records least two prominent makers smartphones devices two people familiar with requests insisted anonymity discuss confidential legal matters companies entered partnerships with facebook gaining broad access personal information hundreds millions users fbi investigated gop political operative allegedly committed fraud contested north carolina congressional race took public action stop new court documents showed federal state investigators observed leslie mccrae dowless meeting with people hired illegally collect ballots ahead primary election amy gardner historic bomb cyclone continued unleash terrible weather plains states upper midwest string violent tornadic thunderstorms damaging winds well severe blizzard conditions flooding pounded center country matthew cappucci jason samenow gunmen brazil killed least seven school near sao paulo authorities believe two assailants former students siobh ogrady marina lopes least eight killed school building collapsed nigeria authorities fear least children remain trapped locals passerby attempted free people debris far emergency workers pulled people alive rubble al jazeera lawmakers arkansas utah passed legislations ban abortions weeks womans pregnancy bills two states would strict abortion laws country judge rockland county y wont allow unvaccinated children back school measles outbreak parents students sued county health department saying none banned children contracted measles amid outbreak began fall reis thebault fiat chrysler recalled cars meet s emissions standards company recently settled claims vehicles emitted pollution legally allowed verge deadly thomas fire california sparked southern california edison power lines conclusion month probe ventura county fire department found blaze began two power lines slapped together high winds los angeles li yang former massage spa owner center human trafficking investigation attended party honoring trump lago yang bought tickets with access exclusive vip reception trumps son eric s commerce secretary wilbur ross palm beach post poster ruth bader ginsburg brooklyn vandalized with anti semitic profanity swastika vandalism covered advertisement book supreme court justice isaac stanley becker aaron hernandezs first degree murder conviction reinstated highest court massachusetts even though hernandez killed could appeal decision former new england patriots star serving life sentence without parole officials say hanged days acquittal different double murder trial cindy boren following days resistance faa issued emergency order grounding boeing max max jets agency received new evidence pointing similarities between crashes ethiopia indonesia luz lazo michael laris lori aratani damian paletta report trump announced abrupt face s officials found nearly alone allowing planes remain air recently boeing faa continued say safe planes fly investigation causes ethiopian airlines crash earliest stages clear whether hardware problems software problems combination factors caused crash aircraft crashed minutes takeoff minutes journey pangkal pinang lion air flight crashed sea coast java ethiopian airlines flight crashed roughly six minutes leaving addis ababa flights struggled gain altitude lion air flight failed gain cruising altitude feet limiting crew room gain control plane plummeted though investigation ethiopian airlines crash pending preliminary data shows aircraft struggled climb steady speed planes appeared ascend descend several crashing lion air plane pitched downward final plunge within minute journey though yet clear happened ethiopian airlines crash plane appeared ascend descend accelerating trump privately disparaged boeing sucked ordered grounding toluse olorunnipa josh dawsey report president boeing paled comparison boeing owns personal jet questioned boeing would keep building model opined never would bought trump shuttle small airline briefly ran three decades ago relied going bankrupt trump added confusion suggesting decision ground plane psychologically important neither urgent conclusive equivocation reflected administration reluctant take step imposing nationwide suspension initially opposed boeing countrys second largest federal contractor trump should person making decision aviation experts trump inclined announce grounding received pushback faa yet reached decision officials familiar with deliberations trump equivocated telling advisers grounding planes would cause panic could hurt stock market two people spoke federal regulators usually take lead making decisions related safety richard aboulafia aerospace analyst with teal presidents decision should never presidents decision adding know whether trump broke protocols trump wanted personal pilot john dunkin become faa administrator position thats remained vacant since barack obamas appointee finished term absence faa leader noticeable amid boeing fallout following inquiry washington post white house declined say whether trump still considering dunkin job whether plans nominate someone light pressure facing agency isaac stanley becker order grounds s aircraft max planes used american southwest airlines combined fleets united airlines planes fleet software known maneuvering characteristics augmentation system mcas can rare dangerous situations override pilot control inputs unless switched can interfere with pilots longtime training pulling back control yoke raises planes nose putting plane climb means pilot tries maneuver airplane automated system counteracting pilots inputs ethio pian crash boeing would update flight control software something might done sooner government shutdown company faa working hash update delayed longest shutdown s history differences opinion per wall street journal andrew tangel andy pasztor s aviation regulators expected mandate change end matthew whitaker deny talking trump cohen house democrat jonathan eurl closed door interview with house judiciary committee former acting attorney general matt whitaker deny trump personally discussed government case against former lawyer michael cohen democratic chairman jerry nadler n karoun demirjian reports unlike hearing room mr whitaker deny president called discuss michael cohen case personnel decisions southern district nadler following meeting with whitaker referring s attorneys office southern district new york brought case against cohen nadler whitaker deny directly involved conversations whether fire one s attorneys deny involved conversations scope s attorney geoffrey bermans recusal cohen case nadler whether subordinate prosecutors southern district new york went far pursuing campaign finance case cohen implicated trump committees ranking republican rep douglas collins ga present wednesdays interview with whitaker called nadlers summary interpretation overreach republican staff lawyer present meeting whitaker simply could remember ever conversing with trump cohens case wednesdays meeting transcribed complicating matter resolving nadlers collinss diverging interpretations whitakers account whitakers non denials raising questions among trumps critics whether public testimony accurate paul manafort sentenced total nearly eight years prison conspiracy fraud spencer hsu rachel weiner ann marimow federal court judge amy berman jackson criticized manafort attorneys repeatedly casting hard fall power collateral damage special counsels investigation russian interference presidential campaign manaforts crimes illegally lobbying ukraine hiding proceeds overseas encouraging witnesses lie behalf jacksons terms added months months received alexandria federal court last week bank tax fraud total sentence months c case jackson would overlap with tally virginia asked would pardon manafort trump even given thought moment something thats right mind minutes jackson handed down sentence new york grand jury indicted manafort charges residential mortgage fraud charges fall outside trumps pardon power devlin barrett matt zapotosky report constitution presidents wide authority pardon power applies federal convictions state cases new york state attorney general letitia james urged legislature fix democrats call double jeopardy loophole state law could negate new yorks ability prosecute anyone pardoned president new york lawmakers working week undo pardon loophole state charges could challenged courts violation double jeopardy protections defendants area current new york law favor manafort told manafort probably wind up serving years gets credit nine months already spent jail tom jackman adding up trumps allies advisers far racked up two half presidential terms prison time philip bump top prosecutor bob muellers team stepping down justice department latest maybe biggest clue special counsel investigation might soon wrap up nprs carrie johnson reports andrew weissmann architect case against manafort study teach new york university work variety public service projects including longstanding interest preventing wrongful convictions shoring up forensic science standards used courts introducing new character saga robert costello new york lawyer with connections trump attorney rudy giuliani told michael cohen email could sleep well tonight friends high places though specifically mention possible pardon president cnns gloria borger jeremy herb report cohen closed door congressional testimony provided emails effort corroborate claim pardon dangled decided cooperate with federal prosecutors sources familiar with testimony attorney wrote emails robert costello told cohen interpretation events utter nonsense costello cohen asked raise issue pardon with giuliani rep elijah cummings md rejected calls house republicans investigation whether cohen lied congress testimony two weeks ago oversight chairman however left open possibility action against trumps former lawyer new evidence perjury uncovered immigration customs enforcement officers tapping privately maintained database license plates marlon curl washington post immigration agents tapping vast privately maintained database license plate numbers gathered vehicles across nation track immigrants united states illegally drew harwell tony romm report records aclu obtained department homeland security freedom information act request shed new light little noticed expanding network surveillance developed years appear legal limitations immigration customs enforcements use information states including california appears skirt limitations sanctuary cities placed police cooperation with immigration agency aclu ice spokesman matthew bourke agents use license plate database tool help immigration enforcement investigations use information track people connection ice investigatory enforcement activities upcoming mission moon nasa considering using commercial alternatives instead long delayed rocket working years possible shift reflects white house frustration with slow pace mission christian davenport national institutes health top scientists seven nations calling moratorium gene edited babies sounding alarm genetic engineering technique known crispr call came direct response actions chinese researcher altered embryos implanted carried term joel achenbach food drug administration rolling vaping policy make harder minors buy flavored cigarette products initiative would limit sales fruity kid friendly vaping products stores laurie mcginley sen martha mcsally ariz revealed last week raped superior office air force calling immediate summit military sexual assault asked air force secretary heather wilson convene policy experts brass within next month discussion colby itkowitz senate confirmed neomi rao trumps nominee replace brett kavanaugh court appeals c circuit trump th circuit court judge seung min kim britain prime minister theresa speaks parliament ahead latest brexit vote jessica turl british parliament rejected deal departure twice signaling lawmakers likely ask members european union permission delay brexit william booth karla adam michael birnbaum report deal votes many ways symbolic taking temperature parliament rather setting concrete policy prime minister theresa government could ask u short extension implement deal passed next week deal passed would forced seek much longer delay longer delay would require britain participate european parliament elections pentagon preparing test missiles banned inf treaty paul sonne reports s military plans test ground launched cruise missile with range miles midrange ballistic missile with range miles testing production deployment missiles with ranges prohibited intermediate range nuclear forces treaty trump withdrew treaty triggered formal six month wait period final expiry agreement summer washington moscow already deploying missile violates agreement cited weapon reason withdrawal pact kremlin denied accusation united states taliban drafted agreement withdrawal american troops talibans pledge cut ties with al qaeda terrorist groups newss dan de luce reports talks between taliban insurgents s diplomats lasted longer previous american attempt negotiation with militants since american troops entered afghanistan unclear afghan government afghan political leaders ready embrace tentative deal worked s presidential envoy zalmay khalilzad afghan president ashraf ghani expressed concerns kabul government could left cold unless taliban agrees meet face face with government power restored venezuela following nearly week darkness countrys information minister worst power outage left states without energy outage left countrys second largest city maracaibo devastated looters broke hundreds businesses aps sheyla urdaneta reports ten saudi arabias prominent womens rights activists appeared court riyadh start trial could signal whether government roll back aggressive crackdown political activists kareem fahim reports many women tortured custody relatives human rights groups saudi officials deny allegations alqst saudi rights based london women charged countrys cyber crime law with offenses related activism including contacting human rights groups charges carry sentences up five years prison sham trial exposes saudi arabias disrespect citizens writes hala al dosari saudi activist scholar washington posts first jamal khashoggi fellow women subjected horrific torture sexual harassment statement government claimed accused enjoying full rights meanwhile state linked social media accounts already virtually convicted activists asking maximum punishment against background saudi arabia decided appoint first female ambassador united states princess reema bint bandar another opportunity push apologetic reform narrative amid s congressional scrutiny pressure many take bait crown prince mohammed bin salman first came power collective conscience nation female activists facing trial men support instrumental influencing reforms gary cohn trumps former economic adviser president desperate trade deal with china david lynch reports president needs win cohn interview with freakonomics public radio show podcast cohn supported presidents desire crack down unfair chinese trade practices tariffs dont work evidence pointed last years record billion trade deficit merchandise record billion gap trade with china tariffs used threat hurt chinese record trade deficits cohn former starbucks ceo howard schultz often talks growing up public housing project joe rurl images new york city housing authority opened bayview moderate income development built block away jamaica bay superficially bayview looked much like city housing development collection brick towers with balky stainless steel elevators hallways green linoleum floors glazed aqua tiled walls bayview schultzs family moved opening year built cash subsidy project city records meant unlike developments subsidized federal state government bayview minimum income requirements tenants charged higher rents intended cover entire cost mortgage built high standards compared federal projects affordable housing new york history public housing city speech miami dade college detailing would run government schultz vowed would sign bills arent passed with bipartisan support nominate supreme court justices could confirmed two thirds senate naive statement anyone watching judicial wars michael scherer reports courts become yet another battlefield ongoing war between democratic republican leaders schultz battles undermined faith rule law impartiality entire judicial system change would fill cabinet with democrats republicans independents including greater women previous president promised work end practice partisan gerrymandering drawing legislative congressional districts preserve one partys power process controlled states washington schultz would push independent commissions draw districts future big democratic donors sending money four key states michigan wisconsin florida pennsylvania wall street journals julie bykowicz reports two democrats best funded outside groups backed part new york billionaire george soros planning least million campaign attack president trump build support democrats wisconsin michigan pennsylvania florida mr trump narrowly prevailed democrat hillary clinton third million voter engagement effort work three battleground states latest democratic spending commitment comes opposition research american bridge st century plans put least million largely four states conservative lawyer george conway husband top trump adviser kellyanne conway called trump pathological liar president falsely insisted judge manaforts case cleared collusion rational lie reasonable person would believe tweeted undermines credibility self defeating ever seen degree brazen pathological mendacity american public life one day makes harmless slip tongue something mentally balanced person would laugh one lie subject never enough donald trump next tells different lie omitted word save time ridiculous assertion coursehe really tim apple instead tim cook apple save third second ridiculous irrelevant charges handnot proof collusion whether irrelevant proceedings hand yet lies againa blatant lieabout judge open court whether impeachment order serious inquiry needs made mans condition mind clear gop wins elections ideas personality contests like dems media want clearly better realdonaldtrump record accomplishment hell win election especially compared dems leftward lurch kyle swenson breaks down orourkes cover uncanny resemblance magazine cover john edwards another presidential hopeful look works works url actually elaborate annie leibovitz shoot beto dog url adam johnson adamjohnsonnyc sen ted cruz tex chief strategist shared thoughts rourke profile campaign announcement world watch amazement betoorourke announces potus looks shatter glass ceiling white millionaire male nannies everywhere vanityfair profile peak whats come watch self absorbed liberal flakes unite url spent months reporting story ever meeting beto starting last media time figured interesting story whether talked whether ran would fathers th birthday miss every moment every day ever imagined possible deeply ever knew could feel grief price pay love url last vote yrs ago almost years ineligible vote rights restored with passing amendment casted ballot early encourage early vote url rep alexandria ocasio cortez n called raising congressional pay members paid avg job reqs residences cant take tax deductions work costs one wants one bring up increases instead ppl take advantage insider trading loopholes dont close extra cash people ask time pace things dc noticed gone entire day with two different shoes url happy couple gracing hungarian governments campaign advertising new family policy already famous internet madly love url new york inside pricey totally legal world college consultants dana goldstein jack healy governments indictments dozens parents college administrators coaches exposed ugly array corrupt illegal admissions practices perfectly legal world gaming college admissions process everything picking advanced classes choosing right sport giving donations turning multibillion dollar industry test prep college essay editing advice produce perfect application every aspect teenagers life can managed shaped persona catered please exacting eye college admissions officer parents might pay standard hourlong consultation with admissions expert donate tens millions schools with hope winning special consideration childs bid spot top school atlantic abandoned babys dna condemns mother sarah zhang thirty eight years ago infant boy hours old tears frozen face found dead ditch sioux falls south dakota last week police arrested mother charged with murder investigators uploaded babys dna genealogy website matched relatives currently laws limit police can use genealogy databases catch criminals rep alexandria ocasio cortez n asked wells fargo ceo tim sloan bank finances caging children hamza shaban reports jacob wohl faked death threats against beast sommer wohls videos fans premised idea minneapolis incredibly dangerous place one point new video trip wohl goes minneapolis police station report death threats says team received since city one threats came via direct message fake twitter account one fake accounts wohl created run up twitter ban means wohl sending fake death threats presumably attempt up drama wohl submitted faked messages police proof facing terroristic threats via twitter faked messages included packet police documents related case issued minneapolis police department trump meet with prime minister ireland later celebrate st patricks day with think going moving case along lengthy unpleasant trial judge michael katz overseeing divorce proceedings between rudy giuliani judith nathan contentious hearing new york post enjoy warmth prepare showers capital weather gang forecasts real honest goodness spring weather next two days with highs approaching showers should hardly day dont get used much cooler air barrels weekend trade sunny skies wizards beat magic roman stubbs maryland senate advanced bill would increase minimum wage ovetta wiggins reports final vote likely end week left wing maryland democratic party pushed years increase hourly minimum wage across state bills never made committee governor proposed raising minimum wage currently hour asked legislature increase unless surrounding states reach combined average percent marylands wage despite objections state republicans maryland lawmakers approve gender neutral ids erin cox ovetta wiggins report bill backed lgbt community lets applicants select gender rather male female district became first jurisdiction nation begin issuing gender neutral licenses since six states followed suit gov larry hogan taken position whether sign bill passed chambers democratic majority legislature veto proof majorities jumped rep ilhan omar minn debate </t>
  </si>
  <si>
    <t>https://in.reuters.com/article/morrisons-results-idINKBN1QU1AY</t>
  </si>
  <si>
    <t>Toilet rolls and painkillers: Britons stock up ahead of Brexit, Morrisons says</t>
  </si>
  <si>
    <t>Toilet rolls and painkillers are some of items Britons have started to stockpile ahead of a potential no-deal Brexit, supermarket Morrisons said on Wednesday, as it posted a rise in profit and paid its third special dividend in a year.</t>
  </si>
  <si>
    <t>2019-03-13T10:33:24Z</t>
  </si>
  <si>
    <t xml:space="preserve">london toilet rolls painkillers items britons started stockpile ahead potential deal brexit supermarket morrisons posted rise profit paid third special dividend year chief executive david potts signs small amount stockpiling morrisons britain fourth biggest supermarket well prepared whatever happened brexit process with days go until due leave european union britain still agreed withdrawal arrangement raising risk disorderly deal brexit ve seen quite tick up painkillers toilet rolls sales up high single digits potts told reporters event things getting sticky ports look alternative routes country added saying company obtained authorised economic operator status should speed up border checks event hold ups potts firm brought forward purchases goods packaging materials support manufacturing division stockpiled popular cupboard fillers morrisons reported percent rise underlying pretax profit million pounds million year compared with analysts average forecast million pounds million company trails market leader tesco sainsbury walmart asda annual sales total revenue rose percent billion pounds with like like sales up percent though growth slow fourth quarter remain confident morrisons still many sales profit growth opportunities ahead expect growth meaningful sustainable firm shares morrisons up percent year prior update down percent gmt potts joined morrisons lead recovery hit rise discounters aldi lidl northern england heartlands strategic errors previous management although discounters still winning market britain big four grocers potts delivered three years like like sales growth thanks competitive prices improved product ranges availability well better customer service refurbished stores overhauled morrisons online strategy renegotiated deal with ocado struck wholesale supply deals with amazon mccoll convenience chain mpk garages forecourt stores channel islands retailer sandpiper big thailand morrisons unique among major competitors making half brand fresh food sells says two thirds sells british potts set up meant protected government imposed tariffs imported goods deal brexit scenario </t>
  </si>
  <si>
    <t>Paddy</t>
  </si>
  <si>
    <t>Jade</t>
  </si>
  <si>
    <t>-</t>
  </si>
  <si>
    <t>Ayan</t>
  </si>
  <si>
    <t>P@20</t>
  </si>
  <si>
    <t>Week 1</t>
  </si>
  <si>
    <t>Week 2</t>
  </si>
  <si>
    <t>Week 3</t>
  </si>
  <si>
    <t>Prediction</t>
  </si>
  <si>
    <t>P@15</t>
  </si>
  <si>
    <t>P@10</t>
  </si>
  <si>
    <t>Jessie</t>
  </si>
  <si>
    <t>Overall market moving</t>
  </si>
  <si>
    <t>https://www.washingtonpost.com/news/powerpost/paloma/daily-202/2019/03/07/daily-202-trump-s-businesses-lead-to-growing-political-headaches/5c8003571b326b2d177d5fef/</t>
  </si>
  <si>
    <t>The Daily 202: Trump’s businesses lead to growing political headaches</t>
  </si>
  <si>
    <t>The president’s refusal to divest is coming back to haunt him.</t>
  </si>
  <si>
    <t>2019-03-07T15:05:44Z</t>
  </si>
  <si>
    <t xml:space="preserve"> big idea president trumps got problems businesses causing many presidents private business holdings refused divest took office causing growing political headaches leading festering questions conflicts interest fresh charges hypocrisy creating fertile ground newly empowered congressional investigators subpoena power washington post interviewed immigrants lacked legal status worked presidents clubs highlighting trumps long reliance low wage immigrants authorized united states underscoring anew degree doesnt practice preaches juan quintero latest former trump employee tell remarkable story record spent eight hours weekday groundskeeper trump national golf club hudson valley hopewell junction y contractor would put five additional hours caretaker acre hunting retreat serves private weekend getaway presidents sons quintero undocumented immigrant mexico fired revelations trump organizations extensive use illegal labor prompted company conduct audit shared text messages with eric trump show presidents son closely monitoring work number matches personal cellphone saved contacts erik boss work shooting range deepens questions measures trump family businesses taken prevent hiring workers president casts invaders criminals josh partlow nick miroff dave fahrenthold report quintero never directly told eric trump immigration status remained employed hunting lodge year providing owners with social security number sought issue debit card quintero former trump workers believe supervisors knew lacked legal status gabriel sedano maintenance worker mexico set keys home eric trump used trump course westchester county y colleagues previously reported trump organization employed immigrant workers without legal status five golf courses new york new jersey presidents club bedminster j built maintained dozens laborers costa rica latin american countries new york story two immigrant housekeepers worked club without proper papers trump organization announced would expand use governments verify program screen new hires s properties josh nick dave note company widely used tool despite claim contrary trump presidential campaign s coast guard boat patrols outside president trump lago club palm beach fla david ake pattern dues paying members trumps private clubs getting special access president ordinary people could dream latest illustration comes propublica yesterday letter lago stationery trump directed aide pass along veterans affairs secretary david shulkin trump run albert hazzouri cosmetic dentist pennsylvania member club visit members club owns palm beach fla hazzouri later provided president handwritten note refers trump king president scrawled should passed onto va telephone interview hazzouri sent note favor member american dental association vaguest sense proposal vouching isaac arnsdorf reports michael graham heads ada lobbying arm washington recalled one staffers raised topic with hazzouri graham know details general graham organization wants government pay dental services propublica reported last year trump handed sweeping influence va ike perlmutter another member lago big donor campaign along with physician lawyer regularly visit presidents resort trio known lago crowd acted shadow leadership department reviewing manner policy personnel decisions including budgeting contracting arnsdorf notes house veterans committee investigating trios alleged improper influence trump organization coo allen weisselberg stands between donald trump donald trump jr conference lobby trump tower evan vurl fueled leads names provided former trump organization senior executive michael cohen house democrats preparing perform veritable colonoscopy presidents businesses presidents tax returns pursuing could offer road map many senior house democrats reluctant scrutinize trump oldest children closely believe bad optics could backfire politically would prefer leave federal prosecutors doesnt mean theyll spared yet trumps family members including donald jr eric ivanka son law jared kushner deeply involved business presidency likely would impossible take completely hands approach politicos andrew desiderio john bresnahan report jr special interest democrats given cohens characterizations presidents eldest sons alleged involvement hush money payments incidents central ongoing federal inquiries jr right middle hes like everywhere certainly case think would fair game questions rep raja krishnamoorthi ill member oversight intelligence committees told politico case material witness number trees cut down trump national golf club near sterling va dean nurl riverkeeper network county virginia announced yesterday fined trump national golf club improperly chopping down trees along potomac river cutting disposal dozen mature trees nearly two weeks ago violated loudoun countys zoning ordinance could cost organization least patricia sullivan reports downed trees spotted steven mckone director calleva river school kayaked river subsequent paddlers boaters saw dozen stumps inches width large tree trunks potomac removal trees flood plain along river requires permit golf course obtain county officials county ordered golf course stop activity flood plain until obtains necessary permits trees waterway can create dangerous conditions pat notes currents can pull watercraft branches trap boaters underwater addition trees along riverbanks among best ways protect water quality aquatic life prevent erosion environmental advocates say trump club cut trees property renovated courses nine months later donald trump told washington post reporter tree removal done create better view federal prosecutors finalized deal would undo criminal charges against former congressman aaron schock ill accused misspending campaign government money personal benefit year old conceded part deferred prosecution agreement done wrong agreed pay taxes skipped reimburse campaign committees nearly case threatened put schock prison almost certainly end without convicted marking stunning reversal government matt zapotosky campaign donor close sen josh hawley mo allowed sit interviews conducted part investigation whether hawley illegally used government resources aid campaign missouri secretary state jay ashcroft announced last week investigation found evidence hawley violated election law kansas city star facebook ceo mark zuckerberg social network pivot toward encryption privacy zuckerberg outlined blog post facebook would spend next several years reframing platform tool posting content would shared with small groups people disappear short period elizabeth dwoskin jeopardy host alex trebek announced diagnosed with stage pancreatic cancer trebek hosted game show since going fight continue work despite difficult prognosis sonia rao health care experts signed letter saying centers disease control protection guidelines opioid use harming patients suffer long term pain experts benefit prescription narcotics tried illegally obtain drugs even committed suicide cases lenny bernstein thailands constitutional court disbanded political party nominated kings elder sister princess ubolratana candidate prime minister court argued party broke long standing tradition palace above politics paritta wangkiat shibani mahtani s wettest winter record average precipitation across country past three months inches inches above normal jason samenow extreme gusts wind strong mph rattled bahamas bound cruise ship several passengers crew injured matthew cappucci lebron james passed hero michael jordan nbas time scoring list james scored points landing fourth place ben golliver armand emamdjomeh golden state warriors preparing move new stadium san francisco next season billion dollar complex first privately financed modern sports arena costs partially offset renting space offices retail businesses restaurants ben golliver gabriel garc m rquezs book one hundred years solitude made netflix series author died doubted mythical story could adapted properly german gardener died last week linked booby traps far killed one injured two police warning might fraught relationship with man call authorities think might buried explosive yards michael brice saddler michael cohen directed former legal team seek pardon president lawyers current attorney last night cohen public testimony lawmakers last week never asked would accept pardon president trump karoun demirjian robert costa report cohens lawyer lanny davis interview cohen directed former attorney stephen ryan contact trumps representatives dangled possibility pardons public statements davis specify public statements swayed cohen saying outreach took place federal law enforcement raided cohens home office post unable reach ryan late last night rudy giuliani trump personal lawyer confirm whether conversation with cohen attorneys giuliani might lawyer with cohen discussed pardons cohen told lawmakers house intelligence committee spoke pardon with trumps attorney jay sekulow four people familiar with statements sekulow flatly denied cohens allegation calling true declining elaborate cohen gave house intelligence committee documents purportedly illustrate presidents lawyers edited statements congress committee made documents public people familiar with whats contained documents changes plentiful indicating trumps legal team apprised cohen planned tell lawmakers two new york attorneys claimed connected giuliani approached cohen weeks following raid manhattan office seems attempt keep presidents side per abc newss eliana larramendia james hill lauren pearle sources familiar with contacts two lawyers first reached cohen late last year discussions continued two months attorneys known formal ties white house urged cohen leave joint defense agreement offered plan event cohen opted exit agreement could join legal team act conduit between cohen presidents lawyers one point discussions one attorneys sent cohen phone screenshot prove touch with giuliani department justice appointed prosecutor working special counsel robert muellers team lead foreign influence unit investigate unregistered foreign agents cnns erica orden reports brandon van gracks appointment newly created position justice department interest expanding pursuit foreign influence cases stemmed largely impact russian operations presidential election john demers head national security division conference white collar crime demers added justice department considering seeking congressional authorization administrative subpoena power enforce foreign agents registration act currently lacks new york federal appeals court considering unsealing confidential files could reveal evidence underage sex trafficking operation allegedly run multimillionaire jeffrey epstein british socialite ghislaine maxwell epstein given unusually lenient plea deal s attorney alexander acosta secretary labor miami heralds julie brown reports s court appeals second circuit reserved judgment case panel suggested leaning toward release public vast portions court record case settled contains documents lawyers oral arguments led miami herald seeks open entire homeland security leaked documents affiliate san diego showing s government created secret database activists journalists lawyers tied migrant caravan cases placed alerts passports keeping least three photojournalists lawyer entering mexico work migrant caravan reached san ysidro port entry south san diego county journalists attorneys advocates work witness events unfolding months followed journalists covered caravan well offered assistance caravan members felt become targets intense inspections scrutiny border officials fears werent baseless intelligence gathering efforts done umbrella operation secure line operation designated monitor migrant caravan documents list people officials think should targeted screening border individuals listed include ten journalists seven s citizens s attorney people s countries labeled organizers instigators roles unknown target list includes advocates organizations like border angels pueblo sin fronteras commerce secretary wilbur ross broke several laws violated constitution added citizenship question census bad faith second federal judge ruled yesterday fred barbash reports finding breach constitutions enumeration clause requires census every years determine states representation congress page ruling s district judge richard seeborg san francisco went similar decision judge jesse furman new york unable find expert census bureau approved plan add citizenship question seeborg wrote ross engaged cynical search find reason reason justify decision fully aware question would produce census undercount particularly among latinos judge seeborg like furman found trial ross misrepresented public congress reasons adding citizenship question last ross claimed acting request justice department interest enforcing voting rights act reality evidence establishes voting rights explanation pretext ross acted bad faith claimed otherwise census bureau quietly collecting information legal status millions immigrants supreme court decides whether trump administration allowed ask people s citizens census aps garance burke frank bajak proposed plan department homeland security would provide census bureau with broad swath personal data noncitizens including immigration status data homeland security would with census officials would include noncitizens full names addresses birth dates places well social security numbers highly sensitive alien registration numbers document signed census bureau obtained s army mishandled sensitive personnel information hundreds immigrant recruits leaving extremely vulnerable severe punishment home countries alex horton reports spreadsheet intended internal coordination among recruiters accidentally sent recruits contained names full social security numbers enlistment dates list sent inadvertently least three between breach prompted least dozen asylum claims amid concern list intercepted recruits forced return autocratic nations china russia enlistments would harnessed punish recruits families with jail time harsh interrogations worse rep tom malinowski n former human rights official state department president barack obama border agents ordered explicitly target spanish speakers migrants latin america carrying trump administration program requiring asylum seekers wait mexico aps elliot spagat guidance includes instruction various groups immigrants sent back mexico instead go traditional asylum process s immigration court system include pregnant women lgbt migrants people suffering medical issues authorities previously mexican asylum seekers excluded children traveling alone critics pointed guidelines exclusions written way make program almost entirely focused central americans judy rabinovitz attorney american civil liberties union criteria smack concerns muslim ban former white house chief staff homeland security secretary john kelly disagreed with trump administrations policies particularly immigration appearance duke university newss carol lee kelly declined defend trumps decision declare national emergency get funding border wall dont need wall sea shining sea contradicting trump kelly undocumented immigrants overwhelmingly criminals people coming up economic purposes dont blame kelly declined talk process behind granting security clearances ivanka trump jared kushner deny reports president circumvented usual process kelly later wrote memo outlining concerns believes conversations with president would protected privilege homeland security secretary kirstjen nielsen testified hill s track detain migrants southern border end fiscal year maria sacchetti reports major spike border crossings last month s customs border protection track detain far taken custody fiscal would require sustained border crossings rates unseen decade called mass migration central american families arriving cold remote border outposts humanitarian catastrophe legitimate national emergency homeland security committee house democrats argued bitterly closed door meeting yesterday whether rebuke rep ilhan omar minn alleged anti semitic remarks mike debonis rachael bade report omar suggested last week israels supporters allegiance foreign country defenders argued leadership applying double standard singling one two muslim women congress session quickly became rancorous plans quick vote appeared fade amid uproar democratic leaders openly fretted divisions would overshadow legislative agenda especially planned vote major campaign ethics reform bill multiple house members stood up challenge decision endorsed nancy pelosi rest house democratic leadership move forward with resolution condemning religious hatred initially measure targeted anti semitism with democrats pushing direct rebuke omar night facing backlash members board with plan leaders decided expand include anti muslim bias lawmakers including jewish members pushed pass resolution focused anti semitism remain convinced house needs act response omars remarks democrats internal divide exacerbated members targeting twitter rep alexandria ocasio cortez n knocked rep juan vargas calif twitter saying questioning s israel relationship should bounds one point meeting rep schakowsky ill close pelosi ally pleaded with democrats everyone stop tweeting later congressional black caucus met discuss handle issue groups chair rep karen bass calif would take official position response omar people within caucus kind map people feel resolution people want see actually says people feel good hearing brouhaha testing pelosis ability unify caucus faces multiplying battles against trump paul kane reports pelosi majority leader steny hoyer md need end tension omar build trust legislative battles ahead else individuals involved almost certainly feel aggrieved take anger prominent issues pelosi entered closed door meeting admonished media fixating omar controversy press loves foment unease democratic party united told reporters sens bernie sanders vt kamala harris calif elizabeth warren mass raised concerns houses response omar three presidential candidates condemned anti semitism should discussion regarding s israel argued way omar thrust spotlight puts risk politico people mosul iraq carry bodies airstrike victims felipe durl trump administration revoked part obama era executive order mandating annual accounting many civilians died military cia strikes missy ryan reports state department report redundant congress subsequently passed legislation requiring defense department provide separate exhaustive annual report civilian casualties resulting military activities rep adam schiff calif chairs house intelligence committee simply justification move would seek make reporting mandatory annual intelligence bill american british made bombs killed injured nearly civilians yemens four year conflict report released human rights groups sudarsan raghavan report airstrikes killed people injured least report found least children women among dead wounded united states particular sold billions dollars weaponry saudi arabia united arab emirates key allies middle east nations lead regional coalition seeks oust northern rebels known houthis restore yemens internationally recognized government venezuelan authorities deported german ambassador detained s journalist raiding home president nicol maduro struggles maintain control nation rachelle krygier mary beth sheridan report ambassador daniel kriener among s latin american european diplomats greeted opposition leader juan guaid caracass airport returned country day trip abroad defying warnings might arrested earlier military counterintelligence forces raided caracas home s journalist cody weddle took virginia native custody seized weddles assistant venezuelan journalist carlos camacho weddle camacho released american journalist deported staffers s embassy riyadh shut meetings between jared kushner saudi arabias royal court last week beasts erin banco kushner met with saudi crown prince mohammed bin salman king salman discuss s saudi cooperation israeli palestinian conflict economic investment region white house one embassy riyadh meetings two sources state department senior official attendance part state department team saudi senior member department focused iran trump covering mbs death jamal khashoggi posts editorial board writes senate must push harder accountability zeal cover mbs cia concluded ordered khashoggis murder president trump defying congresss authority global magnitsky act provides s action cases gross human rights abuses law allows legislators require finding president specific cases senates view already clear unanimously approved resolution holding crown prince responsible question whether senate act uphold authority law prevent saudi ruler escaping accountability gruesome murder dismemberment journalist virginia resident contributor post n palestinians injured one killed west bank attacks israeli settlers rise loveday morris ruth eglash report israeli monitoring groups say surge settler violence part reflects lack israeli law enforcement response rash particularly distressing attacks palestinians against israelis number palestinian attacks west bank dropped last year severity appeared increase huawei suing s government challenge law banning federal agencies buying equipment suit alleges government unfairly punishing chinese company without providing proof posed espionage threat country gerry shih brazilian president jair bolsonaro tweeted sexually explicit video man street party countrys carnival celebrations attempt condemn vulgar event become instead judgment showing graphic video sparked outrage supporters critics marina lopes reports backlash swift against bolsonaro enjoyed considerable support countrys right wing including evangelicals several users reported bolsonaro twitter prohibits publication videos depicting sexual acts users went far demand president impeached violating brazilian law prohibiting officials acting way incompatible with dignity honor decorum office andrew yang little known democratic candidate president managed get individual donors reaches next two months make appearance first primary debate beasts sam stein sommer already met one thresholdthat campaign minimum donors per state least states team says hes lock clear percent hell freeze rate zach graumann yangs campaign manager averaging donors day averaging baseline people dont even know yet getting debate stage would huge coup yang entrepreneur little known outside tech circles taylor swift plans get much involved politics endorsement democratic senate candidate phil bredesen help get top tennessee last year pop icon isnt deterred with th birthday coming up shes written introspective first person piece elle magazine lessons shes learned life far jumps learned make easy cocktails like pimms cups aperol spritzes old fashioneds mojitos because swift writes im finding voice terms politics took lot time educating political system branches government signing bills affect day day life saw many issues put vulnerable citizens risk felt like speak up try help make change someone approaching feel informed enough speak million followers invoking racism provoking fear thinly veiled messaging want leaders realized actually responsibility use influence against disgusting rhetoric im going help big race coming up next year joe biden brought president latino victory fund aid likely presidential campaign crist bal alex served hillary clintons national deputy director voter outreach mobilization tweeted departure liberal specify role would take next committed everything power defeat next steps reflect wrote politico bidens potential presidential campaign already taking shape democrats impatient former vice presidents advisers begun offering campaign positions strategists eyeing setting headquarters delaware philadelphia possible launch date new york timess jonathan martin alexander burns report biden privately reaching range influential democrats including party donors members congress allies early primary states gauge support still conversations phone strategy sessions rented northern virginia home biden acknowledged uncertain place democratic primary uneasy potential attacks rivals family aides advisers say prominent democrats early nominating states say mr biden must move soon lot good state gilda cobb hunter longtime south carolina lawmaker hes going get needs get think window closing bernie sanders plans maintain campaign promise air personal attack ads buzzfeed newss ruby cramer reports vermont senator jumped last democratic primary press conference washington told reporters never run negative ad career still statement provided sanders campaign indicated openness ads discuss differences issues asked sanders would renounce negative ads across board last campaign aide referred statement democratic super pac priorities usa released report targets placed historically red states arizona georgia ahead traditional bellwether state ohio cleveland plain dealers seth richardson reports buckeye state notably absent super pacs million early engagement program planned wisconsin michigan pennsylvania florida second phase without dollar amount attached include nevada arizona georgia north carolina new hampshire groups spokesman added still thinks ohio winnable democrat think means ohio play well already won easier states electoral votes gop flipped state legislature seat kentucky bringing total count state assembly seats flipped nationally four democrats flipped zero flipped seats include two connecticut one belonged democrats years hill house oversight committee launching investigation alleged voter suppression last georgia republican gubernatorial candidate brian kemp eked victory democrat stacey abrams felicia sonmez vanessa williams report oversight panels chairman rep elijah cummings md civil rights subcommittee chairman rep jamie raskin md letters kemp georgia secretary state brad raffensperger investigating recent reports serious problems with voter registration voter access matters affecting ability people georgia exercise right vote cummings raskin made sweeping request documents related election giving kemp raffensperger deadline san francisco district attorney kamala harris fields questions investigation alleged evidence tampering city crime lab marcio jose surl kamala harris san franciscos top prosecutor crime lab scandal nearly ended run california attorney general harris failed inform judge lab technician brought home cocaine lab potentially tainting hundreds cases becoming unreliable witness prosecution michael kranish reports with local criminal justice system risk devolving chaos harris took extraordinary step dismissing drug related cases including many convictions obtained sentences served review case based court records interviews with key players presents portrait harris scrambling manage crisis staff saw coming unprepared one involved players case harriss law school friend jeff adachi citys public defender dying last month told post harris slow respond controversy attorneys harriss office knew problem never informed defense problem with scandal escalated adachi questioned whether harris failed separate cases reveal names police officers convicted found committed misconduct harris time adachi playing politics with public safety post interview police legitimate privacy concerns harriss relationship with adachi law school friend tutor suffered scandal michael kranish reports fight one level example prosecutor defense attorney playing respective roles extraordinary two friends years public defender prosecutor continued adversaries friends often talking cases seeking support set voters harris sought adachis support presidential candidacy earlier year adachi quite ready two friends emotional call adachi seemed open idea potentially becoming campaign adviser however eight days later san francisco public defender died musician kelly erupted anger sexual abuse allegations against first interview since arrested elahe izadi reports segment aired cbs newss gayle king pressed allegations made dozens people interviewed widely watched lifetime docuseries everybody says something bad kelly series nobody nothing good describing lucifer im lucifer im man make mistakes im devil means monster kelly called claims held women against stupid power social media blame assassinated buried alive erupted king tried interject kelly stood up screaming pounding fists stop yall quit playing quit playing stuff yall trying kill conservative local judge alabama allowed man go forward with lawsuit against manufacturer pill girlfriend used end pregnancy clinic gave behalf aborted fetus madison county probate judge frank barger decreed baby roe person allowing plaintiff ryan magers sue two parties wrongful death ariana eunjung cha emily wax thibodeaux mario batali sold shares company year sexual misconduct allegations emerged against celebrity chef new york timess julia moskin reports mr batali longer profit restaurants way shape form tanya bastianich manuali head day day operations new company yet unnamed created replace batali bastianich hospitality new company operate groups remaining restaurants new management financial structure mrs bastianich manuali brother joe bastianich bought mr batalis shares restaurants mr batali selling shares eataly fast growing global chain luxury italian supermarkets london fans michael jackson gathered defend pop star protest documentary sexual abuse allegations against jennifer hassan reports gathering outside headquarters british tv network channel channel documentary aired fans clutched photos chanted unison facts dont lie people dressed jackson wearing sunglasses sequined hats others held signs michael jackson innocent records artist son husband father two teenagers started feminist club boys high school attend n commission status women later month matias benitez matt chen hosted standing room meetings lunch period since starting club last year less week harvey weinstein story broke samantha schmidt luxury real estate market manhattan sagging gop tax law hitting real estate markets across nation signs stress across broader housing market suggest industry made trump rich could one slows economy dents chances second term politicos ben white katy odonnell report housing market cause next recession like weakness construction new homes sales existing homes affordability millennials looking buy first time could contribute recession arriving soon next year prolong downturn addition declines housing market tied recessions raising concerns history repeat one area housing market stress obvious one trump knows best high end apartments manhattan prices dropping foreign buyers disappear wealthy residents flee lower tax states trumps new york home blue state housing market taken hit following tax law changes markets suffering across northeast sales new homes dropped percent brokerage firm redfin despite president campaign promises s merchandise trade deficit hit record high billion last year david lynch reports trade gap with china hit record billion underscoring stakes presidents bid reach deal with chinese president xi jinping soon month commerce departments final trade report delayed partial government shutdown showed united states bought far foreign goods sold customers africa asia europe north america shortfall topped record billion set housing bubble peaking marked third consecutive year rising deficits s european officials appear far trade deal contrary public statements last trump european commission president new york timess ana swanson jack ewing report trump administration officials insist deal must address agricultural trade barriers president says put american farmers disadvantage part agreement would likely win congressional approval european officials counter agriculture never table last donald trump realdonaldtrump thats really shame comes fairness product speaks continue cover race fairly continue invite democrats republicans independents talk key issues substance with large viewing audience url rep eric swalwell repswalwell going epic presidential campaign bumper sticker vote um url mitt oval trumps meeting with danny burch abducted yemen reunited with family last month trump says romney graham unrelated meeting decided stay url ivanka trump twice calls father mr president workforce event president starts remarks saying formal special person hud secretary met with fixer upper star chip gaines waco tex enjoyed lunch with someone passionate housing hudgov thanks welcoming waco chipgaines url columnist connie schultz married sen sherrod brown ohio criticized democratic super pac dismissal ohio e</t>
  </si>
  <si>
    <t>https://www.businessinsider.com/why-sams-club-turned-6-stores-into-e-clubs-2019-3</t>
  </si>
  <si>
    <t>Sam's Club CEO reveals why it closed down 6 stores last year and turned them into 'E-clubs'</t>
  </si>
  <si>
    <t>Sam's Club closed 63 stores in 2018— about 10% of its total footprint. It has turned at least 6 of those closed stores into what it calls "E-clubs" — mini distribution centers close to population dense cities that can deliver goods quickly. At least one more …</t>
  </si>
  <si>
    <t>2019-03-06T15:50:52Z</t>
  </si>
  <si>
    <t xml:space="preserve"> early sam club closed stores hard ceo john furner told business insider recent interview hard decision cause affects real people affects lot people everything asked locations put wrong spot six clubs reopened sam club however look much different rest warehouse chain nearly stores instead ve turned mini commerce distribution centers sam club calls clubs club electronic quick fast furner locations square feet versus hundreds thousands millions square feet traditional distribution center usually really really tight terms assortment curated go furner noting locations mostly stocked with small sortable items like consumables food anywhere different items depending time year clubs lack available shelf space make up location clubs locations thought strategically ve placed can get better proposition terms speed economics furner mean close major interstates shipping centers large carriers sam uses sam club isn stopping six locations with seventh currently way potentially coming indicating economics model make sense furner says sam club open shipping volume grows ones currently opened hit peak capacity time announcement sam club indicated locations would converted new clubs part sam club new focus online sales walmart latest earnings report company commerce sales warehouse chain increased year year first location memphis tennessee given shoestring budget first furner got couple hundred thousand dollars figure run fulfillment center like kit parts ve got building ve got steel racks ve got receiving door ve got little bit money much ve got make hard choices crew requisitioned packager machine another distribution center used borrowed forklifts another part business worked process ran opened up investment equipment locations furner location later given higher budget addition equipment make lives workers inside easier mentality furner says wants permeate sam club figured pull together great like starting business team done great job with trying think like startup </t>
  </si>
  <si>
    <t>https://apnews.com/0bc4018bf75a4b8993fff8803f7ef2c3</t>
  </si>
  <si>
    <t>Holiday season defines winners and losers in retail</t>
  </si>
  <si>
    <t>NEW YORK (AP) — The 2018 holiday season turned out to be a mixed bag for retailers, with some of them defying a gloomy government report in December that raised concerns that shoppers were hunkering down everywhere.</t>
  </si>
  <si>
    <t>2019-03-05T20:53:12Z</t>
  </si>
  <si>
    <t xml:space="preserve">new york holiday season turned mixed bag retailers with defying gloomy government report raised concerns shoppers hunkering down everywhere retailers like walmart target best buy responding faster competitive landscape with expanded delivery services spruced up stores enjoying strong sales price chains like j maxx parent offer treasure hunt experiences remained sweet spot mall based clothing chains department stores particularly target middle income shoppers continue muddle along macy weak holiday sales ending year long recovery three year slump c penney gap closing stores lackluster holiday sales expected challenging economic growth expected slow benefits tax cuts fading could hurt sales big ticket items like tvs strong housing market cooling shoppers pull back analysts say healthy retailers face pressure get spend already struggling chains slump despite strong economy prospects become even worse priced chains gained market expanded rapidly depths great recession stayed strong economic recovery retail consultant craig johnson doesn see fortunes fading anytime soon tjx cos operates j maxx marshalls homegoods posted percent increase sales stores opened least year fiscal fourth quarter shoppers walked doors price concept bright spot macy nordstrom macy rapidly expanding price concept called backstage ceo jeff gennette stores with backstage concepts enjoying percent sales lift meanwhile nordstrom sales price division grew percent slipped percent full priced stores latest quarter mall based clothing chains like gap well mid priced department stores like c penney haven benefited strong economy haven differentiated sea sameness perkins many continuing try shrink way profitability c penney closing stores gap would shutter gap brand stores next two years would leave gap chain with roughly stores little half year ago gap splitting announcing last week create two independent publicly traded companies low priced juggernaut old navy yet named company consist gap banana republic well less well known names like athleta intermix meanwhile number retailers filed bankruptcy first two months year including charlotte russe gymboree payless shoesource late last month payless filed chapter second time liquidating s stores gymboree closing roughly stores including crazy stores lowe home depot saw sales slow down fourth quarter amid overall housing slowdown commerce department recently reported number homes built plunged lowest level two years potentially signaling developers expect fewer home sales year national association realtors sales existing homes dropped percent worst pace three years perkins believes slowing housing market home improvement chains can still weather slowdown people buying homes stay renovate perkins insulation </t>
  </si>
  <si>
    <t>https://in.reuters.com/article/india-reliance-retail-idINKCN1QP0ZH</t>
  </si>
  <si>
    <t>Exclusive: Reliance plans major expansion of fashion store business</t>
  </si>
  <si>
    <t>Reliance Industries Ltd plans to grow the number of low-cost Reliance Trends fashion stores across India to 2,500 from 557 over the next five years and integrate them with its online business, two people briefed on the plans said.</t>
  </si>
  <si>
    <t>2019-03-08T09:58:18Z</t>
  </si>
  <si>
    <t xml:space="preserve">mumbai reliance industries ltd plans grow number low cost reliance trends fashion stores across india next five years integrate with online business two people briefed plans expansion reported latest move conglomerate billionaire owner mukesh ambani grab dominant indian consumer spending struggle with rivals particularly commerce giants amazon walmart flipkart reliance plans diversify commerce expand fashion come heels india new foreign investment curbs dealt least temporary blow amazon flipkart prime minister narendra modi government modified foreign direct investment rules commerce barring online retailers selling products via vendors equity interest making deals with vendors sell exclusively platforms ambani asia richest man founded reliance retail ltd transform petroleum behemoth consumer facing conglomerate expectations ambani increase bets retail growing latest plan presented meetings earlier year sources citing proposals company shared with retail advisors expansion plan should allow reliance trends sells accessories well clothing rapidly grow private labels retailer brands sources reliance trends would cities five years second person briefed plan reliance executive speaking condition anonymity integrating availability private labels with commerce venture penetrating deeper smaller tier cities next level growth reliance trends executive confirm store expansion plan last year reliance trends opened stores executive with new commerce venture planned even easier sell private labels even third party stores executive ambani called new commerce venture aims connect small mid sized merchants with retail network warehouses helping better manage inventory well boost sales reliance private labels sources declined identified plans publicly announced india world largest population year age million people constituting nearly half workforce global consultancy deloitte recent report with rising use internet smartphones commerce retailers doled discounts lure people shop online goods varied basic groceries large electronic devices millennial opportunity every retailer looking reliance different retail industry veteran independent advisor several retailers retailers tend make better margins brands third party brands can keep much sharper eye costs production associated marketing reliance trends aggressive expansion see products private labels available across multi brand outlets smaller format stores well independent retail consultant govind shrikhande asked reliance manage aggressive expansion almost percent reliance trends revenue comes private labels team designers work across seven centres india one london design items jeans trousers shirts shirts company executive looking global fashion looking fashion can adopted india price affordable churn private labels executive </t>
  </si>
  <si>
    <t>https://in.reuters.com/article/target-results-idINKCN1QM1GB</t>
  </si>
  <si>
    <t>Target jumps on 2019 forecast, strong holiday quarter</t>
  </si>
  <si>
    <t>Target Corp forecast full-year adjusted profit above Wall Street estimates on Tuesday and posted better-than-expected holiday quarter results, driven by strong digital sales and higher customer footfall at its stores.</t>
  </si>
  <si>
    <t>2019-03-05T13:27:36Z</t>
  </si>
  <si>
    <t xml:space="preserve"> target forecast profit above wall street estimates strong online sales higher footfall stores drove better expected holiday sales sending shares up percent target upped delivery offerings highly competitive holiday shopping season bid get edge online behemoth amazon brick mortar rivals like walmart minneapolis based retailer offered free two day shipping hundreds thousands items spruced up buy online pick up store options accounted three quarters online sales driving ambitious agenda transform company evolve with guests drive strong growth chief executive officer brian cornell every count ve successful company comparable online sales grew percent quarter store traffic grew percent quarter target strategic initiatives clearly bearing fruit with online push continuing generate impressive gains moody analyst charlie shea target comparable sales include store digital sales rose percent beating analysts estimate percent ibes data refinitiv online contributed percentage points sales retailer recorded market gains across five core merchandise categories include home apparel investments however hurt target margins quarter gross profit margin fell percent percent year earlier company forecast adjusted profit between per above analysts expectations per target expects comparable sales clock low mid single digit increase analysts expecting grow percent excluding certain items company earned per cent above analysts expectations company total revenue fell marginally billion quarter ended edging past analysts estimate billion target shares up percent early trading stock up nearly percent year </t>
  </si>
  <si>
    <t>https://www.cbc.ca/news/canada/montreal/montreal-woman-stunned-to-find-her-walmart-gift-cards-drained-1.5035480</t>
  </si>
  <si>
    <t>Montreal woman stunned to find her Walmart gift cards drained</t>
  </si>
  <si>
    <t>Gift cards are a convenient and popular gift, and last holiday season, Quebecers bought nearly $250 million of them. But as Samantha Vandzura discovered, scammers like them, too.</t>
  </si>
  <si>
    <t>cbc-news</t>
  </si>
  <si>
    <t>2019-03-04T09:00:00Z</t>
  </si>
  <si>
    <t xml:space="preserve"> receiving set walmart gift cards christmas samantha vandzura tucked drawer safekeeping went vacation florida return home weeks later decided use cards buy baby supplies drove nearby walmart arrived checkout pay cashier told shocked vandzura cards valued already used nearly drained money one card completely empty second balance four dollars even wallet with vandzura flustered quickly headed customer service desk printed receipt showed cards used two days end brampton thornhill ont impossible vandzura florida time kilometres away asked purchases made person online customer service tell told nothing could done told cards must lost stolen told impossible vandzura clutching cards hand soon vandzura got car called walmart canada gift card department turned automated response system followed automated instructions scratched strip back card covers card identification number pin enter information system strip meant protect walmart cards fraud still intact vandzura appear tampered with unable reach real person speak vandzura hung up called walmart canada customer service line basically told policy refund anything comes gift cards still hoping get money back vandzura filed complaint told get call back within hours call never came vandzura kept calling every days told complaint sent head office escalation curious see consumers running problem vandzura went online found several stories similar s missouri even class action lawsuit contending walmart doesn enough protect gift cards thieves three weeks getting describes runaround walmart vandzura reached cbc honest probably would given up already vandzura conseil qu cois de commerce du tail quebec retail council consumers province spent million dollars gift cards last holiday season council keeps statistics much lost fraud quebec office consumer protection says hasn received complaints with people reporting type fraud montreal police service spvm doesn lot statistics gift card fraud however head spvm economic crimes unit cmdr dominique t fraud victims should call police doesn guarantee investigation opened information could help police determine certain sector targeted fraud centred around particular store police could work with merchant check video cameras typically fraudsters grab gift cards display rack peel scratch sticker back get card identification number pin sticker replaced with new one card put back display rack card purchased fraudster checks see activated soon card loaded with money fraudster wastes time using buy items online t encourages consumers cashier check gift cards purchase ensure haven tampered with points merchants can part putting cards behind counter accessible employees walmart canada told cbc issues processes thousands gift cards every day experience customer described unusual diane medeiros spokesperson big box retailer medeiros says gift cards activated point purchase trained associates card purchased customer given receipt outlines card activation number amount money card medeiros says scratch surface protects gift card identification number pin cbc asked walmart many gift cards compromised much money lost gift card fraud walmart refused answer follow up email medeiros would say takes customer concerns seriously walmart canada look every instance case case basis work with customer investigate potential fraud assist possible shortly cbc inquiries walmart vandzura experience montrealer cards issued full amount believe cbc hadn reached would gone months without advancement vandzura annoyed describes wild goose chase believe big box retailer enough protect customers experience says won use walmart gift cards least until company changes policy refunds believes need put gift cards safer place gift cards bought rack accessible anyone kept behind counter vandzura would ensure one person intended can access information </t>
  </si>
  <si>
    <t>http://fortune.com/2019/03/05/target-stock-earnings-sales-results/</t>
  </si>
  <si>
    <t>Target Just Posted Its Best Results Since 2005. Here’s How It’s Winning the Retail War</t>
  </si>
  <si>
    <t>Last year, Target announced a $7 billion plan to revamp its business, including remodeling stores, and speeding up fixes to its supply chain.</t>
  </si>
  <si>
    <t>2019-03-06T00:10:30Z</t>
  </si>
  <si>
    <t xml:space="preserve">shares target stock rose company posted blockbuster earnings report holiday season stores open past year posted average sales increase marking target strongest result since sales uptarget reported increase traffic stores driving ambitious agenda transform company evolve with guests drive strong growth every count ve successful enter continue lead industry adapting innovating delivering guests shareholders target ceo brian cornell statement least retailers already announced nearly store closings moneywise among mall mainstays including payless gymboree victoria secret big box retailers including target walmart mostly managed avoid slump traffic sales retailers seeing target earnings report another indicator company believes ambitious billion plan unveiled working despite initial skepticism wall street early last year cornell announced multi year project revamp target including remodeling hundreds stores speeding up improvements supply chain continuing open smaller urban locations complete with grocery staples clothes electronics household supplies target fought keep prices competitive holidays temporary workforce employees helped company cater busy holiday shoppers retailer offered store pick up along with drive up option served differentiator competitors free choice available target app allowed customers order gifts pick up target parking lot without worry finding parking spot braving holiday crowds </t>
  </si>
  <si>
    <t>https://www.washingtonpost.com/news/powerpost/paloma/daily-202/2019/03/06/daily-202-howard-schultz-hopes-to-benefit-from-michael-bloomberg-s-decision-not-to-run-for-president/5c7eb2501b326b2d177d5fd2/</t>
  </si>
  <si>
    <t>The Daily 202: Howard Schultz hopes to benefit from Michael Bloomberg's decision not to run for president</t>
  </si>
  <si>
    <t>The former Starbucks CEO says it’s evidence of the Democratic drift toward socialism.</t>
  </si>
  <si>
    <t>2019-03-06T15:00:42Z</t>
  </si>
  <si>
    <t xml:space="preserve">former starbucks ceo howard schultz mulling independent bid president promotes book recent appearance new york johannes eurl images big idea dallas last night howard schultz seized fellow billionaire michael bloombergs decision run president fresh rationale likely bid retired starbucks ceo cited former new york mayors announcement validation theory ideological gulf between two major parties wide independent candidate like might able prevail came close jumping accounts concluded path democratic nomination narrow worthwhile believe would defeat donald trump general election clear eyed difficulty winning democratic nomination crowded field wrote column eponymous site pro business centrism including opposition stricter regulations wall street stop frisk approach criminal justice would certainly caused countless headaches quest become partys standard bearer told win democratic nomination would need change views match polls wrote think voters want leader promoting new book ground up college campus houses george bushs presidential library schultz asked whether worries spoiler question hes grown accustomed past six weeks think question could asked democratic party put up candidate emblematic level socialism year old think better odds president trump would get reelected think american people want embrace economic environment socialism going rule day crowd people including many students applauded however however however continued side believe president trump should reelected fact believe should fired view millions lifelong republicans based president character leadership qualities lack thereof would go voting booth vote democrat resembling socialist might might interest person independent beholden either party make case bid would peel votes democratic nominee schultz promised hed aggressively compete texas state democrat carried presidential election since jimmy carter think fair say president trump win state texas highly highly unlikely could reelected get electoral votes schultz texas first time perhaps since state everyone vote everyone voice would matter michael sits next joe biden john mccain funeral last washington national cathedral pablo martinez murl bowed yesterday with plea adopted party lurch far left essential nominate democrat strongest position defeat donald trump bring country back together year old wrote cannot allow primary process drag party extreme would diminish chances general election translate four years joe biden loomed large thinking former vice presidents expected entry race key factor bloombergs decision sit bloombergs advisers concluded appealed similar set primary voters michael scherer reports new york bloombergs top domestic policy adviser bruce reed formerly bidens chief staff bidens recent struggles accommodate restive liberal base democratic party reflect miniature challenges would faced pressure angry lgbt activists former vice president apologized last week offhandedly saying vice president pence decent guy foreshadowed pressure moderates face pass new litmus tests previously exist schultz mention pence went way smu say many republicans admires think great people sides aisle last night running democratic primary billionaire something biden doesnt worry would unquestionably liability current climate billionaire tom steyer much liberal opted run partly saw polling showed hedge fund background wealth would dog several democratic candidates made corrosive influence big money centerpiece campaigns especially bernie sanders elizabeth warren hes old hes white hes man hes billionaire hes wall street confidante involved deliberations told politico last night many strikes against need mike wants make difference spectacle billionaire still might hurt schultzs independent bid well hes trying appeal people dont like trump billionaire businessman with prior governing experience schultz hes focused helping people living paycheck paycheck struggling pay rising premiums health insurance burdened college debt although dont agree with understand people pushing socialist agenda level inequality america needs addressed schultz noted first engagement with politics attending rally john kennedy with mother jfks assassination bobby kennedy became hero recently retraced steps appalachia mountains schultz wanted see saw really crushed crushed nothing changed government united states america moral obligation solve complex problems david schwartz bellevue wash joins protest outside book promotion event held howard schultz ted wurl schultz first publicly expressed interest running acknowledged considered independent bids concluded make sense great likelihood independent would split anti trump vote end up reelecting president late given strong pull partisanship realities electoral college system way independent can win truer ever schultz hes faced blowback anticipated first dipped toe water chalked up democratic establishment thats desperate preserve power expected would get level pushback perhaps degree occurred m threatening people first five full days schultz texas swing thats designed illustrate would pull votes democratic nominee hes giving speech houston tonight rice universitys james baker institute named george w bushs secretary state tomorrow hosts veterans focused town hall san antonio hell hold roundtable discussion with women austin stick around south southwest festival several democratic presidential candidates appear weekend including warren amy klobuchar pete buttigieg bolstering schultzs argument degree percent independents poll theyll vote trump percent theyll vote against among independent texans percent favorable impressions republican party percent favorable views democratic party two democrats texas expected run president former san antonio mayor juli castro already race former el paso congressman beto orourke expected announce soon orourke lost percentage points sen ted cruz last hes viewed favorably percent unfavorably percent statewide even though castro hud secretary hes relatively unknown home state percent dont opinion percent view positively percent see negatively wont join crowded field pledged stay engaged spending million boosting democrats midterms advisers say hell spend even next year defeat trump register new voters mobilize people swing states stayed home former mayor focus issues dear heart especially gun violence climate change drafted with former sierra club executive director carl pope preliminary policy proposal considers achievable climate change plan green new deal proposal promoted rep alexandria ocasio cortez n believes cannot pass congress scherer reports pope intended person writes playbook plans increase investment philanthropic effort called beyond coal worked shutter coal fired power plants recent years launch new effort called beyond carbon with goal largely eliminating use gas oil coal united states took running steyer likewise pledged spend least million effort impeach trump even environmental activism forbes magazine annual list yesterday richest people world with net worth billion schultz with billion trump with billion unlike trump schultz self made billionaires schultz grew up public housing jewish family services would regularly drop food wouldnt go hungry transformed starbucks small seattle chain global powerhouse with stores countries like schultz doesnt pretend everyman last night go order starbucks doppio espresso macchiato mornings french press aged sumatra day told crowd diligently reads print editions three newspapers every new york wall street journal financial dont watch lot tv schultz added im certainly reading twitter especially given saying student asked admires schultz named oprah winfrey pope francis fortunate enough last years really get know oprah schultz pointed methodist school jewish watching video catholic pope humbly wash feet peasant woman moved deeply would like say people admire currently government cant name many ivanka trump security clearance reportedly granted father jim lo surl jared kushner reveals president trump pressured chief staff white house counsel grant ivanka trump security clearance concerns career professionals pamela brown kaitlan collins report trump pushed john kelly mcgahn make decision daughter son law clearances appear tainting process favor family refused trump granted security clearances reporting challenges first daughters denials abc last month president involvement with kushners clearances stonewalling white house formally rebuffed request house democrats documents pertaining security clearance process increases chances subpoena letter house oversight reform chairman elijah cummings md white house counsel pat cipollone committee request information without legal support clearly premature suggests breach constitutionally required accommodation process rachael bade reports cipollone staff would brief panel allow view documents thats insufficient newly empowered majority london authorities found three packages containing explosives heathrow airport london city airport waterloo station polices counter terrorism command treating packages linked series keeping open mind motives fda approved new antidepressant dont respond treatments nasal spray esketamine shown act within hours compared with current treatments take days even weeks work carolyn johnson laurie mcginley health officials california say parents sometimes refuse cooperate with public health investigators lie seeking stem outbreaks serious diseases cases parents resist cooperating part anti vaccine movement los angeles ethan lindenberger high school senior defied mother getting vaccinated turned testified senate got false information facebook michael brice saddler world wide fund nature warned years ago frightening raids indigenous communities paramilitary forces funded wildlife charity organization responded buzzfeed report anti poaching guards tortured even killed villagers promising independent review charity warned violence internal report buzzfeed anti defamation league reported white supremacist propaganda nearly tripled between last year recorded incidents propaganda last year up spike comes fbi reported rise hate crimes wall street journal seven members one family among killed alabama tornado victims names released conference two days storm struck sarah kaplan katie mettler government could reduce felonies former congressman aaron schock onetime rising star illinois republican party faces shake up federal case against move could give schock resigned congressional seat accused using campaign funds personal expenses chance return politics abc former trump attorney michael cohen testifies house oversight reform committee scott aurl new york state regulators subpoenaed documents trump organizations insurance broker aon plc president former attorney testified last week president exaggerated wealth insurance companies david fahrenthold reports spokeswoman aon plc trumps london based broker confirmed company received subpoena new yorks department financial service department can refer cases insurance fraud agencies prosecution scope inquiry departments focus unclear cohen claimed private conversations trumps representatives raised with possibility pardon president allies insist cohens lawyer stephen ryan broached issue matt zapotosky tom hamburger philip rucker report lawmakers interested exploring whether cohen offered bargain tying cooperation with law enforcement pardon could illegal person familiar with matter characterized discussions pardons involving cohen cohens memory nebulous cohen alleged offered explicit quid pro quo would tie pardon cooperation with law enforcement person person cohen felt trumps team using innuendo suggestion imply would benefit loyalty trumps relationship with nyma fraught school brink closure financial problems requested million donation trump refused school representatives reached cohen with request delivered message less gracious manner cohen told would love enough money buy school could bulldoze former classmate trumps academy closed filing chapter bankruptcy protection quickly reopened nonprofit entity led chinese investor vincent mo bought bankruptcy auction would pay schools million debt trump took time write hush money check cohen point busy day new york timess peter baker maggie haberman report one occasions mr trump trust cut checks six provided week new york dates newly available checks shed light parallel lives mr trump living account managing affairs state quietly paying price keeping personal secrets public eye president hosted foreign leader oval office wrote check haggled legislation wrote check traveled abroad wrote check day reportedly pressured b director jim comey drop investigation former aide presidents trust issued check mr cohen furtherance federal prosecutors called criminal scheme violate campaign finance laws direction mr trump sixty four percent american voters believe trump committed crime becoming president new quinnipiac poll shows nearly half republicans say president commit crimes winning election every polled believes wide margins trump committed crimes arriving white house s voters split percent whether president committed crimes since majority voters however believe congress should begin impeachment proceedings against trump instead percent voters say congress investigate cohens claims presidents behavior house democrats expected formally request years trumps tax returns coming weeks damian paletta erica werner report exact parameters request still flux including whether seek tax returns related trumps many business enterprises addition personal returns democrats led house ways means committee chairman richard neal mass along with congressional lawyers advanced stages preparing request relying law gives chairmen house senate tax writing committees broad powers demand tax returns white house officials deliberate make mistake jeopardizes investigation former senior trump campaign aide michael caputo comply with requests congress rosalind helderman rachael bade report caputo told washington post already begun talking with four trump associates received requests committee week begin joint strategy resisting requests testimony four reluctant appear believe perjury trap designed move toward impeachment president trumps friend chairman inaugural committee tom barrack comply with house judiciary committees request documents brian schwartz reports barrack founder private equity real estate firm colony capital asked hand documentation pertains numerous issues involving president including foreign governments discussing offering providing solicited discuss offer provide present emolument kind trump inaugural committee house intelligence committee chairman adam schiff calif hired veteran prosecutor oversaw prosecutions russian organized crime networks years office s attorney southern district new york karoun demirjian reports appointment daniel goldman suggests schiff plans scrutinize trumps finances foreign contacts investigates whether trump colluded with foreign governments sway election former white house lawyer ty cobb called special counsel bob mueller american hero deliberate guy hes class act justice oriented person cobb told abc dont feel investigation witch hunt wish happened quicker timetable cobb criticized strategy trump legal team taken since left last year saying ratcheted up publics concerns investigation legitimacy john wagner elderly trump critics say trying live long enough mueller report nprs tim mak reports mitchell tendler began fade outlived two implantable defibrillators third doctors gave painkillers final thought quiet little son walter tendler recounted sits up bed halfway looks goes i going see mueller report really last coherent thing story world war ii vet last words made way word mouth benjamin wittes senior fellow brookings institution tweeted without naming family flooded responses americans whose parents grandparents similar feelings mueller federal judge overseeing roger stones criminal case brought mueller warned president longtime confidant held responsible costs consequences stemming book violated gag order spencer hsu reports new order s district judge amy berman jackson washington spell consequences bodes ill longtime friend trump republican operative asked court leeway late regarding imminent release new version book trumps campaign retitled myth russian collusion jackson found fact stone deliberately waited until publication disclose plans underway weeks suggesting defense using docket gin up publicity book ordered stones defense explain next come compliance stone deleted two websites run afoul gag order dan mangan kevin breuninger report one stonezone operating late data internet archival service wayback machine site whoframedrogerstone operating wayback machine another stone website stonecoldtruth remained online stonedefensefund active sites contain links visitors donate legal defense stone active facebook page however stone significantly changed language one remaining legal fundraising sites apparently comply with gag order mueller team disputed paul manaforts claim charged with fraud relationship with president rachel weiner reports former trump campaign chairman set sentenced bank tax crimes alexandria federal court afternoon made claim court filing last week asking judge leniency filing manafort emphasized spoken freely fbi work russia backed ukrainian politicians manafort facts wrong investigated prosecutors district criminal division department justice prior appointment special counsel prosecutors wrote reps alexandria ocasio cortez n ilhan omar minn confer prior press conference last month capitol hill shawn turl house democratic leaders moved broaden resolution condemning anti semitism include types religious bigotry aoc liberal lawmakers slammed denouncing anti muslim bigotry aimed rep ilhan omar minn original resolution drafted response omars suggestion israels supporters allegiance foreign country mike debonis rachael bade report top democratic leaders met nancy pelosi office discuss resolution language heading meeting steny hoyer timing votes still discussed coming several members resolution would broadened two democratic aides language would added condemn anti muslim bias specifically another could condemn religious hatred generally four workers jobs related general motors chevy cruze factory stand front lordstown assembly plant last week michael wurl washington post federal deficit grew percent first four months fiscal year compared with period last year following passage gop tax overhaul tax revenue fell percent spending increased percent damian paletta nearly former military intelligence officials sent trump letter objecting white house panel aimed countering governments conclusion climate change constitutes national security threat imposing political test reports issued science agencies forcing blind spot onto national security assessments depend erode national security former military leaders national security officials letter dangerous national security analysis conform politics dino grandoni hurricane harvey nasa tried fly pollution spotting plane houston trump epa allow nasa wanted check chemical spills fires damaged industrial plants epa texas government stopped arguing data agency could cause confusion overlap with analysis los angeles sohae satellite launching station north korea appears construction csis beyond purl satellite images show north korea rebuilding rocket launch site days trump failed attempt strike deal with kim jong un simon denyer reports rebuilding work sohae satellite launching station began sometime between satellite imagery meaning began either immediately breakdown summit meeting between president trump north korean leader kim jong un hanoi tongchang ri north koreas largest missile engine test site work dismantle began shortly denuclearization negotiations with united states began stalled last year gone reverse years shining progressive icon canada justin trudeau fighting political life finding tangled accusations shady brokering bullying sexism hypocrisy emily rauhala reports scope scandal many canadians wondering hold majority government upcoming election whatever happens trudeaus rock star status seems like thing past problem particular scandal goes carefully crafted image christopher sands director center canadian studies johns hopkins university washington nik nanos canadian pollster unusual see trudeaus usually savvy team struggle reshape narrative defensive almost really heard one side story plus little snippets prime minister scott gottlieb confirmation hearing senate committee scott aurl trump expected nominate s attorney c jessie liu associate attorney general justice position devlin barrett spencer hsu report liu confirmed head countrys largest s attorneys office one often oversees politically sensitive investigations executive legislative branches last month trump planned nominate transportation department official jeffrey rosen take job deputy attorney general currently held rod rosenstein selections rosen liu would put place new trio senior officials running justice department led newly confirmed attorney general william barr senate confirmed allison rushing lifetime appointment th circuit rushing interned anti lgbtq eli rosenberg reports rushings nomination drew vocal opposition coalition civil rights organizations letter sent senators coalition described rushing clerked justices clarence thomas neil gorsuch ideological extremist noted internship rushing alliance defending freedom christian legal nonprofit designated anti lgbtq hate southern poverty law center rushing defended defense marriage act defined marriage between man woman supported four conservative justices dissented supreme court struck down ruling mitch mcconnell preparing change senate rules make easier confirm trump judicial nominees politicos burgess everett marianne levine senate track confirm th circuit court judge trumps presidency next week gop three ready floor action would give trump roughly percent circuit court seats country two years office even alarming democrats gop preparing pull trigger nuclear option change senate rules with simple majority allow much quicker confirmation lower court judges coming months republicans believe required votes nuclear option hoping achieve complete caucus unity might prove difficult sen roy blunt mo could seen trying sway sen susan collins maine senate floor vote mobile acknowledged letter congressional democrats patronage trumps c hotel spiked announced planned merger with sprint david fahrenthold jonathan connell report megadeal between rival companies broke company two top officials mobile ever stayed trumps hotel with one overnight stay day mergers announcement nine mobiles top executives scheduled check washington post reported companys boost spending presidents hotel megamerger considered justice department federal communications commission drawn criticism democratic lawmakers say shows trump profiting office companies hesitant cash trumps mentions reflecting divisive president can corporate brand toluse olorunnipa reports companies behind presidents favorite products including sharpies big macs diet cokes kept arms length even lavished with public praise highlighted products white house past consumer brands eager highlight proximity presidents whose endorsements especially significant presumed access best products nick powills ceo chief brand strategist chicago based limit agency even businesses sought trump brand acted distance president opposed half country opinion polls white house privately appealing republican senators stand with trump border wall plans many gop lawmakers still deciding whether back presidents emergency declaration seung min kim erica werner report arguing trumps case homeland security secretary kirstjen nielsen met behind closed doors with republican senators inside party lunches particularly administration made hard sell senators depicting crisis border underscored release statistics show number people apprehended southern border spiked additional percent last month jump number families apprehended border pushed unauthorized crossings highest levels decade nick miroff reports last month shortest year busiest border since officials with authorities detaining migrants up percentage migrants arrived part family reached new peak with parents children taken custody percent leap previous month growing numbers present legal medical challenge department homeland security facing backlog cases immigration courts must provide medical care families detained border bernie sanders campaigns chicago nam huh sen bernie sanders vt signed democratic national committee pledge serve democrat elected president john wagner david weigel report move comes response new rule dnc requires candidates partys presidential nomination sign pledge change sanders allies considered swipe senator sanders caucuses with democrats senate support democratic presidential nominee matter nominating contests go frustrated party remaining politically independent several democratic candidates forced reckon with past support charter schools la timess evan halper reports years ago appetite school privatization ran strong parts democratic party waned since candidates seeking democratic nomination include movements biggest backers likely encounter strong headwinds primaries voter sympathy striking educators los angeles oakland west virginia positioned teachers unions wield serious power issue could become vulnerability particularly sen cory booker backed radical experiment school choice serving mayor newark bidens senate voting record economic issues tax policy federal assistance programs could troublesome joins crowded field huffposts zach carter reports voted landmark reagan tax bill slashed top income tax rate percent percent exempted many wealthy families estate tax unearned inheritances measure cost federal government estimated billion annual revenue called spending freeze social security order reduce deficits tax law helped create welfare reform vote divided party senate democrats voted against voted including biden biden spent roughly decade pursuing overhaul american bankruptcy law discourage debt strapped households discharging financial obligations court former georgia gubernatorial candidate stacey abrams would decide next political steps next month new york timess susan chira reports since loss abrams filled days with activity speeches helping found two organizations revising nonfiction book originally titled minority leader paperback release ive got little decision im going with rest life thats hanging like sword damocles run office decide whether senator governor president late early president posted half dozen tweets retweets last night up until around midnight one sought elevate democratic mega donor tom steyer weirdo tom steyer doesnt guts money run president hes talk url donald trump realdonaldtrump crooked hillary clinton confirms run rules third bid white house aw shucks mean wont get run against sorely missed donald trump realdonaldtrump person says extremely unlikely run remains bothered shes expected close door say john kerry isnt told team waiting least see mueller report would improper presidents personal criminal defense lawyer conversation pardons would improperindeed impeachableto use pardon even suggestion one part presidents personal defense former speechwriter george bush mocked trump claims presidential harassment lot talk presidents business right lets get down details donald trumps fortune boiled down single pie chart total net worth billion url would want reporters organization owns named negatively cover potential presidential campaign many reporters thus happy decided run reporter dreams campaign between two elderly white male billionaires new york cycled multiple party affiliations apparently dashed great catch up with former iowa governor current ambassador china terry branstad reception hosted iagovernor kim reynolds iowa governors residence terrace hill url rep alexandria ocasio cortez n complained coverage personal life unsure consideration suspended ask learned handle pressure try daughter latino household url flight sitting one row behind kevin mccarthy reading article aoc making up freedom get measles liberty enjoy smallpox right get people sick url congratulations virginia national guard first female infantry officer promotion captain url va national guard vanationalguard everything replaceable alabama tornado survivors reckon with armageddon sarah kaplan moment troy hardy heard sound wind loud low locomotive thousand ferocious knew coming knew going bad afternoon turned suddenly dark troy ran indoors susie yelled wife grab grandson napping spare bedroom though knew couldnt hear kept yelling wifes name finally reached bedroom susie sprawled across year old wyatts tiny body floor flung atop family pulled heavy mattress tornado upon npr federal disaster money favors rich rebecca hersher robert benincasa npr investigation found across country white americans with wealth often receive federal dollars disaster minorities with less wealth federal aid isn necessarily allocated need allocated cost benefit calculations meant minimize taxpayer risk put another way disaster rich people get richer poor people get poorer federal disaster spending appears exacerbate wealth inequality trump meet with danny burch held hostage yemen later sit down with rep adam kinzinger ill participate american workforce policy advisory board meeting president head alabama pay respects affected tornado killed people days getting longer sun shining still pretty cold capital weather gang forecasts continues feel like dead winter with particularly biting wind chill little warmer tomorrow with chance light snow rain temperatures moderate weekend with good chance rain night cherry blossoms expected hit peak bloom jason samenow reports national park service announced blossoms reached first stage bloom cycle green buds emerged average date green buds appear right time virginias gop offered reward state attorney general mark herring blackface laura vozzella reports party announced offer one day herring radio interview sure photos taken dressed blackface college party maryland might soon become first state ban plastic foam food containers bill passed states senate headed house ovetta wiggins arelis hern ndez report maryland foam prohibited montgomery prince georges counties states two populous jurisdictions cities baltimore annapolis gaithersburg half state living area foam banned sen cheryl kagan montgomery lead sponsor senate bill wave future support foam ban fell largely along partisan lines with democrats backing except sen katherine klausmeier baltimore county worried impact small businesses opponents bill certain would help environment much proponents claimed unnecessary burden sen justin ready carroll dont think juice worth squeeze video rep ilhan omar declines answer questions reporters house resolution condemn anti semitism url travis andrews pop culture reporter questions </t>
  </si>
  <si>
    <t>https://www.usatoday.com/story/money/2019/03/04/age-amazon-services-like-birchbox-grow-popularity/3018289002/?utm_source=google&amp;utm_medium=amp&amp;utm_campaign=speakable</t>
  </si>
  <si>
    <t>In age of Amazon, services like Birchbox and Dollar Shave Club are getting more popular</t>
  </si>
  <si>
    <t>Rather than browse, , 73 percent of men and 69 percent of women only head to an actual store when they need particular items, survey says.</t>
  </si>
  <si>
    <t>2019-03-04T14:00:01Z</t>
  </si>
  <si>
    <t xml:space="preserve">birchbox original beauty box still going strong comes shopping americans increasingly would rather sit wait head browse seemed dovetail with another finding instead carving time leisurely browse percent men percent women head actual store need particular items survey highlighted trends remaking retail landscape era amazon consumers can shop smart phones laptops get purchases ranging mittens mattresses dropped front door subscription box services picking up steam greg petro ceo first insight provide shoppers with convenience serve up items smart way consumers less interested going store browse boxes bringing delight finding something love without hassle getting car subscription services allow shoppers automatically regularly receive samples full size products fee getting box items regularly dropped door step appealed slightly men with percent currently subscription compared percent women among planning start subscribing percent men intention compared percent women though bulk sales still occur actual store rapid acceleration online shopping meant retailers increasingly innovate many traditional chains like nordstrom walmart target leverage physical locations enable make purchases online pick items up store retailers enhancing person shopping experience home depot offers customers app based map guide item looking visitors nike new york city flagship store can scan qr code mannequin find sizes colors with another tap app coat pair pants brought dressing room sales floor people expected attend annual consumer electronics show ces las vegas week two tech editors give preview top technologies display </t>
  </si>
  <si>
    <t>https://www.ft.com/content/05907542-3f29-11e9-b896-fe36ec32aece</t>
  </si>
  <si>
    <t>How luxury shoe seller LK Bennett stumbled</t>
  </si>
  <si>
    <t>Business collapses three years after return to helm of fashion designer Linda Bennett</t>
  </si>
  <si>
    <t>2019-03-08T05:01:23Z</t>
  </si>
  <si>
    <t xml:space="preserve"> darren topp took chief executive lk bennett first move call struggling fashion retailer founder convince return linda bennett launched luxury shoe clothing brand sold up absence business stumbled called linda asked come back mr topp previously ran department store bhs months failure reappearance lk bennett failed revive flagging business hit high rents large store estate prolonged uk retail spending downturn retailer known popularising kitten heel early crashed administration putting least jobs risk against backdrop clothing price deflation lk bennett shoes dresses attracted customers including duchess cambridge uk prime minister theresa beyond reach many ordinary shoppers volume sales required make sites economically viable never possible prices lk bennett pitched independent retail expert richard hyman added assertion shared several current former senior employees spoke condition anonymity retailer high priced clothing appear suitably distinct fashions sold cheaper rivals reiss phase hobbs would estimate lk bennett sale least half season past three five years mr hyman ve obviously priced wrong market told lk bennett lost ms bennett made money available keep business going next quarterly rent bill due last month loan repayment due companies house filings showed lk bennett stores mostly britain founder ceded control shortly financial crisis hit many shops year leases signed period high consumer spending person worked senior role company time try might could get really expensive ones person added between lk bennett went tumultuous period involved three chief executives mr bensoussan former pucci chief executive didier drouet ran lk bennett two years loggerheads relationship between mr bensoussan ms bennett fractious with founder calling lawyers deal with equity ownership issues people with direct knowledge situation phoenix mr bensoussan lk bennett initially well sales boosted sightings duchess cambridge wearing nude sledge heels design classic developed mr bensoussan second hand pairs still command ebay new owners expanded business britain north america cracks business started appear lk bennett operating profits key performance metric private equity owned businesses slid m between full price sales fell mr drouet blamed weakening performance prices high pair shoes kate wore think went up within three four seasons claimed lk bennett produced many style number people could afford priced sell per cent gross margin four ten pairs sold discount mr bensoussan fired mr drouet considered chief executive managed stock working capital well lk bennett lossmaking two years mr bensoussan resigned director making way mr topp lk bennett stores branded concessions company spokesman went administration retailer financial troubles mounted latest styles still praised red magazine title aimed middle class british women pronounced latest issue ranges overseen ms bennett showed retailer got groove back recommended readers buy candy coloured hand crocheted bags with marble clasps unless new owner can found chain ms bennett strikes deal pre pack administration ranges among lk bennett last </t>
  </si>
  <si>
    <t>https://www.usatoday.com/story/money/2019/03/06/charlotte-russe-bankrupt-retailer-says-its-negotiations-buyer/3084088002?utm_source=google&amp;utm_medium=amp&amp;utm_campaign=speakable</t>
  </si>
  <si>
    <t>Charlotte Russe closing; NJ stores start liquidation sales</t>
  </si>
  <si>
    <t>Charlotte Russe will close and liquidate all stores but is negotiating to sell its intellectual property.</t>
  </si>
  <si>
    <t>2019-03-07T21:37:04Z</t>
  </si>
  <si>
    <t xml:space="preserve">charlotte russe started liquidation sales stores gets ready shutters operations sell intellectual property partnering with sb capital liquidate remaining inventory manner maximizes return creditors fashion retailer statement usa addition remain ongoing negotiations sell intellectual property buyer expressed interest continued brick mortar presence charlotte russe stores shopping centers outlet malls around new jersey locations include monmouth mall eatontown freehold raceway mall ocean county mall toms river woodbridge center newport center jersey city livingston mall willowbrook mall wayne paramus park rockaway townsquare deptford mall cherry hill mall court hearing wilmington delaware judge laurie selber silverstein approved sale charlotte russe assets sb liquidation company charlotte russe online store closed store liquidation sale began stores like with liquidation sales sales final last day use gift cards stores expected closed sb capital partners describes website one oldest experienced companies country conducting store closing going business sales affiliate schottenstein family owns dsw american eagle outfitters charlotte russe holdings teetering edge bankruptcy time announced deal renegotiate certain debts year ago san diego based mall chain filed chapter bankruptcy protection early outlined plans close stores including locations moorestown east brunswick chain put up sale find buyer would liquidate company founded caters items toward women fashion stores states puerto rico filing company received bankruptcy financing package worth up million help continue operating controls peek children clothing stores bankruptcy marks latest series similar cases among mall retailers unable identify sustainable path amid declining foot traffic intense digital competition company employees discount shoe retailer payless shoesource set close stores files bankruptcy later month veuer mercer morrison story </t>
  </si>
  <si>
    <t>https://www.businessinsider.com/walmart-ceo-reveals-strategies-against-amazon-aldi-and-lidl-2019-3</t>
  </si>
  <si>
    <t>Walmart US CEO tells rivals Amazon, Aldi, and Lidl to 'bring it on' as he offers a rare look inside the company's competitive strategies (WMT, AMZN)</t>
  </si>
  <si>
    <t>Walmart US CEO Greg Foran compared Walmart to the biblical figure Goliath, and said there are several "Davids," or competitors, that the company focuses on. "When you are Goliath, you find that there are other Davids that start throwing stones at you and you'…</t>
  </si>
  <si>
    <t>2019-03-07T16:16:36Z</t>
  </si>
  <si>
    <t xml:space="preserve">walmart ceo greg foran offered rare look inside company strategy against biggest rivals including amazon aldi lidl uses biblical analogy describe relationship between walmart competitors period time walmart david sears kmart goliath always fun david everyone loves david one likes goliath foran speaking ubs global consumer retail conference foran several davids walmart focuses foran walmart considers key questions thinking strategy against amazon including name game hundreds millions skus name game curated assortment opportunities with data should thinking health wellness space with pharmacies walmart doesn try launch counterattack every time amazon makes new move foran asked amazon pushing grocery potentially opening chain grocery stores separate whole foods foran love competing think competition makes better galvanizes organization something like bring many details go planning process physical stores location traffic signals visibility road signage factors amazon learn foran described lidl entrance market watershed moment walmart heard lidl coming trust galvanizing moment eastern seaboard walmart got people fired up north carolina south carolina virginia going take battle walmart remodeled stores states lidl would focus new store openings lowered prices area walmart focused building online grocery business stores lidl put down three big distribution centers united states guess going going turn openings third chief executive watch come foran singled aldi fierce competitor aldi likely moved quickly improve losing market lidl uk </t>
  </si>
  <si>
    <t>https://www.bloomberg.com/news/articles/2019-03-05/target-kohl-s-show-retail-outlook-is-brighter-outside-the-mall</t>
  </si>
  <si>
    <t>Target, Kohl's Show Retail Outlook Is Brighter Outside the Mall</t>
  </si>
  <si>
    <t>The U.S. retail sector is looking just fine for 2019 -- as long as it’s not inside a shopping mall.</t>
  </si>
  <si>
    <t>2019-03-05T16:05:31Z</t>
  </si>
  <si>
    <t xml:space="preserve"> s retail sector looking fine long inside shopping mall kohl jumped retailers gave optimistic profit projections current year companies traditionally occupy big box locations strip malls showing defend market age amazon continues disrupt industry target introduced private brands expanded online capabilities with offers like expedited shipping store pick ups kohl meanwhile embraced amazon like retailer stores serve drop location returned goods purchased via commerce company sells amazon products like echo speaker best buy walmart two big box giants without big mall presence impressed investors with results last month outlook darker mall based department stores apparel chains consumers prefer faster shopping relatively smaller format kohl sprawling mall department stores poonam goyal senior s retail analyst intelligence falling foot traffic s malls taken toll shopping center stalwarts many consumers shift online purchases away brick mortar stores c penney closing stores sales contract macy recently announced round cost cutting measures smaller stores including gap victoria secret chico fas struggling well last week gap would shutter gap brand locations next two years victoria secret parent brands would close chain stores north america year chico owns white house black market chain announced close least s stores three years leases expire beefs up digital operations target kohl rose two months with target shares up much percent kohl much percent two companies stand product differentiation customer service innovation bob phibbs head retail doctor new york based consulting firm stark contrast mall based department stores rearranging deck furniture displays calling remodel struggling failing innovate stores dragging down malls with comes down fact target kohl figuring can can retailers terminal </t>
  </si>
  <si>
    <t>https://www.businessinsider.com/google-will-start-testing-shoppable-ads-in-image-searches-2019-3</t>
  </si>
  <si>
    <t>'They should all be worried': Google is bringing shoppable ads to image searches — and it should terrify Amazon, Instagram and Pinterest</t>
  </si>
  <si>
    <t>Google is rolling out shoppable ads to search results on Google Images and extending its "showcase shopping ads" to Google Images. Other platforms including Amazon, Instagram and Pinterest also are focusing on visual search as brands use it to find customers …</t>
  </si>
  <si>
    <t>2019-03-07T13:17:00Z</t>
  </si>
  <si>
    <t xml:space="preserve">google rolling shoppable ads search results google images taking amazon instagram pinterest visual search shoppable ads similar already offered pinterest instagram let brands retailers promote products sponsored posts google images results users see price brand products hover can buy directly google images company made announcement shoptalk retail conference held las vegas week testing ads small percentage traffic with retailers broad search queries home office ideas abstract art alegre online shoppers motivated buy product seeing images brainer google invest format company extending showcase shopping ads format introduced google images platforms including amazon apple instagram pinterest emphasizing visual search brands use find consumers drive sales parameters still defined visual search generally refers use digital photos get information rather text voice pinterest got early with shoppable pins lens features amazon emerging player with brand pages branded videos immersive product pages advertisers drawn amazon customers one click away purchasing advertised product google entry signals visual search maturing media buyers brands retailers use drive discovery purchases testament fact search becoming keyword doug rozen chief media officer visual search maturing platforms know contend with kpis key performance indicators deliver form conversion branded impression george manas president omnicom media resolution media called google move smart given online shopping changed entry platforms visual search besides reacting obvious business pressures people going directly amazon instagram actually buy products nod commerce evolving online something historically purely transactional experience something immersive manas pinterest amazon gotten headstart google remains king search google accounted search ad market emarketer with net search ad revenues estimated billion plus voice image based searches rise expected make up least searches kleiner perkins caufield byers partner mary meeker think should worried even though amazon facebook instagram parent pinterest omnicom manas google extraordinarily well positioned capitalize visual search shoppable ads google images would attractive traditional brands retailers trying catch up with direct consumer brands added opens up canvas democratizes digital storefront manas maggie summers vp media icrossing pointed google move might mean fewer people look inspiration pinterest instagram google inherently social platform social platforms like pinterest instagram able lean advantages like sharing whereas google historically able play space </t>
  </si>
  <si>
    <t>https://www.washingtonpost.com/politics/the-silence-is-deafening-major-brands-avoid-trump-as-he-promotes-them-from-the-white-house/2019/03/05/3c83112c-3f60-11e9-922c-64d6b7840b82_story.html</t>
  </si>
  <si>
    <t>‘The silence is deafening’: Major brands avoid Trump even as he promotes them from the White House</t>
  </si>
  <si>
    <t>The corporate reticence underscores the tense relationship between a polarizing president and top U.S. consumer products, from Sharpies to Big Macs to Diet Cokes.</t>
  </si>
  <si>
    <t>2019-03-05T22:13:15Z</t>
  </si>
  <si>
    <t xml:space="preserve"> scene likely worth millions dollars free advertising president trump displayed spread burgers countrys biggest fast food chains inside state dining room white house hungry football players looked with cameras rolling offered presidential endorsement american restaurants including mcdonalds chick fil wendys companies havent quick return affection attempt cash presidential product placement with mcdonalds chick fil wendys remaining silent trumps endorsements trump held similar event burger king company reference social media mocking trump misspelling word hamburger tweet ue large order placed yesterday hamberders burger king tweeted day trump honored clemson football team with whoppers big macs adding serving hamburgers corporate reticence underscores tense relationship between polarizing president top s consumer brands sharpies big macs diet cokes companies behind presidents favorite products kept arms length even lavished with public praise highlighted products white house used brands would love get endorsement president tim calkins teaches marketing northwestern universitys kellogg school management anything think companies probably squirm bit trumps divisive brand makes less ideal endorser companies seeking avoid partisan fray calkins past consumer brands eager highlight proximity presidents whose endorsements especially significant presumed access best products nick powills ceo chief brand strategist chicago based limit agency president barack obama visited restaurants washington abroad companies regularly highlighted visits social media still menu items named almost like winning michelin star powills presidential visits white house visit boston red sox slugger david ortiz took selfie with obama samsung smartphone samsung endorsement deal with ortiz tweeted historic moment noting captured with galaxy note presidents kennedy nixon carter invited instructors evelyn wood reading dynamics give speed reading courses staff white house marketing coup company even businesses sought trump brand acted distance president whose divisive incendiary rhetoric sparked opposition half country since campaign six new york residential buildings moved strip trump place logos facades several retailers stopped selling trump branded apparel nike last year moved trump owned new york location started ad campaign featuring nfl quarterback turned activist colin kaepernick ads put nike squarely odds with trump attacked kaepernick nfl players kneeling protest national anthem company sales increased percent quarter ad released despite public criticism trump companies whose consumers progressive democratic called president isnt bad thing julie hootkin partner global strategy might really good thing consumers increasingly want companies take action political social issues study last week global strategy survey found eight consumers want companies take stand almost half would appropriate corporations take position against trump trump certainly toxic thousands supporters purchased make america great hats campaign merchandise writers pro trump books lobbied white house aides secure presidential tweet presidents shout outs helped propel several tomes bestseller status companies discovered dangers associating with mercurial president early harley davidsons top executives visited white house showed several motorcycles trump praised company making products america trump publicly advocating boycott against harley company announced shifting production asia company blamed tariffs resulting trumps trade war with china europe harley chief financial officer john olin told investors tariffs would cost company much million many harleydavidson owners plan boycott company manufacturing moves overseas trump tweeted great trump publicly attacked private corporations including ford general motors nfl president regularly attacks amazon ceo jeffrey bezos owns washington post patagonia spokeswoman corley kenna move driven profit motives politics community expects take bold positions brands reluctant take president willing use power office pursue vendettas against corporate foes silence deafening calkins northwestern professor everybody nervous administration might respond brands found politicians palatable trump even todays polarized climate sen cory booker n announced presidential bid last month twitter account hot pockets posted picture senator holding one snacks company spokeswoman formula deciding engage with politicians noted companys previous interaction with booker hurricane sandy relief efforts apparel brand rag bone posted tweet obama sporting customized version companys bomber jacket last month trump largely avoided washingtons restaurants small businesses opting instead restaurants inside trump international hotel pennsylvania avenue powills lack response fast food companies highlighted trump recent weeks striking </t>
  </si>
  <si>
    <t>https://www.usatoday.com/story/money/2019/03/04/dow-jones-how-did-stock-market-do-today/3056519002/?utm_source=google&amp;utm_medium=amp&amp;utm_campaign=speakable</t>
  </si>
  <si>
    <t>Why is the Dow Jones falling today?</t>
  </si>
  <si>
    <t>Stocks fall on Wall Street in afternoon trading as investors wait for more details on reports that the U.S. and China are moving closer to a deal.</t>
  </si>
  <si>
    <t>2019-03-04T18:16:25Z</t>
  </si>
  <si>
    <t xml:space="preserve"> years covering stock market usa adam shell gives best advice successfully invest market new york stocks lower wall street afternoon trading investors wait details reports s china moving closer deal resolve costly trade dispute stocks fell back afternoon trading erasing early rally market still solidly higher strong helped push standard poor best yearly start since worlds two largest economies pulled back immediate escalation damaging trade war since started negotiating last month president donald trump postponed deadline raising tariffs chinese goods citing progress series talks media reports say nations could strike deal month main sticking point s chinas technological ambitions s accused china stealing technology forcing companies turn technology order business tit tat tariffs imposed nations raised prices variety goods china could close deal would cut tariffs s farm auto products s considering removing sanctions imports media reports technology stocks industrial internet companies among biggest decliners midday trading homebuilders including pultegroup lennar rose following report showed record year construction spending fell reorganize warnermedia unit keeping score dow jones industrial average fell points percent p index fell percent nasdaq composite fell percent zombie competition childrens clothing retailer childrens place gave investors dismal forecast reporting disappointing fourth quarter stock fell percent main issue competition dying competitors holding liquidation sales rivals gymboree crazy stores process shutting down means liquidation sales better deals shoppers never experienced total liquidation direct competitor size proximity gymboree childrens place ceo jane elfers prepared statement homebuilders rise pultegroup lennar others rose government report record year construction spending commerce department reported construction spending rose percent trillion marking time high spending edged lower though reflecting slower growth within wider housing sector pultegroup rose percent lennar gained percent biotech bump gene therapy developer nightstar therapeutics surged percent biotech giant biogen offered buy million cash nightstar developing treatments rare eye conditions biogen large drug developers trying expand portfolios include gene therapy treatments rare conditions treatments expensive develop command better prices make market </t>
  </si>
  <si>
    <t>https://www.reuters.com/article/us-carrefour-results-idUSKCN1QH0P1</t>
  </si>
  <si>
    <t>UPDATE 2-French supermarket operator Carrefour raises cost savings goal</t>
  </si>
  <si>
    <t>France's Carrefour raised its savings goal and said it would step up plans to downsize its hypermarket stores, as Europe's largest retailer delivered cost cuts of 1.05 billion euros ($1.2 billion) in 2018 and a higher free cash flow.</t>
  </si>
  <si>
    <t>2019-02-28T08:58:14Z</t>
  </si>
  <si>
    <t xml:space="preserve">paris france carrefour raised savings goal would step up plans downsize hypermarket stores europe largest retailer delivered cost cuts billion euros billion higher free cash flow posted well flagged percent decline operating profit reflecting weakness domestic market offset better performance brazil second biggest market behind france carrefour shares up percent gmt however analysts welcomed general plans cut costs cost savings progressing well enough reinvigorate company business france yet bruno monteyne analyst brokerage bernstein carrefour launched five year plan year ago cut costs boost commerce investment seek partnership china with tech giant tencent aims boost profits sales tackle growing competition s online retail giant amazon carrefour year deepen initiatives plan better serve customers encouraging results allow revise upwards number targets ceo alexandre bompard plan includes expanding convenience stores reduce exposure large hypermarket stores greater focus organic products private labels carrefour recently sealed purchasing alliance with britain tesco expected start bearing fruit year carrefour kept annual dividend unchanged euros eyed cost savings billion euros instead billion previously targeted free cash flow excluding exceptional items rose billion euros million euros capital expenditures limited billion euros reported recurring operating profit billion euros line with guidance billion provided france ceo bompard made reviving flagging sales hypermarket stores priority operating profits percent million euros with margin falling percent against percent france carrefour faces competition likes amazon pressure cheaper prices offered rivals leclerc chinese operations remained loss making last year amid competition local players buoyant online market carrefour general performance china nevertheless improved finance chief matthieu malige talks continuing potential deal tencent local retailer yonghui would take stake carrefour china </t>
  </si>
  <si>
    <t>https://www.ft.com/content/8aa756ac-3c35-11e9-b72b-2c7f526ca5d0</t>
  </si>
  <si>
    <t>The difficulties of making online delivery pay</t>
  </si>
  <si>
    <t>Grocers are eager to fulfil customer orders but are struggling to find best route to success</t>
  </si>
  <si>
    <t>2019-03-01T20:04:11Z</t>
  </si>
  <si>
    <t xml:space="preserve">steve rowe wasadamant week always believed people should able buy marks spencer food online given s chief executive used run retailer food division high street chain wait long seal acquisition half ocado retail business part answer vast majority retailers selling food online unprofitable truly one worst business models existence brittain ladd food retail consultant based retailers simply competence deliver homes profitably s hardly alone harbouring doubts financial viability fresh food delivery wm morrison uk fourth biggest supermarket revenues began selling food online partnership with ocado aldi lidl german discounters grabbed significant market past decade sell online immediate plans start incumbents cross subsidising home delivery store operations nick harrison global retail practice leader consultants oliver wyman estimates costs upwards pick fulfil order whereas delivery charges customer half amount none big uk players disclose sales profits grocery delivery businesses separately fundamentally dilutive main players think market want lose customer another chain mr harrison added s additional concern limited range upmarket mostly label merchandise resulted average transaction value nowhere near enough justify costs picking delivering goods customers mr rowe hoping ocado tie up result scaled relevant offering venture vastly expanded product range can cover full family shop opposed meal tonight market s current strength ocado average basket like trolley uk early adopter online grocery shopping thanks part launch ocado even accounts per cent bn grocery market forrester third penetration non food retail without greater volumes mr ladd argued difficult supermarkets achieve order density needed make delivery viable britain created grocery addicts telling can relatively small amounts delivered day vans going half empty need going full question best meet orders ocado automated fulfilment centres efficient despite longer delivery runs tim steiner chief executive firmly believes automation eventually including self driving delivery vans lower cost supermarkets mostly pick pack goods hand stores labour costs higher stores closer customers sunk cost mr ladd argued customers should educated understand trade between cost convenience encouraged shop store items expensive awkward deliver could done pricing items differently online something likes tesco sainsbury convenience stores advocates pooling orders effectively business model buymie irish start up operatives pick goods stores deliver dublin area customers use app shop charged platform fee delivery fee dependent quickly want goods first started looking across uk ireland nine companies losing year between online delivery buymie founder devan hughes background energy markets convinced shared infrastructure way achieve volume capacity utilisation needed make grocery delivery profitable others argued focusing profitability misses point online retail lower margin lower capital bruno monteyne european food retail analyst bernstein terms return invested capital similar forms food retail sectors with greater online penetration fashion retailers started scale back store estates mr harrison could happen food mr rowe convinced despite long gestation high upfront cost s venture with ocado generate value hardly first struggle mr hughes pointed supermarkets looking two decades none managed crack </t>
  </si>
  <si>
    <t>https://www.usatoday.com/story/money/business/2019/02/28/amazons-new-self-serve-tool-lets-brands-remove-counterfeit-items/3013416002/?utm_source=google&amp;utm_medium=amp&amp;utm_campaign=speakable</t>
  </si>
  <si>
    <t>Amazon testing self-serve tool to let brands nix counterfeit products online</t>
  </si>
  <si>
    <t>Online retailing giant Amazon is giving brands a self-service tool to remove counterfeit versions of their products from Amazon's website.</t>
  </si>
  <si>
    <t>2019-02-28T13:56:33Z</t>
  </si>
  <si>
    <t xml:space="preserve">amazon responding major manufacturers concerns fake products sold online with new self service tool lets companies remove knockoffs online retailing giant announced three pronged strategy called project zero with goal removing counterfeit products amazon part initiative amazon enhancing technology used site with machine learning automated procedures check logos trademarks key brand aspects amazon developed unique serial codes makers can build products can scanned verified amazon prior sales ensure authentic goods sold c penney closures retailer close stores sales fall department stores struggle self service tool like enhanced technology currently tested brands would let product makers bypass current procedure notifying amazon can investigate fakes with project zero brands longer need contact remove counterfeit listing instead can quickly easily using new self service tool dharmesh mehta amazon vice president worldwide customer trust partner support blog post company site development provides brands with unprecedented ability directly control remove listings store information feeds automated protections can better catch potential counterfeit listings proactively future amazon online sellers faced criticism legal action companies seeking stop sale knockoffs german automaker daimler sued amazon alleging sale counterfeit mercedes benz parts site amazon found sold fake apple chargers adapters suit settled last year company defendant apple suit against counterfeiters noted ongoing efforts fight fake products anti counterfeiting policy government accountability office report issued found items purchased third party sales sites including amazon walmart sears marketplace newegg ebay counterfeit counterfeit goods provide lucrative market criminal activity can pose serious risks consumers can pose challenges private sector gao amazon excited positive feedback weve received far brands using project zero mehta among test participants handbag luggage maker vera bradley project zero with automated protections self service removal counterfeit products significant development help ensure customers receive authentic vera bradley products amazon mark dely company chief legal administrator officer statement within amazon announcement amazon still inviting brands participate knockoff fighting initiative aim customers always receive authentic goods shopping amazon mehta follow usa reporter mike snider twitter mikesnider </t>
  </si>
  <si>
    <t>https://www.usatoday.com/story/money/2019/02/26/target-like-amazon-welcomes-more-third-parties-sell-its-site/2982013002/?utm_source=google&amp;utm_medium=amp&amp;utm_campaign=speakable</t>
  </si>
  <si>
    <t>Target rips a page from Walmart, Amazon, adding more items from outside sellers to website</t>
  </si>
  <si>
    <t>Taking a page from Walmart and Amazon, Target will offer a wider array of items online from third party sellers but they'll be invite only</t>
  </si>
  <si>
    <t>2019-02-26T18:13:51Z</t>
  </si>
  <si>
    <t xml:space="preserve">taking page walmart amazon target third party sellers website offering shoppers wider array toys sneakers electronics target shoppers can purchase gaming table serenity health home decor running shoes mizuno usa equipment svsports among items merchandise offered target winnowed selective assortment third party products sold online amazon walmart target says unlike amazon sellers simply register gain spot site ability sell items target invite requirement lend quality control helping target avoid type embarrassing episode occasionally plagued players like walmart pull shirt sold third party suggested lynching journalists target provides guests with curated selection product choices enhance existing assortment rick gomez targets chief marketing officer digital officer statement target brings wine target launches new cheap wine collection per bottle starting weekend previously merchandise sold target shipped outside companies customers purchase made with target target items however sold shipped third party items home outdoors part target offering target shoppers able get discount comes with using target red card make purchases broader site well complimentary shipping can return items one target physical stores perks similar offered walmart starting made millions products sold third party sellers eligible free two day shipping long shoppers spend walmart shoppers able return eligible items purchased sellers retailer walmart store battle with amazon walmart target made point touting online experience bolstered vast networks stores shoppers can pick up items ordered tapping smart phones stores function hubs can hasten delivery items purchased online </t>
  </si>
  <si>
    <t>https://www.washingtonpost.com/news/powerpost/paloma/daily-202/2019/02/28/daily-202-michael-cohen-hearing-showcased-fresh-faces-and-the-significance-of-divided-government/5c76c8a81b326b2d177d5f76/</t>
  </si>
  <si>
    <t>The Daily 202: Michael Cohen hearing showcased fresh faces – and the significance of divided government</t>
  </si>
  <si>
    <t>Trump criticizes timing of ‘fake hearing’ after walking out of summit with Kim Jong Un.</t>
  </si>
  <si>
    <t>2019-02-28T14:06:39Z</t>
  </si>
  <si>
    <t xml:space="preserve"> big idea cutting short summit with north korean leader kim jong un beginning long journey back washington president trump complained overnight house democrats scheduled michael cohens hearing hanoi tried watch much could adding hard focus negotiations fell apart kim demanded sanctions lifted without promising fully denuclearize think fake hearing like middle important summit really terrible thing could made two days later next week could even better would time president fielded one question cohen minute conference calling several foreign journalists places like israel china south korea trump reduced odds hed asked specific follow ups explosive claims longtime former lawyer made trump cohen lied lot claimed vindication important question up one collusion saw collusion president actually impressed say collusion could gone went percent could gone percent fact cohen stopped short accusing trump conspiring with russia influence election flatly rule instead noted former boss win costs mentality mr trumps desire win would work with anyone cohen told house oversight committee cohen suggested trump knew advance trump tower meeting jr held with russian lawyer pursuit dirt hillary clinton president previously denied cohen testified heard roger stone tell trump advance wikileaks planned publish hacked democratic emails conversation stone trump denied wednesdays hearing trumps latest complaint called russia witch hunt hoax underscored profound significance divided government trump presidency elections consequences seven hour inquest never would happened democrats won control house house republicans used rounds questioning argue cohen credibility congress should hear admitted felon senate republicans meanwhile using majority conduct vigorous public oversight trump administration hearing cohen especially meaningful attorney general william barr committed publicly releasing full report submitted special counsel bob mueller barr cited justice department guidelines limit disclosure information people charged with crime means much public learns trump vis vis investigations could come house democrats cohen hearing laid groundwork offered rationales democrats issue subpoenas host trump world figures including presidents children jr ivanka eric plus several top executives trump organization cohens testimony provided fresh fodder democrats pursue trumps tax returns notably freshmen democrats oversight committee swept office with blue wave ferreted cohens notable answers foreshadowing future lines inquiry rep alexandria ocasio cortez n famous new member got cohen say trump provided insurance companies with financials exaggerated assets wealth got name names three people trump organization could speak ocasio cortez asked would useful congress review trumps tax returns corroborate claims cohen rep harley rouda jr calif defeated pro russia republican dana rohrabacher orange county pressed cohen trumps relationship with felix sater former trump business associate deals build trump soho new york heavily involved pursuit trump tower moscow campaign trump testified sworn deposition would recognize sater two ever room cohen told rouda sater business partner given trump business cards office trump organizations suite cohen even noted office trump tower new york right trumps previously used sater rouda asked cohen trump misleading worst lied oath deposition cohen responded rep katie hill calif defeated republican steve knight last asked pointed questions many senior colleagues representing swing district anticipating tough reelection campaign year old began five minute round questioning noting someone vendetta against president wants get truth new democratic firebrands ran promises lead anti trump resistance showed still getting accustomed rules mores congress rep mark meadows n one trumps biggest defenders house invited lynne patton african american stand behind challenged cohens claims trump racist cohen brought patton trump organization employee department housing urban development cohen hes talked with muellers office seven guessed briefed jr ivanka trump trump tower moscow project cohen threatened intimidated people trumps request including reporters probably decade worked secretly recorded conversations maybe years working trump trumps ex lawyer suggested federal prosecutors remain interested possible illegal acts regarding president cohen last time heard trump one agents two months home officer raided declined say pending probe unfortunately topic something currently investigated right southern district new york cohen alleged trumps lawyer jay sekulow involved editing would turn cohens false congressional testimony one point cohen changes with length time trump tower moscow project stayed remained alive though later would look document submitted describe sekulows precise edits response sekulow todays testimony michael cohen attorneys president edited changed statement congress alter duration trump tower moscow negotiations completely false document shared with sekulow abbe lowell lawyer trump son law jared kushner daughter ivanka trump part joint defense agreement cohen end day cohen trump knew exactly wanted say moments cohen shot down dark allegations long circulated trump knowledge compromising salacious material held russians alleged dossier written election former british spy cohen never prague knocking down another allegation dossier visited european city meet with russian operatives fall cohen told post prague around drove city stop believe rumored video trump striking wife elevator confident trump would hurt wife cohen unspooled withering portrait longtime patron liar fraud starkly personal terms paul schwartzman writes sidebar described trump ordered lie first lady relationship with adult film star personally directed hush money scheme trump inflated net worth try secure loans boost status recounted trump made racist remarks claiming one point african americans stupid vote asked testimony white house staffers end up legal jeopardy allegiance president replied sadly follow blindly like answer cohen managed suppress angry righteous thuggish personality shown years reporters lawyers people business with trump adds marc fisher instead presented beaten down puppy sad defeated remorseful fearful familys safety showing flashes feisty combative advocate long took pride blind loyalty things trump cohens day long quest morsel redemption played republicans cynical attack presidents character democrats vital affirmation many trumps inner circle until mostly behind cloak anonymity evidence cohen altered single opinion congress stark language harsh portrait president put meat bones long standing case against trump asked whether cheat cohen demurred fool republican focus discrediting cohen left little time defend trump republicans hill mused jordan couldnt done better given position minority truthfully tough ignore gross immoral behavior president one senior house republican told rachael bade background reason defense defense ominously cohen warned trump wont peacefully relinquish power given experience working mr trump fear loses election never peaceful transition power pray country make mistakes made cohen back capitol third day testimony hell answer questions house intelligence committee closed session glenn kessler salvador rizzo fact checking michael cohen hearing jonathan oconnell david fahrenthold trump inflated total assets served purposes cohen alleges hearing citing financial documents katie mettler documents cohen brought congress morgan smith cohen says threatened schools possible release president trumps sat scores grades philip bump question cohens lie congress gets complex blames trumps attorneys eugene scott cohens claims trumps racism say president aaron blake gops attacks cohen sound lot like attacks trump eli rosenberg can go home conservative media downplayed cohens explosive testimony peter marks cohen hearing hearing cheap theatrics karen tumulty things cohen revealed one shed greatest light trump never expected even really wanted win election max boot five felonies trump committed cohen telling truth posts editorial board cohens hearing explosive new j dionne jr cohen breached trumps gop stone wall jennifer rubin important worst moments trump gop corrupted henry olsen cohen blown lot political smoke impeachable fire asked confident pair would reach deal kim equally guarded per guys ground early tell wont prejudge kim reply question post reporter rare response north korean leader independent journalist feel right feeling good results come kim trump would idea opening s liaison office north korean capital washington direct diplomatic representation pyongyang turn events amounted diplomatic failure president hoped second summit with kim would produce demonstrable progress toward north korea denuclearization press conference trump handed mic secretary state mike pompeo wished could gotten little bit conference trump claimed believes kim denials know anything torture american student otto warmbier died shortly released north korean prison tells know take word trump white house banned four s journalists trumps dinner with kim shouted questions leaders rucker josh dawsey report reporters associated press los angeles excluded covering dinner white house press secretary sarah sanders sensitivities shouted questions previous sprays white houses move restrict press access shouted questions cohen extraordinary act retaliation s government historically upheld rights journalists president travels overseas especially remarkable came trumps meeting with leader totalitarian state free press north korean reporters hand remained silent observed kim interact with trump min joo kim reports another day members north koreas state controlled media whose singular job chronicle kims every move make appear wise statesmanlike generally infallible bid ease tensions pakistani government release indian fighter pilot captured plane shot down kashmir joanna slater shaiq hussain report pilot released prime minister imran khan told parliament peace gesture one day pakistan india engaged first first aerial combat nearly years announcement comes hours trump reasonably attractive tensions between india pakistan likely lessen united states countries called upon india pakistan cease hostilities two days tit tat airstrikes claimed shot down others fighter jets pakistan captured indian pilot though s chinese positions indian controlled kashmir differed past similar message time countries stop fighting chinas foreign ministry spokesperson lu kang hope two sides bear mind peace stability region rick noack khan announcement pakistani information ministry posted later deleted video indian pilot alex horton reports video circulated later deleted pakistani information ministry pilot gave name rank service number declined provide information captors common military custom prisoners called sir pakistani government diverged norms spelled geneva conventions appearing violate regulations written protect prisoners among things insults public curiosity spelled article s economy expanded percent pace last year commerce department announced strong rate shy trumps goal percent heather long reports last years growth marked fastest gain economy since economy received big boost largest corporate tax cut s history went effect last year well additional government spending military domestic programs stimulus widely expected wear later year causing growth slow somewhat growth final quarter last year percent above forecasts below percent pace third quarter percent pace second quarter federal reserve currently predicting percent growth commerce department delay report partial government shutdown furloughed many employees work key economic data collection calculation virginia gov ralph northam accompanied wife pam speaks conference governor mansion richmond steve hurl virginia first lady pam northam attracted criticism giving raw cotton two african american children asking imagine enslaved tour governors mansion gov ralph northams office first lady handed cotton single black students one parents complained episode showed northams taken allegations racism seriously since governor blackface controversy gregory schneider laura vozzella gop political operative center ballot tampering allegations north carolinas th congressional district arrested indicted leslie mccrae dowless worked republican mark harris charged with seven felonies wake county district attorney charges likely possibly against harris amy gardner john wagner supreme court chief justice john roberts sided with liberal colleagues third time recent weeks ruling inmate with dementia cannot executed unable understand reason punishment decision gives alabama death row inmate vernon madison another chance show strokes worsening vascular dementia left incapable remembering might executed killing police officer robert barnes court heard arguments bladensburg peace cross maryland memorial commemorating world war dead attracted legal challenge location public land american humanist association atheist complained religious symbol represents unconstitutional connection between church state majority justices seemed searching way keep cross possibly issuing narrow decision case robert barnes train exploded hitting barrier cairo main railway station killing least investigators believe fight between two train conductors caused crash heba farouk mahfouz sudarsan raghavan s pedestrian deaths hit highest number since last year governors highway safety association estimated pedestrians died education secretary betsy devos propose new federal tax credit individual corporate donations private school scholarship programs credits meant support school choice without directly sending tax dollars private schools laura meckler five years california utility pg repeatedly delayed safety overhaul power line suspected caused camp fire company first told federal regulators would replace much caribou palermo line project yet started wire snapped free line probably sparking wildfire killed people wall street journal s funded broadcaster fired eight reporters editors aired anti semitic segments cuba disparaging prominent democratic donor george soros radio television mart sister agency voice america aired three part report alleging soros working undermine governments central america aaron davis injections umbilical cord blood touted miracle cure variety ailments sickened least people past year hospitalizations across five states prompted warnings health officials risks unproven stem cell treatments william wan laurie mcginley fbi former missionary maintained amateur museum indiana home nearly human bones appeared taken ancient native american burial sites fbi agents raided donald millers collection suspicion many artifacts obtained violation antiquities laws little known uncovered until week official fbis art theft unit spoke cbs antonia noori farzan rep mike thompson calif former congresswoman gabby giffords ariz hold conference capitol hill jonathan eurl house approved bill expand background checks gun purchases gun transfers almost certainly never make republican senate mike debonis reports bipartisan background checks act passed with mostly democratic votes unlikely considered senate republicans hold majority with seats trump issued veto threat expanded background checks bill amid loud applause house democrats gun control advocates celebrated wednesdays vote first significant congressional movement tightening access firearms since eight republicans supported overall measure showing bills proponents reflected bipartisan viability legislation many gop lawmakers trump opposed bill saying represented unwarranted burden constitutional rights house republicans scored significant tactical victory winning approval amendment bill require ice notified undocumented immigrants try buy guns mike debonis reports twenty six democrats joined republicans vote embarrassing setback party leaders carefully screened amendments keep gop fingerprints high profile bill marked second occasion month republicans passed motion recommit amend legislation something happen previously eight year gop majority behind scenes multiple democratic aides tensions emerged between nancy pelosi views procedural votes something democrats should rarely support majority leader steny hoyer majority whip jim clyburn want give members frequent latitude join republicans long votes change final outcome democrats considering changing house rules gops victory majority leader steny hoyer md top democrats thinking revising rules republicans required give notice procedural votes known motions recommit politico limited number republican defections gun bill demonstrated gop embraced herd mentality trump even issues vulnerabilities last years midterms paul kane reports course corrections happen quickly politics matter big defeat might republicans house three represent districts hillary clinton won trump down last year ideological purity creates reflex action republicans see backing trump first instinct matter standing might national polls despite majority house democratic leaders still taking cautious approach gun legislation debonis explains announced firm plans gun votes prominent voices issue hardly talking action aggressive measures assault weapons ban long liberal lodestars rationale pragmatic approach partly rooted history democrats endured drubbing drubbing rural districts states nra pro gun organizations mobilized voters against candidates many rural suburban democrats remained defensive crouch helped explain last house majority party leaders never brought gun bill floor even party held presidency senate supermajority well unprecedented attorney eric miller confirmed judge countrys liberal appeals court week first time senates history confirmation took place without consent either home state senator break tradition democrats say republicans come regret deanna paul reports millers lifetime appointment followed brief hearing took place congressional recess with two republican senators present miller confirmed vote historically senators state federal judiciary nominee lives submit opinions known blue slips choose return nominee never confirmed without support least one home state senator congressional research service told washington post neither sen patty murray wash sen maria cantwell wash returned blue slips millers nomination murray called confirmation dangerous first matters barack obama president democrats controlled senate respected blue slip republicans repeatedly used block even moderate nominees thats many vacancies trump fill took office miller clerked clarence thomas trumps st confirmed nominee appellate court judicial appointments one biggest legacies president matter ends border wall prototypes san diego taken down four concrete four steel panel models trump proposed wall demolished months trump visited five transgender troops testified house armed services committees subcommittee military personnel becoming first speak openly experiences congress dan lamothe reports appeared civilian clothing capacity describing experiences time trump administration fighting federal court put place new policy limit many transgender people serving preferred sex five service members deployed eligible indicated believe transgender service members should required jobs stay military rep matt gaetz fla speaks house judiciary committee hearing gun violence jose luis murl c attorney general subpoenaed documents trumps inaugural committee peter jamison reports subpoena issued requests documents related committee payments trump organization trump international hotel two law enforcement officials familiar with matter states karl racine seeking documents civil authority ensure nonprofit groups district wasteful mismanaged url improperly provided private benefit subpoena set deadline inaugural committee respond law enforcement officials committee meet deadline racines office could lawsuit pursuit documents racines subpoena marks third request documents committee month citing new information witness special counsel office corrected one element allegations former trump campaign chairman paul manafort lied contact with russian businessman giving manafort defense team new ammunition new york sharon lafraniere prosecutors working special counsel robert mueller iii cited new evidence obtained less two weeks ago rick gates trump campaigns deputy chairman revised account should change recent ruling judge amy berman jackson mr manafort untruthful interactions with russian associate konstantin kilimnik presented sufficient evidence mr manaforts lies nonetheless filing rare admission mistake special counsels office winding up nearly two year investigation russian interference presidential race whether anyone tied trump campaign conspired effort influence outcome vote tweet gaetz apologized cohen family should left alone ive personally apologized michaelcohen referencing private family public square regardless disagreements family members should limits attacks representatives senators presidents including lets leave cohen family alone daughter putin spokesman took european union internship baffling lawmakers fighting against kremlin influence political systems michael birnbaum amie ferris rotman report elizaveta peskova instagram famous daughter putin spokesman dmitry peskov interning office far right french member european parliament aymeric chauprade lawmaker confirmed peskovas father key shaper putins public image nearly entirety year presidency arrangement raised alarm among members parliament feared security consequences presence institution condemned message sent ability stand up kremlin particularly ahead parliamentary elections fear russia targeting lawmakers internship fit pattern kremlin efforts undermine west often with twist black humor saudi arabia crown prince mohammed bin salman confers with jared kushner riyadh jonathan eurl jared kushner met with saudi crown prince try build support middle east peace plan new york timess ben hubbard reports meeting held mr kushners first face face encounter with crown prince mohammed bin salman day day ruler saudi arabia since saudi agents killed post contributing columnist jamal khashoggi istanbul white house statement mention mr khashoggi saudi citizen lived virginia white house issued statement day meeting took place public attention dominated congressional testimony cohen with days go britain scheduled leave european union british parliament seems agree one thing brexit might delayed william booth karla adam report beyond consensus possible postponement gridlock seized british political class continued parliament decisively voted against one page outline brexit plan proposed opposition labour party leader jeremy corbyn british parliaments rejection labours plan widely expected boxes reluctant corbyn throwing weight behind new public vote brexit treasury secretary steven mnuchin made unannounced visit france week damian paletta reports marked major diplomatic excursion public official whose signature stamped american currency treasury department never announced mnuchin even leaving country treasury revealed public engagements week suggested mnuchin wouldnt make single one mnuchins trip parts chronicled social media latest string events show continuing things way avoiding public scrutiny even traditionally part job canadian prime minister justin trudeau troubles deepen country former attorney general testified experienced sustained effort people trudeau government interfere prosecution major canadian engineering company rob gillies ex justice minister ex attorney general jody wilson raybould people tried interfere prosecutorial discretion meeting with trudeau prime minister raised issue asked help with case wilson raybould asked trudeau politically interfering with role attorney general told would strongly advise against need find solution trudeau responded asked confidence trudeau wilson raybould paused time say ill say resigned cabinet confidence sit around cabinet table beto rourke takes selfies with supporters rally protest president trump proposed border wall el paso christ curl images beto orourke decided run against sen john cornyn tex next year appears headed toward presidential bid isaac stanley becker reports orourke made up mind possible presidential bid could transform nascent race democratic nomination wife preparing make announcement history guide announcement announcement rarely leads quiet withdrawal public life amy made decision can best serve country former three term congressman el paso excited with everyone soon added sen kamala harris calif mischaracterized policy backed san francisco district attorney turn undocumented minors suspected felonies ice cnns nathan mcdermott andrew kaczynski report speaking audience iowa political party live podcast iowa politics harris asked host misty rebik policy answer harris called reporting arrested juvenile undocumented immigrants convicted felony unintended consequence policy support however fact intent policy majority massachusetts congressional delegation far refraining backing sen elizabeth warrens mass presidential bid boston globes james pindell reports hen warren kicked presidential campaign early showcased members with introducing senator ed markey representatives lori trahan lowell joseph kennedy iii newton rally backing warren representative jim mcgovern worcester rest delegation presents mixed bag cambridge democrat five members yet endorse presidential candidate another made preference clear another white house hopeful chirlane mccray timing exactly right husband new york city mayor bill de blasio run president next year politicos zack stanton reports mccray talked up de blasios five year record mayor americas largest city demands current job would make white house run difficult aide mayor stated de blasio presidential candidacy least up discussion de blasio returned iowa last weekend visit smacked presidential ambition acknowledged ruled run president obviously year half hurricane maria puerto rico emerged campaign stop campaign issue candidates like warren juli castro already stopped territory sen bernie sanders vt named san juan mayor campaign chair politico marc caputo between well publicized ravages hurricane maria loud criticisms trumps disaster response delegate yield commonwealths primary puerto rico something close must stop democratic white house hopefuls adding puerto ricos political value gov ricardo rossell backing plan move primary early one final two weekends russian state media got question china state media got question hannity got question url give sense abrupt change scheduling white house already sent menu president trump kim jong uns lunch meal happen saudis khashoggi url wait trumps press conference explanation summit with kim jong un cut short im reminded words first meeting singapore last year url hahahaha michael cohen begged work white house everyone knows donald trump jr donaldjtrumpjr donald trump jr donaldjtrumpjr michael lobbying everyone chief staff biggest joke campaign around office perjure jr rather surprisingly retweeted thought wired contributor incredible see hubris drained cohen ve personally screamed cohen phone know much bravado man with nothing left with reason lie obfuscate humbling way garrett graff vermontgmg statement michael cohen testimony congress wikileaks publisher julian assange never telephone call with roger stone wikileaks publicly teased pending publications hillary clinton emails url record payingnor paidmr cohens legal bills portrait cohen says trump arranged bidder pay reimbursed trump charity display trump golf club url page opening remarks summed one line shakespeare come bury caesar praise house always seemed like terrible job would consider running serving long enough become committee chairperson could hire experienced counsel ask witnesses questions instead committee members jim jordan harping suspicious lanny davis would work michael cohen free know giuliani working trump free paul manafort worked trump free url gop defenses president trump sound couple decades trying imagine members congress tell grandkids moment inability office government ethics punish commerce secretary wilbur ross financial disclosure inaccuracies revealed limitations office effectively crack down behavior carrie levine peter overby report center public integrity rare rebuke cabinet level official oge last week refused certify ross personal financial disclosure report first filed last oge lacks enforcement authority leaving with tools beyond public scolding ability refer potential investigations entities inspector general commerce department justice watchdog groups say despite ross disclosures series amendments hes filed continue questions hes actually divested killed white woman fifty four years later leroy moton looks back killing changed civil rights movement donna britt know leroy motons contribution black history ink black night month release raced alabama countryside work boots wore mile selma montgomery dashing muddy pastureland moton fleeing unseen gunman whose speeding car pulled alongside automobile riding man fired front seat killing driver protester viola liuzzo detroit mother five became white woman killed civil rights movement whoever murdered liuzzo moton feared right behind weeks later unprecedented slaying white female protester inspired congress pass stalled voting rights act new york savages still bumpy path freedom jon caramanica case winds way immigration system savages team actively underscoring political dimension plight marshaling public support free savage coalition couple dozen activist organizations drawing attention situation two members congress hank johnson zoe lofgren spoke publicly behalf still detention lofgren california chairwoman house judiciary immigration citizenship subcommittee released statement opening door savage appear witness subcommittee floating idea arrested result publicly questioning united states immigration policy arrest response constitutionally protected speech statement looks like time julia louis dreyfus knew good fought make sure world molly ball louis dreyfus always demanded taken seriously three decades portraying funny self centered women compelling despite often ill behaved selina capstone creation pushes envelope furthest accidental presidents megalomania flamboyant vulgarity helped veep break awards records game changer selina yells scene upcoming season took dump glass ceiling show made louis dreyfus arguably decorated television comedy actress history course career louis dreyfus hasnt made lot people laugh left indelible cultural mark expanding possibilities women comedy maybe politics public life well lawmaker promoting anti vaxx bill suggests measles can treated with antibiotics cant lindsey bever amid relentless anti vaccine movement measles outbreaks across united states texas lawmaker falsely suggested antibiotics can used treat deadly childhood disease texas state rep bill zedler anti vaxxer promoting legislation allow parents easily opt vaccinations children measles child want say people dying measles zedler third world countries dying measles with antibiotics kind stuff dying america known treatment measles highly contagious virus sickened millions patients year united states antibiotics used treat bacterial infections cannot kill viruses conservative activist punched face uc berkeley response enraged right katie mettler trump flying back washington hanoi question republican house failed failed securing border failed make good promise would get money wall completely lied senior white house adviser kellyanne conway criticizing congressional republicans failing fund trumps border wall house majority john wagner sunny day snow fall night capital weather gang forecasts enjoy sun little weekend snow potential climbing late tonight early weak disturbance strengthens area accumulation possible especially district north weekend cloudy rain url snow likely develop wizards beat nets candace buckner growing chorus maryland officials including gov larry hogan called resignation del mary ann lisanti used word conversation with colleagues ovetta wiggins reports know one colleagues know democrat party nothing with hatred bigotry comes someones mouth del darryl barnes chairs legislative black caucus maryland democratic party chair maya rockeymoore cummings called lisanti step down hogan public official engages reprehensible conduct should right thing step down maryland house delegates gave initial approval instituting minimum wage state arelis</t>
  </si>
  <si>
    <t>https://www.businessinsider.com/etsy-q4-2018-revenue-boost-2019-2</t>
  </si>
  <si>
    <t>Etsy's sales thrived over the holidays (ETSY)</t>
  </si>
  <si>
    <t>This is an excerpt from a story delivered exclusively to Business Insider Intelligence E-Commerce Briefing subscribers. To receive the full story plus other insights each morning, click here. Etsy reported earnings for Q4 2018, revealing that it brought in ov…</t>
  </si>
  <si>
    <t>2019-02-27T14:46:00Z</t>
  </si>
  <si>
    <t xml:space="preserve"> etsy reported earnings revealing brought million revenue up year year yoy gross merchandise sales gms soared billion best performance metric date etsy gms rose yoy sixth consecutive quarter accelerating flat gms growth two quarters longer one year slide gms growth ended thanksgiving cyber key part etsy success gms up yoy five day period etsy turned highest ever single day performance cyber bringing nearly gms per minute ceo josh silverman company earnings call two major factors etsy holiday performance wider availability free shipping increased marketing efforts third items etsy offered free shipping up less leads higher conversion rates silverman likely makes orders less expensive competitive with commerce options get sellers offer free competitive shipping prices etsy educating merchants high shipping costs can lose sales prioritizing products with better shipping prices search likely continue efforts given success far etsy marketing spend up yoy tested new channels increasing spend would affect returns tailer tried new channels marketing including tv paid social spending with google attempt boost performance efforts appear paid silverman noted etsy brand awareness traffic improved quarter despite successful results saw marketing etsy pulled back spend potentially hurting short term performance tailer using slow marketing spend examine exactly worked can use learnings future strategy pay down line likely hinder etsy performance given company forecasting yoy gms growth quarter etsy base habitual buyers growing faster total number active buyers can propel performance regardless habitual buyers defined consumers spend etsy bought six individual days previous months cfo rachel glaser call etsy million habitual buyers marking growth compared with rise active buyers etsy can continue build base loyal consistent shoppers should thrive regardless acquisition techniques employs </t>
  </si>
  <si>
    <t>https://www.cnbc.com/2019/02/25/dicks-sporting-goods-ceo-ed-stack-still-takes-tough-stance-on-guns.html?utm_source=google&amp;utm_medium=amp&amp;utm_campaign=speakable</t>
  </si>
  <si>
    <t>Dick's Sporting Goods CEO Ed Stack still takes tough stance on guns a year after Parkland</t>
  </si>
  <si>
    <t>It's been roughly one year since Dick's Sporting Goods CEO Ed Stack took a controversial stance on guns after the Parkland, Florida school shooting.</t>
  </si>
  <si>
    <t>2019-02-26T04:06:18Z</t>
  </si>
  <si>
    <t xml:space="preserve">dicks sporting goods longer sell assault style rifles like ones used parkland school shooting roughly one year since dick sporting goods ceo ed stack took controversial stance guns pulling high capacity magazines stores halting sale firearms anyone years old dick sporting goods decision marked one strongest stances taken corporate america national gun debate retailers like walmart kroger later followed traveling new york accept committee encouraging corporate philanthropy force good award stack says doesn think twice move talk internally often say mulligan fact stack even get behind company efforts last year along with handful ceos signed onto letter sent congress support hr background check bill background checks something sides aisle can get behind stack successful brands interesting interested stack think interested well kids four major changes made since parkland school shooting one year ago still dick sporting goods sales took hit controversial decision pull guns stores retailer calling sales stores open least months down between percent percent largely weakness hunting category compared with drop percent company negative impact expected lessen time passes since decision last came year old shooter killed students stoneman douglas high school parkland florida dick sporting goods begun testing removal hunting products stores replaced items with higher margin merchandise like baseball gear kayaks brought simulator kids try baseball bats example many ways stack putting noise backlash angry consumers rear view mirror focusing dick sporting goods initiatives retailer trying boost commerce sales open two new fulfillment centers grow footwear sales category improving thanks product innovation nike adidas despite others concerns stack hasn noticed signs consumers pulling back spending due fear recession looming really worried right dick sporting goods shares up percent far year </t>
  </si>
  <si>
    <t>https://www.cnbc.com/2019/02/25/dicks-sporting-goods-ceo-ed-stack-still-takes-tough-stance-on-guns.html</t>
  </si>
  <si>
    <t>1 year later, Dick's Sporting Goods CEO Ed Stack still takes a tough stance on guns</t>
  </si>
  <si>
    <t>Roughly one year ago, after the Parkland shooting, Dick's Sporting Goods stopped selling high-capacity magazines in its stores and said it would no longer sell firearms to anyone under 21 years old.</t>
  </si>
  <si>
    <t>2019-02-25T21:18:00Z</t>
  </si>
  <si>
    <t xml:space="preserve"> roughly one year since dick sporting goods ceo ed stack took controversial stance guns pulling high capacity magazines stores halting sale firearms anyone years old dick sporting goods decision marked one strongest stances taken corporate america national gun debate retailers like walmart kroger later followed traveling new york accept committee encouraging corporate philanthropy force good award stack says doesn think twice move talk internally often say mulligan fact stack even get behind company efforts last year along with handful ceos signed onto letter sent congress support hr background check bill background checks something sides aisle can get behind stack successful brands interesting interested stack think interested well kids still dick sporting goods sales took hit controversial decision pull guns stores retailer calling sales stores open least months down between percent percent largely weakness hunting category compared with drop percent company negative impact expected lessen time passes since decision last came year old shooter killed students stoneman douglas high school parkland florida dick sporting goods begun testing removal hunting products stores replaced items with higher margin merchandise like baseball gear kayaks brought simulator kids try baseball bats example many ways stack putting noise backlash angry consumers rear view mirror focusing dick sporting goods initiatives retailer trying boost commerce sales open two new fulfillment centers grow footwear sales category improving thanks product innovation nike adidas despite others concerns stack hasn noticed signs consumers pulling back spending due fear recession looming really worried right dick sporting goods shares up percent far year </t>
  </si>
  <si>
    <t>https://www.usatoday.com/story/money/2019/03/01/amazon-after-buying-whole-foods-may-open-new-supermarket-chain/3029489002/?utm_source=google&amp;utm_medium=amp&amp;utm_campaign=speakable</t>
  </si>
  <si>
    <t>Amazon is planning to open new grocery chain, report says</t>
  </si>
  <si>
    <t>Amazon, which shook the grocery industry when it purchased Whole Foods, may open a separate set of supermarkets, says Wall Street Journal</t>
  </si>
  <si>
    <t>2019-03-01T20:16:26Z</t>
  </si>
  <si>
    <t xml:space="preserve">amazon wants bring back slower delivery people prime members get deliveries week amazon rattled grocery industry purchased whole foods looking opening separate set supermarkets across s report wall street journal commerce giant negotiating putting supermarkets several cities including chicago philadelphia san francisco journal citing people familiar with amazon plans first could dozens storefronts open los angeles next several months amazon bought whole foods billion unlike chain known select foods high prices new markets would different affordable offerings even reportedly signs leases amazon considering buying existing regional companies quickly grow new chain footprint journal says amazon upended entire retail landscape accelerating shift online shopping would grab even stronger foothold billion grocery market opens new supermarkets already introduced new grocery concept with amazon go cuts cashiers enabling customers scan app automatically make purchases peruse aisles company opened amazon go stores seattle chicago san francisco with planned cities elsewhere time retailers like walmart expanding option enables customers buy groceries online pick up delivered amazon begun curbside pickup service whole foods locations members prime subscription service new supermarket chain reportedly considered game changer says bob phibbs ceo new york based consultancy retail doctor whole foods purchase gave amazon education needed expand grocery space says ninety percent groceries still sold brick mortar phibbs can take information leverage taking knowledge data laboratory makes money kroger wouldnt sleeping tonight phibbs views amazons grocery development companys way get information shoppers health favorite brands data phil lempert founder supermarketguru tracks industry trends stores likely traditional grocery stores like big box stores large food departments like walmart biggest grocery seller s target lempert pointed irony amazon grocery push coming days yahoo reported amazon killings whole foods stores offered lower price alternative original locations appeal new supermarkets could interactive experiential feel rivals appeal millennial generation shopper go high tech route non foods departments maybe even foods departments itll hit </t>
  </si>
  <si>
    <t>https://www.usatoday.com/story/news/2019/02/28/program-lets-you-choose-which-day-week-your-amazon-packages-come/3019224002/?utm_source=google&amp;utm_medium=amp&amp;utm_campaign=speakable</t>
  </si>
  <si>
    <t>New Amazon weekly delivery program is great for the planet — and maybe fewer packages stolen</t>
  </si>
  <si>
    <t>Amazon has a new service that lets Prime customers have all their packages delivered together one day a week.</t>
  </si>
  <si>
    <t>2019-02-28T22:50:27Z</t>
  </si>
  <si>
    <t xml:space="preserve">packages delivered home san francisco san francisco first one stop shopping one stop delivery amazon new service lets prime customers get packages delivered one day week environmentalists thrilled announced amazon day allows users online sales giant choose one day week works best packages delivered can still choose anything buy come quickly designated delivery day always one delivery options can change delivery day another day works better amazon day part company sustainability initiative help achieve shipment zero vision make amazon shipments net zero carbon with shipments net zero amazon touts program offering convenience predictability prime members environmentally friendly reduces number boxes used people study environmental effects transportation love could reduce number miles driven possible apples apples comparison driving store versus buying amazon generalizations possible miguel jaller professor civil environmental engineering university california davis city dweller hops car go shopping travels average miles suburban shoppers average miles jaller amazon doesnt release mileage numbers deliveries based ups fedex numbers jaller done modeling believes home deliveries likely mean two three miles driven per package thats back envelope calculation based routes averaging miles making stops cautions consolidating deliveries single day could reduce number miles driven per package little one third mile course devil details people drive store mall dont buy one item buy multiple things carry home together whereas buy amazon online sites tend buy one two things time problem double whammy people driving stores actually look touch items buying online home delivery beneficial substitute shopping trips double jaller overall reasons new delivery system might appeal amazon customers necessarily incentive amazon combine deliveries analysts believe currently loses money shipping many cases delivering things together would cut losses win win reduces amount packaging necessary items can boxed together amazon day beta test program already reduced packaging tens thousands boxes number continue grow program available prime members nationwide maria renz vice president delivery experience amazon question whether one day week delivery hold enough appeal lots customers sign reaping environmental benefits country whole tame appetite convenience words susan shaheen professor civil environmental engineering university california berkeley directs transportation sustainability research center far amazon isnt offering incentives discounts using week service still good reasons people would want switch one needing home one day week get deliveries potentially decreasing growing problem package theft shaheen amazon customer says one day makes easier address environmental concerns raised online shopping clear benefit truck loaded with cardboard recycling san francisco </t>
  </si>
  <si>
    <t>https://www.nbcnews.com/news/us-news/walmart-getting-rid-greeters-worrying-disabled-n977256</t>
  </si>
  <si>
    <t>Walmart is getting rid of greeters, worrying the disabled</t>
  </si>
  <si>
    <t>As Walmart moves to phase out its familiar blue-vested "greeters" at some 1,000 stores nationwide, disabled workers who fill many of those jobs say they're being ill-treated.</t>
  </si>
  <si>
    <t>2019-02-27T20:49:00Z</t>
  </si>
  <si>
    <t xml:space="preserve"> gmt walmart moves phase familiar blue vested greeters stores nationwide disabled workers fill many jobs say ill treated chain styles community minded inclusive walmart told greeters around country last week positions would eliminated favor expanded physically demanding customer host role qualify need able lift pound kilogram packages climb ladders stand long periods came heavy blow greeters with cerebral palsy spina bifida physical disabilities job walmart provided needed income served pride offered connection community walmart america largest private employer facing backlash customers rally around chain highly visible employees walmart says striving place greeters jobs company workers with disabilities worried donny fagnano worked walmart years cried manager store lewisburg pennsylvania called office last week told job going away like working better sitting home fagnano spina bifida offered severance package hopes stay walmart clean bathrooms instead walmart greeters around decades allowing retail giant put friendly face front stores walmart began replacing greeters with hosts adding responsibilities include helping with returns checking receipts deter shoplifters keeping front store clean walmart chains redefining roles stores compete with amazon effect greeter phase disabled elderly employees traditionally gravitated toward role one well suited largely escaped public notice until last week walmart launched second round cuts word spread first social media local national outlets outraged customers began calling walmart complain tens thousands people signed petitions facebook groups sprang up with names like team adam save lesley second grade class california wrote letters walmart ceo behalf adam catlin disabled greeter pennsylvania whose mother written impassioned facebook post plight walmart offered another job catlin galena illinois hundreds customers plan attend appreciation parade ashley powell last day work greeter love think ve touched lot people powell intellectual disability vancouver washington john combs cerebral palsy devastated angered impending job loss taken family five years find job could loved work coming up with nicknames workers going sit butt day house m going combs asked sister guardian rachel wasser job anything wrong with s unemployment rate disabled people twice workers without disabilities walmart long seen destination people like combs advocacy groups worry company backsliding messaging concerns gabrielle sedor chief operations officer ancor trade representing service providers given walmart international leader retail space m concerned decision might suggest people bottom line company important company inclusive communities think two mutually exclusive greeter issue already prompted least three complaints s equal employment opportunity commission well federal lawsuit utah alleging discrimination americans with disabilities act federal law employers must provide reasonable accommodations workers with disabilities walmart disclose many disabled greeters could lose jobs company made change stores percent affected greeters found roles walmart reveal many disabled time walmart initially told greeters would days land jobs company amid uproar company extended deadline indefinitely greeters with disabilities recognize associates with physical disabilities face unique situation walmart spokesman justin rushing statement extra time give walmart chance explore accommodate employees walmart already made offers greeters including with physical disabilities expects continue coming weeks workers say tacitly discouraged applying jobs mitchell hartzell full time walmart greeter hazel green alabama manager told pretty much anything store job winds down persisted approaching several assistant managers ask openings found vacant position self checkout already promised greeter doesn use wheelchair seems like want anymore hartzell cerebral palsy jay melton worked greeter marion north carolina nearly years loves church tar heels basketball walmart sister law jamie melton job gets bed </t>
  </si>
  <si>
    <t>http://fortune.com/2019/02/28/jcpenney-results-3/</t>
  </si>
  <si>
    <t>J.C. Penney Once Again Learns It Has to Listen to Shoppers</t>
  </si>
  <si>
    <t>J.C. Penney on Thursday reported poor quarterly results but shares shot up as its new CEO pledged to be more focused.</t>
  </si>
  <si>
    <t>2019-02-28T22:30:42Z</t>
  </si>
  <si>
    <t xml:space="preserve">j penney jcp reported dismal set holiday season numbers yet shares shot up paradox explained fact new ceo jill soltau made clear investors penney would align strategy customers want executives hope want comparable sales fell fourth quarter stark contrast excellent performances rivals like walmart target even mediocre numbers macy kohl came below analysts expectations drop consensus metrix penney would close another stores two years ago closed give financial forecasts typically sinks stocks soltau came penney fall joann stores reassured wall street made clear focus department store can perform well with eye long term results providing strategic clarity team always serving customers growing sustainable profitable manner soltau told analysts conference call good measure filled key roles like chief merchant though suite jobs remain vacant marvin ellison penney ceo bolted lowe low last spring committed similar misreading customer albeit much less detriment three years ago ellison top executive home depot years joining penney decided bring back appliances category penney dropped one knew inside time home depot pinning hopes grabbing market crumbling sears making better use floor space penney rather improve core business particularly women apparel penney got distracted appliances going up against much better equipped capitalized rivals like home depot best buy never really stood chance lesson going line business ceo knows well hopes customers take liking leads retail trouble ellison tenure repeatedly mark down enormous amounts women clothing flopped with customers killing profits losing ground chains like target increasingly popular clothing brands incidentally penney new chief merchant target alumnus soltau much lot action need take reestablish repair fundamentals retail </t>
  </si>
  <si>
    <t>https://www.cnbc.com/2019/02/24/target-is-inviting-other-retailers-to-join-its-website.html</t>
  </si>
  <si>
    <t>Target is inviting retailers to its website as it tries to catch up with Walmart and Amazon online</t>
  </si>
  <si>
    <t>Target is making some changes to its marketplace for third-party sellers online.</t>
  </si>
  <si>
    <t>2019-02-25T13:00:00Z</t>
  </si>
  <si>
    <t xml:space="preserve"> past months target says working with handful brands including sporting goods retailer mizuno educational toy maker kaplan keyboard company casio test approach third party retailing says areas wants add products online via third party sellers home goods electronics musical instruments outdoor gear selecting categories based guest research people searching target gomez aside helping boost profitability should help target continue grow online sales company past four years reported digital sales growth percent though largely pleased analysts investors walmart commerce growth percent last year walmart adding items website acquisitions like moosejaw tie ups with retailers like lord taylor making terms agreements with third party sellers flexible target pouring money stores remodeling existing locations opening new ones looks focused building better website year rollout target sign gomez platform early stages target reports fourth quarter full year earnings wall street monitoring growth retailer commerce business holidays target online sales up percent though growth often comes cost target expects pressure margins lessen future fourth quarter cowen analyst oliver chen expects target gross margins percent declining basis points year earlier target gross margins declined basis points percent third quarter </t>
  </si>
  <si>
    <t>https://www.bloomberg.com/news/articles/2019-03-11/amazon-s-alexa-has-80-000-apps-and-no-runaway-hit</t>
  </si>
  <si>
    <t>Amazon’s Alexa has 80,000 Apps -- and Not a Single Runaway Hit</t>
  </si>
  <si>
    <t>Amazon counts some 80,000 “skills”—its name for apps—in its marketplace. It seems impressive, but at this point in their development, Apple’s App Store and the Google Play Store each boasted more than 550,000 applications and minted fortunes for many successf…</t>
  </si>
  <si>
    <t>2019-03-11T16:12:06Z</t>
  </si>
  <si>
    <t xml:space="preserve"> kevin deakin colleagues online trivia startup gotten hands echo smart speaker amazon passing developers made less block company seattle headquarters coming decision looked device ve got deakin recalls doesn matter make money deakin coworkers k musicplode media ltd created version music trivia game alexa chasing opportunity hitch ride correctly predicted would one hottest trends consumer technology like many developers found working with voice software brought set challenges yield immediate payoff might brightest thing ve ever done might dumbest deakin says decision embrace alexa time tell echo branded smart speakers attracted millions fans with ability play music respond queries spoken across room almost four years inviting outside developers write apps alexa amazon voice system yet offer transformative new experience surveys show people use smart speakers listen tunes make relatively simple requests alexa set timer minutes complicated tasks prompt give up reach smartphone developers less trouble creating hits previous generations technology think angry birds pok mon go iphone decades ago spreadsheets first windows computers amazon counts skills name apps marketplace seems impressive point development apple app store google play store boasted applications minted fortunes many successful developers amazon gotten creative get people try new things emailing recommendations echo owners programming range prompts users can say aloud try new things referring users companion alexa smartphone app one image amazon screen bearing echo show model seems playfully acknowledge challenge showing cartoon image person fishing overlaid with text suggesting people ask alexa skills available amazon boasted last year employees working alexa software related devices chief executive jeff bezos delegated day day operations lieutenants remains personally involved with alexa one former employee stays touch with colleagues project bezos even reviewed skills prior publication marketplace hasn helped amazon build dynamic app marketplace google apple trail amazon smart speaker sales lack unique voice centric hit many people given up even looking one fully half smart speaker users says seek applications survey voice software site voicebot voicify makes developer tools kind cluster features people coming expect voice summary weather timers random fact james moar analyst juniper research tracks voice software beyond people aren really experimenting much amazon plenty investing building guides tools developers offering stipends people behind successful apps one nick schwab developer ford motor started tinkering with alexa purchasing cylindrical echo speaker first software program gathered offerings deals websites take later experiments successful built app called opening bell first kind alexa let people ask stock prices company name couple months later eager drown noisy neighbor built alexa skill turned hockey puck shaped echo dot white noise machine hit quickly expanded range sounds offered customers last year amazon gave developers first tools make money selling alexa skills schwab took advantage charging monthly subscription access different sounds amazon takes percent cut sales rate google apple charge smartphone app stores since schwab work isn self sustaining yet amazon sends monthly checks schwab declined say much direct payments amount tidy bonus cash helped pay dream car tesla model unclear many people receive payments developers say top per month skill much company paid total payments part program called alexa developer rewards meant launchpad help boost ecosystem until developers ability start businesses really sustainable schwab says amazon says four five alexa users tried skill developed outsiders dave limp senior vice president oversees alexa devices last year music many killer app called smart home skills let people use alexa voice commands control home appliances emerged popular use software many functions built amazon modified versions software large companies like spotify streaming video providers already created many developers successful with alexa far like schwab working small shops popular apps tend organized around single relatively simple theme like schwab sleep sounds trivia question day productivity skill called chompers tells jokes facts keep kids losing focus brushing teeth marketers technology companies keeping close eye alexa many haven built anything platform holding back people advise companies say lack expertise with voice recognition technology uncertain prospect making money platform amid prohibition advertising alexa essential question tasks people would rather complete with voice another device using eyes fingers look internet first websites moneymakers says brandon kaplan chief executive skilled creative marketing startup worked voice software projects with pepsico cbs simon schuster people still playing around figuring can build musicplode game beat intro hasn problem finding large base users part close relationship with amazon promoted musicplode work launch new products best lists game challenges users identify song title artist quickly possible starts playing last beat intro started asking users wanted minutes gameplay opt paid subscription service early returns promising deakin says aren yet sufficient cover cost licensing music catalog streaming songs users developers can find way monetize skills deakin says won work with </t>
  </si>
  <si>
    <t>https://www.washingtonpost.com/news/powerpost/paloma/daily-202/2019/03/13/daily-202-russia-may-experiment-with-new-forms-of-interference-in-ukraine-s-elections-experts-warn/5c87d39a1b326b2d177d6060/</t>
  </si>
  <si>
    <t>The Daily 202: Russia may experiment with new forms of interference in Ukraine’s elections, experts warn</t>
  </si>
  <si>
    <t>European races this year could offer a taste of what the U.S. can expect in 2020.</t>
  </si>
  <si>
    <t>2019-03-13T14:04:22Z</t>
  </si>
  <si>
    <t xml:space="preserve"> big idea russians could use looming ukrainian elections proving ground test innovative forms interference might successful weaponized against united states presidential campaign consider ukraine ground zero comes foreign meddling elections lot stake russia former nato secretary general anders fogh rasmussen interview know advance technologies russia use know come up with sophisticated methods need forefront witnessing actually rasmussen runs called alliance democracies flagship initiative transatlantic commission election integrity whose chairs include former vice president joe biden former homeland security secretary michael chertoff alliance deploying seven observers monitor ukrainian elections first round voting assuming presidential candidate crowded field gets percent runoff held groups goal draw attention disinformation work with private sector combat proliferation new technologies keep intelligence professionals up night especially deep fake audio video files doctored appear amazingly authentic can go viral social media rasmussen formerly served prime minister denmark led nato vladimir putin invaded ukraine annexed crimea five years later russian forces still peninsula ukraines deadly conflict with russian backed separatists drags doubt taken surprise attacked ukraine rasmussen dont think underestimate russia longer met lunch sonoma capitol hill testified house intelligence committee recently hamburgers outlined machinations moscow worries still going radar expressed hope washington elites can avoid viewing response partisan lens whole purpose strengthen left wings right wings sow mistrust lack confidence democratic institutions democratic process rasmussen would true whether president trump white house someone else strong evidence russians interfered varying degrees elections abroad using traditional propaganda manipulating social media platforms cases illicitly funding allies rasmussen pointed recent report french ministry foreign affairs found russia responsible percent disinformation activities europe highlighted microsofts recent announcement detected efforts moscow phish servers european think tanks ukraine transatlantic commission partnered with atlantic council victor pinchuk foundation stand up elections task force led david kramer former president freedom house assistant secretary state george bush operation includes rapid response war room aimed identifying evidence interference real time using sophisticated new software tools should forget many eastern european countries people say get rid communism replace moscow with brussels carefully consider speak up rasmussen explained officials edge agents kremlin could try hack networks various candidates disable phones electrical grids maybe even airport control systems intent could range suppressing get vote operations making government look incompetent inopportune moments simply creating mass chaos western observers nervous russia try hack ukrainian elections website publish false results bid cast doubts validity real results isnt academic happened last presidential election pro russian hacking called cyberberkut deleted vote tallying system files leaked private emails central election commission public facing results website hacked falsely identified far right candidate winner until authorities could regain control servers unlike s elections ukrainians must worry real possibility russia using conventional military force whether harassing ships sea azov massing troops along border activating sleeper cells inside kiev conduct sabotage foment violence streets need pay immediate attention ukraine part nato many ways symbol things going former secretary state madeline albright testified alongside rasmussen house intelligence committee still underestimating russia putin flat dictator used soviet expert kind look library think archaeology nope trying rebuild system using asymmetrical tools reading op ed biden wrote called style commission investigate russian interference presidential election rasmussen reached partnering something global last unveiled transatlantic initiative together already monitored referendums elections including s midterms especially alarmed see happened last macedonia referendum changing countrys name might sped up countrys entry nato development russia strongly opposes surge new facebook twitter bot accounts month vote urged people boycott abstain stay home rasmussen believes russians trying keep turnout rates below percent results would invalid ultimately turnout percent detected unusual activity social media bit difficult identify origin reason make public reported results local authorities state authorities look whether domestic meddling whether foreign actors intervened general state midterm elections much much better know russians become much sophisticated keep up pace dont forget one crimes paul manafort sentenced federal judge washington undisclosed work pro russian political party ukraine special counsel bob muellers team alleged last month former trump campaign chairman still working ukrainian political matters even indictment manafort purportedly met with konstantin kilimnik discuss peace plan ukraine one occasion including long top foreign policy goal putin settlement prerequisite west relax stiff sanctions russia prosecutors manafort worked with kilimnik poll ukraine last year five years countrys pro western revolution people still thirst change street protests marked decisive turn away moscow far less modernize economy root corruption president petro poroshenkos government administration beset infighting state spending scandals economy suffering weak investor confidence war heavily industrial east still hasnt recovered near collapse five years ago prominent candidates heading election campaign represented old guard incumbent poroshenko chocolate tycoon one ukraines richest men former prime minister yulia tymoshenko living parallel universe senior western diplomat kiev catching up show people confusing whats real whats fiction centers disease control prevention first data fentanyl years senior administration officials took concrete steps against drug first signs detected spring overdose deaths spiked state morgue providence rhode island health director michael fine wondered killing many quickly fine surprised learn toxicology reports came back people overdosed between died fentanyl cdc morbidity mortality weekly report highlighted unusual spike rhode island attract much national attention former attorney general eric holder received briefing fentanyl take action former dea agents provided holder with personal briefing included slide powerpoint presentation dangers fentanyl raising red flags powerpoint presentation request particular action holders former spokesman up dea ask attorney general specific action ten months briefing holder left administration fentanyl spreading across country officials rejected plea national health experts declare crisis public health emergency epidemic escalating three years experts pressed officials declare fentanyl national public health emergency would put laserlike focus combating emerging epidemic warn country threat administration considered request act sen ed markey mass personally warned obama explosion fentanyl president wouldnt specifically call until administration final days markey joined obama air force one trip atlanta scheduled speak national rx drug abuse heroin summit senator used rare one one time tell president fentanyl waning days administration obama delivered annual national drug control strategy congress four years epidemic began rhode island white house called fentanyl national crisis federal aviation administration standing decision ground type boeing aircraft went down ethiopia michael laris lori aratani josh dawsey toluse olorunnipa report trump administration resisted bipartisan calls temporarily suspend use boeing max even president trump consulted phone with besieged companys ceo with european union others following chinas move bar flights american aviation giants important airplanes former transportation safety officials faa risked losing status worlds aviation safety leader conversation with trump boeing ceo dennis muilenburg argued keep planes sky senior administration official president made final decision should done response ethi pia indonesia crashes official expected meetings former s transportation secretary ray lahood gop congressman appointed president barack obama current secretary elaine chao should immediately ground aircraft acting faa administrator daniel elwell late agencys extensive review aggregate safety performance operators pilots boeing max shows systemic performance issues provides basis order grounding aircraft chao flew max austin washington yesterday meanwhile growing chorus lawmakers parties demanding max should banned s airspace sen mitt romney utah faa should ground planes abundance caution flying public democratic senators elizabeth warren mass dianne feinstein calif richard blumenthal conn sen ted cruz tex chairman senate subcommittee aviation space promised quickly hold hearing investigate crashes john wagner felicia sonmez pilots repeatedly complained months federal authorities safety feature months sundays crash dallas newss cary aspinwall ariana giorgi dom difurio report least five complaints boeing model found federal database pilots can voluntarily report aviation incidents without fear repercussions complaints safety mechanism cited preliminary reports plane crash indonesia killed records show captain flies max complained unconscionable company federal authorities allowed pilots fly planes without adequate training fully disclosing information systems different previous models decision ground planes latest example passive department transportation writes wall street journals scott mccartney thirty five congressional mandates sit unanswered everything minimum seat space secondary barriers protecting cockpits top job federal aviation administration open months enforcement fines against major s airlines dropped past two years even three hour tarmac delays doubled transportation department secretary elaine chao seemingly delayed number issues important travelers even with airlines begging rules emotional support animals republicans democrats expressing concerns swollen fees shrunken seating punitive airline policies dot loath issue new regulations sales boeing planes important president trumps trade employment objectives pressure mounting investigators find system responsible crashes increasingly difficult faa ms chao leave plane with fatal flaw air trump lifelong fascination with air travel shortly taking office trump threatened cancel contract with boeing new air force one saying costs high trump reached billion deal with boeing last year considered appointing personal pilot lead federal aviation administration told airline executives federal governments air traffic control system terrible whack toluse olorunnipa reports veterans affairs secretary robert wilkie named next secretary defense michael rurl veterans affairs secretary robert wilkie promoted white house trumps next secretary defense lisa rein seung min kim josh dawsey report former boeing executive patrick shanahan auditioning role acting secretary since early widely expected pentagon nominated permanent secretary officials certainty elevation until white house announcement president known change mind personnel decisions shanahans limited foreign policy experience particularly with wars iraq afghanistan prompted uneasiness capitol hill unclear whether trump considered serious candidate defense secretary although president hold high regard va spokesman curt cashour email wilkie remains percent focused job va secretary shanahan scheduled give first congressional testimony acting secretary week sure face tough questions trumps defense policies cardinal george pell arrives county court melbourne australia andy burl australian cardinal george pell sentenced six years prison sexually assaulting two boys making senior catholic official headed jail sentence could high years pells five convictions struck victims advocates lenient odysseus patrick thirty seven percent american catholics considering leaving church sex abuse crisis gallup poll showed percentage point jump since last major crisis church early michelle boorstein sarah pulliam bailey federal grand jury issued subpoenas related alleged ballot tampering north carolinas th congressional district jurys activity represents first public evidence federal prosecutors investigating alleged election fraud amy gardner california gov gavin newsom impose indefinite moratorium death penalty state new governor cost finality racial imbalance among death row inmates show punishment immoral public policy failure scott wilson mark berman defense department formally approved new rule barring transgender troops military recruits transitioning another sex new policy requires members military serve birth gender director national cancer institute serve acting commissioner food drug administration health human services secretary alex azar announced ned sharplesss appointment week scott gottlieb resigning spend time with family laurie mcginley amy goldstein phoenix elected kate gallego new mayor making second woman win seat nearly years gallego won citys runoff election coming first first round race phoenix new family olympic cyclist kelly catlin minnesotan studying stanford committed suicide donated brain medical center studying effects concussions catlins family displayed severe behavioral changes two crashes separately caused broken arm concussion cindy boren flooring retailer lumber liquidators pay million penalty misleading investors formaldehyde laced laminate flooring company federal prosecutors agreed penalty minutes investigation revealed high levels formaldehyde could increase persons risk cancer rachel weiner dick sporting goods stop selling guns stores replace firearms with sporting gear move comes year ceo ed stack took assault style weapons stores decided stop selling guns buyers wall street journal bomb cyclone unleashed intense storm western plains predicted continue blizzard conditions expected develop big swath country jason samenow colorado already seen avalanches usually entire season prime time avalanches beginning already killed eight people winter ian livingston pennsylvania man arrested investigation death wife allegedly took million worth valuable gold coins hap seiders arrested last week authorities say killed dismembered home still unable find remains kyle swenson new york giants agreed trade standout wide receiver odell beckham jr cleveland browns blockbuster deal browns exchange beckham first third round picks upcoming draft well safety jabrill peppers many consider rising star mark maske fifty people including actresses felicity huffman lori loughlin charged allegedly participating multimillion dollar scheme get children admitted prestigious colleges devlin barrett matt zapotosky report allegations included cheating entrance exams bribing college officials say certain students athletic recruits students fact athletes officials numerous schools targeted including georgetown university yale university stanford university university texas university southern california ucla among others boston s attorney andrew lelling called largest ever college admissions scam prosecuted justice department people charged fbis operation varsity blues parents officials warning investigation ongoing others could charged huffman appeared federal court los angeles released bond none students charged case scheme main architect william singer pleaded guilty cooperating with investigators since officials described singer well connected college admissions adviser say disguised bribery scheme charity enabling parents deduct bribes taxes singer charged with taking million paying college coaches standardized testing officials help rigging admissions process pocketing rest criminal complaint singer pleaded guilty conspiracy charges racketeering money laundering obstruction justice prosecutors month came governments side singer alerted several people investigation inquiry earned obstruction charge charges unveiled several implicated coaches fired put leave universities prosecutors charged georgetowns former head tennis coach gordon ernst authorities made promoting several students potential tennis recruits tennis players caliber leaving georgetown ernst hired university rhode islands tennis coach school placed administrative leave money directed donna heinel usc athletics official complaint alleges jovan vavic former water polo coach usc charged with taking bribes pretend students flagged singer recruits team usc heinel vavic fired stanford fired head sailing coach john vandemoer agreed plead guilty case evidence conduct involves anyone else stanford associated with team however undertaking internal review confirm university statement sent alumni students werent acing admission exams mark riddell professional tennis player really smart guy feds isaac stanley becker reports brains behind operation provided riddell expected appear federal court boston one actually filling bubbles prosecutors allege riddell charged with conspiracy commit mail fraud honest services mail fraud well conspiracy commit money laundering cooperating investigation since year prosecutors hope obtaining leniency sentenced ncaa investigating college coaches took bribes amy wang des bieler report allegations cast ugly light often enigmatic college admissions process world college athletic recruitment wake charges ncaa would investigate extent fraud bribery alleged justice department charges brought forth troubling should concern higher education ncaa statement afternoon looking allegations determine extent ncaa rules violated unclear violations would include schools would involved ironically loughlins full house character aunt becky stopped fictional husband lying get children admitted elite preschool episode allyson chiu scandal proof helicopter parenting gotten hand amy joyce parenting editor smart take gotten point todays fast paced hyper competitive society parents privilege hiring multiple tutors kids already honor roll parents write college essays hire someone else overscheduling kids with extracurriculars play college admissions instead childrens actual interests sounds like overkill yet everyone else think reason kids grow up adults dont know simple adult things lower profile sports like volleyball water polo tennis center scandal sports get little attention fans press like football basketball often get reserved slots colleges incoming class timess marc tracy billy witz report unlike football basketball little way formal rankings general knowledge might good seen minor sports admissions officials usually take coaches word tell applicant worthy spot volleyball soccer sailing team leaving open exploitation practice reserving spots athletes minor sports grown recent years people involved with college sports say colleges committed pursuing excellence every activity chemistry lab tennis courts rep adam schiff calif speaks reporters following closed door house intelligence committee meeting with michael cohen anna murl house intelligence committee chairman adam schiff calif trump should probably indicted leaves office involvement crimes michael cohen pleaded guilty difficult make argument person directed coordinated should go jail person directing coordinating should schiff gathering journalists think militates strongly favor indicting president office karoun demirjian schiff continued defer eventual judgment southern district new york prosecutors evidence prove case two days closed door sessions intelligence panel interviewed cohen schiff seemed confident documentary evidence exists given prosecutors indictment cohen essentially names president unindicted conspirator newly released transcript lisa pages testimony house judiciary committee showed former fbi lawyer defended bureau against allegations bias karoun demirjian aaron blake rosalind helderman report page came prominence anti trump texts exchanged with former fbi counterintelligence official peter strzok assigned clinton trump investigations stressed senior bureau officials expressing anti clinton animus neither affected agents working cases carried jobs pages transcript second released past week panels ranking republican douglas collins ga effort make public record completed gop led probe federal law enforcement agencies conducted two probes paul manafort faces second sentencing c court federal judge could sentence trump former campaign manager up years prison crimes related unregistered foreign lobbying witness tampering unrelated manafort work trump campaign abc bob mueller michael flynn completed cooperation with special counsel investigation trumps former national security adviser however still helping with another federal probe mueller eventually produce two reports investigation one focusing crimes another alleged coordination between russia trump campaign former federal prosecutor nelson cunningham writes beast significantly unlike final criminal report mueller counterintelligence report cannot bottled up statute must shared with congress t muellers counterintelligence report should really anticipating done well mueller team seem everything well provide much richer broader narrative description russias effort interfere nature links cooperation between russians trump campaign whether trump associates witting unwitting assets russians including obstructing investigation well perhaps conclusions action jittery washington cant wait longer mueller deliver new york timess nicholas fandos noah weiland report television crews positioned outside offices special counsel federal courthouse least asked leave mclean va home new attorney general william barr lawmakers capitol hill desperate hints asking aides call justice department contacts beg morsels publishing houses scrambling produce instant books findings real information actually information mr muellers astonishingly leak free team almost nonexistent result energetic spinning parties stepped void try frame next chapter mr trumps presidency new york attorney generals subpoena deutsche bank related three loans bank approved presidents company another loan trump sought buy buffalo bills david fahrenthold jonathan connell report trump got million buy doral golf resort outside miami got million create trump international hotel inside federally owned building washington got million bank refinance old deutsche bank loans trumps tower chicago addition people subpoena asks documents related trumps attempt buy buffalo bills deal materialize michael avenatti longer serving stormy danielss attorney felicia sonmez reports daniels tweet retained tulsa based attorney clark brewster personal attorney asked review legal matters involving guests safari party included danilochkin israel joffe official fda li cindy yang former owner massage parlor center investigation snared patriot owner robert kraft others last month illustrating way trumps private clubs offer lightly regulated channel presidents social circle white house several republican senators negotiating deal could lead surprising defeat democratic resolution rejecting trumps emergency declaration border seung min kim erica werner report key quelling gop revolt legislation drafted sen mike lee utah tries claw back emergency powers congress whether white house endorses version would give republicans uneasy constitutionality declaration yet nervous publicly rebuking trump political cover side with president although four republican senators already announced vote nullify presidents emergency declaration one sen thom tillis c publicly indicated private meeting with vice president pence could change position administration senators strike deal revising national emergencies act would enough kill resolution senate provided gop senators oppose trumps declaration alter position house democrats presented broad immigration proposal allowing million immigrants opportunity apply citizenship including dreamers with temporary work permits could soon deported maria sacchetti erica werner david nakamura report unclear many immigrants would benefit legislation congressional aides number dreamers probably would similar million people would covered bipartisan senate measure proposed migration policy institute trump administration planning close international immigration offices coming months maria sacchetti nick miroff report uscis director francis cissna email staff working transfer duties performed employees worldwide domestic offices state departments embassies consulates administration officials say move allow shift resources slash backlogs united states estimate government save millions dollars year phasing uscis international offices immigration advocates worry another trump administration effort discourage foreigners attempting come united states experts say closing offices shrink nations engagement with rest world two hundred forty migrants sent back mexico experimental policy requiring central american migrants stay s asylum claims processed nick miroff reports policy known migrant protection protocols expanded recent days calexico port entry california department homeland security officials spoke condition anonymity describe implementation measures immigrant legal advocates seeking injunction federal court block policy trump administration says necessary contend with recent surge border crossings trumps continued demands wall money ignore difficulty customs border patrol hiring retaining officers cipher briefs walter pincus reports ability retain officers affected ongoing staff shortages required current cbp officers work overtime another major retainment problem officers required work years remote areas border schools lack jobs spouses recruitment another story past one cbp prospects ever made way process figure still three percent el salvador deportees united states continue battling poverty violence crime hoped escape national geographic jason motlagh moises saman documented deportation procedures salvadorans month issue magazine deportees united states buses with heads down stripped belts shoelaces like criminals rounded up immigration detention centers around country theyd boarded onto unmarked jet near texas mexico border early flown miles airport outside el salvadors capital san salvador four hours perilous journey north taken many migrants years prepare weeks complete undone speaker house nancy pelosi calif took back office vice president pence bill lurl washington post speaker nancy pelosi calif reclaimed office space house predecessor paul ryan given vice president pence nprs susan davis reports republicans gave pence former house member first floor bonus office s capitol shortly president trump inaugurated vice president rarely used space symbolic gesture warm relationship pence enjoyed with ryan house gop pelosi revoked pence office privileges aide providing new office space white house legislative affairs team previously enjoy gop majority pelosis assertion impeaching trump wouldnt worth ensuing political firestorm shines light speakers cautious approach oversight rachael bade mike debonis report pelosis allies believe skepticism impeachment protects moderates swing districts gives exit strategy should mueller find wrongdoing president could even strengthen leverage something serious arises pelosi reverses course impeach later tamping down impeachment talk enables pelosi keep spotlight democratic agenda told lawmakers private meeting night thats critical amid republican efforts cast democrats obsessed with ousting president pelosi allies argue want drag down want lift people up pelosi asked peers night huddle democratic lawmakers agreed refrain questioning commerce secretary wilbur rosss possible ethics violations hearing trump administrations decision add citizenship question census instead required respond writing rachael bade reports democrats agreed billionaires request financial disclosure form s government watchdog violated ethics agreement correspondence between two parties obtained washington post ross tried recent days postpone oversight hearing correspondence oversight investigators responded hearing scheduled months ross plenty time republicans voted party lines advance trumps judicial nominee neomi rao replace brett kavanaugh c circuit women could avoid becoming victims date rape staying sober rao receive final confirmation vote huffpost much public shaming paid internships reality capitol hill congress approved maximum monthly salary interns paul kane reports paying interns used common practice turned office office decision funds cut deficit reduction survey showed percent house offices pay interns senate percent gop offices percent democratic ones paid interns year later sufficiently shamed cheapskates congress bowed pressure approving million initial down payment interns anti brexit supporters take part protest outside house parliament london tim iurl british parliament overwhelmingly rejected theresa mays brexit plan lowering chances britain leave european union william booth karla adam report last minute negotiations with u leaders enough secure support hard liners prime ministers conservative party tories voted against leader loss raises questions mays authority britain exit trading bloc with two weeks brexit deadline options narrowing parliament vote whether leave european union schedule without deal european commission president jean claude juncker told reporters union willing reopen talks nicol maduro regime venezuela announced opposition leader juan guaid investigated connection with possible sabotage national electrical system left country blackout nearly week mary beth sheridan anthony faiola report guaid already investigation violent occurrences country since opposition movement took brushed new allegations know responsible tragedy country living maduro appearing anti government demonstrations around caracas analysts doubted popular opposition leader would detained luis carlos az venezuelan journalist detained police night released charged with instigating crime hes barred leaving country without authorization must show up court eight days bloombergs patricia laya jose orozco report diaz grabbed intelligence police biking home union radio wife new document reveals navy industry partners held cyber siege chinese hackers stolen national security secrets exploiting critical weaknesses s cybersecurity systems wall street journals gordon lubold dustin volz report page document especially scathing assessment navy addressed cybersecurity challenges facing contractors subcontractors faulting naval officials anticipating adversaries would attack defense industrial base adequately informing partners cyber threat acknowledges lack full understanding extent damage afl cio criticized green new deal achievable realistic could threaten democrats support proposal colby itkowitz dino grandoni jeff stein report support green new deal become benchmark democrats running president afl cio throwing water plan complicates matters democrats rely labor support without backing unions business community hard sell democrats get beyond grass roots support afl cio leaders urged lawmakers include labor conversations related climate change work shouldnt impinge priorities infrastructure pete buttigiegs campaign saw biggest fundraising day hours mayors widely praised town hall cnns dan merica reports buttigieg aide mayor raised donations hours town hall number even significant aide committee employs staffers lean compared democratic operations democratic candidates siding with marijuana industry fight marijuana legislation writes keith humphreys presidential hopeful sen cory booker n introduced bill removing marijuana federal controlled substances act proposal endorsed several fellow democratic candidates democratic primary candidates trying prove left wing credentials ironic corporate friendly form legalization caught implications proposal less profit driven legalization alternatives available havent gotten much attention descheduling marijuana without conditions provides handsome taxpayer funded gift profit cannabis industry man considered many president with successful first two years history especially done nothing wrong impeachment high crimes misdemeanors donald trump realdonaldtrump donald trump realdonaldtrump defying voters governor california halt death penalty executions stone cold killers friends families always forgotten victims </t>
  </si>
  <si>
    <t>https://www.washingtonpost.com/news/powerpost/paloma/the-health-202/2019/03/14/the-health-202-trump-administration-heads-to-court-to-defend-medicaid-work-requirements/5c893f9a1b326b0f7f38f158/</t>
  </si>
  <si>
    <t>The Health 202: Trump administration heads to court to defend Medicaid work requirements</t>
  </si>
  <si>
    <t>Its prospects for success don’t look great at this point.</t>
  </si>
  <si>
    <t>2019-03-14T11:29:53Z</t>
  </si>
  <si>
    <t xml:space="preserve">kentucky gov matt bevin timothy eurl trump administration appear federal judge defend one consequential controversial moves health insurance green light states require medicaid enrollees work volunteer administrations prospects success dont look great point considering judge hearing oral arguments previously called department health human services arbitrary capricious approving work requirements s district judge jeb boasberg obama appointee hear two separate related lawsuits federal courthouse district first challenge medicaid work requirements arkansas one three states allowed put effect far second challenge similar requirements kentucky boasberg blocked expect arguments inflame passionate debate among lawmakers health care advocates whether low income americans benefit medicaid program should required show obtained job engaged approved activities volunteering job training whether legal federal law states impose requirements key question stake opponents work requirements argue violates spirit cases text social security act lays medicaid medical assistance program frontal assault objectives medicaid shocking brazen eliot fishman senior director health policy families usa told reporters earlier week hhs secretary alex azar medicaid chief seema verma claim work requirements legal aimed helping people move poverty entirely agency approved work requirements seven states requested although arkansas new hampshire indiana implemented far arkansas become focal point whole debate states medicaid enrollees lost coverage last year either failing comply with requirements failing report compliance state states new rules beneficiaries lose coverage dont meet requirements three months within one year rep joe kennedy mass speaks capitol hill jacquelyn murl azar hhs yet data fell program queried arkansas situation rep joe kennedy mass heated exchange kennedy asked azar president trumps budget proposal week backed enacting work requirements nationwide incomplete data effects policy healthier people working thing work making people healthier kennedy retorted evidence arkansas work requirements causing people fall medicaid could make even harder hhs convince boasberg validity position time around ruling summer judge agency adequately assess impact work requirements enrollment overall minimum secretary failed adequately analyze coverage boasberg wrote two basic elements problem first whether project would cause recipients lose coverage second whether project would help promote coverage secretary however neglected something else encourages opponents work requirements nonpartisan panel advises medicaid policy sent hhs letter urging pause arkansass work requirements until taken steps help enrollees comply low level reporting strong warning signal current process structured way provides individuals opportunity succeed with high stakes beneficiaries fail wrote penny thompson chairman medicaid chip payment access commission policy key effort outgoing fda commissioner scott gottlieb limit sale fruity kid friendly flavors vaping products stores prohibit minors adult sections post colleague laurie mcginley reports online sellers products tighten age verification limit quantities sold companies violate rules subject enforcement actions agency can include stripping products market gottlieb detailed plan similar new draft guidance back gottlieb moved up one year deadline flavored cigarettes get agency approval laurie writes sales restrictions new deadline would apply vast array cigarette products including offered flavors cherry bubblegum would apply mint menthol tobacco flavors unless products sold way targeted minors agency says products often used adult smokers trying quit oof leader one country largest insurers expressed openness week medicare humana ceo bruce broussard views idea potentially enormous opportunity health insurance industry insider louisville reports think great opportunity industry able expand population coordinating care with broussard barclays global healthcare conference miami beach fla broussard would expect medicare plan still involve private sector working conjunction with federal government provide care comparing way s manages space program warned big outstanding questions system would work would pay partnership america health care future coalition industry groups opposing iterations medicare pushed back against broussard remarks ouch nearly countries reported marked surges measles cases last year previous year new n report rise part due complacency among parents unwarranted concerns vaccination report found recent measles outbreaks led questions countries ramifications families unwilling vaccinate children even countries say decision up parents post colleague rick noack writes law took effect beginning australian state victoria made vaccinations condition enrollment children preschool reports families unwilling children vaccinated refused access family assistance payments except kids ineligible receive vaccinations allergies europe italian lawmakers followed suit banning children nurseries received total mandatory vaccinations imposing fines parents unvaccinated school age kids sign politically divisive issue remains populist five star movement later suspended rule temporarily suspension order expired week hundreds children denied access kindergartens across country critics sort measures say important debunk conspiracy theories related vaccines raise public awareness importance finland example mandatory vaccination policies efforts vaccination schools public awareness campaigns contributed immunization rates percent officials county center new yorks worst measles outbreak decades compelled ban unvaccinated children going schools vaccination rates lower percent months later parents children sued rockland county health department get children back classroom federal judge rejected request week parents calling exclusion order caused continues cause irreparable harm post colleague reis thebault reports s district court judge vincent briccetti public interest let go back class one enjoys fact kids school orders worked county attorney thomas humbach statement local journal helped prevent measles outbreak spreading school population parents lawyer michael sussman told new york rockland county done remarkably irrational every conceivable way rockland countys effort latest effort exemplifies concern nationwide anti vaccination movement private green meadow waldorf school kids banned vaccination rate percent ban took effect reis writes since county risen percent though schools spokeswoman told actually percent either way short mandated threshold azars second day capitol hill week democratic lawmakers spent part two hour hearing grilling administrations family separation policy continue hear reports family separation still occurring despite judges order stop rep rosa delauro conn chairwoman house appropriations subcommittee opening statement learning started earlier previously known administration separated thousands children congress public learned immoral policy told azar agency complicit with government sponsored abuse asked rep mark pocan wis whether funding trump latest budget request address issue separated children azar explained isnt ongoing program normal family separations child welfare done department homeland security dont bigger issue right terms separation receive relatively small number standards fairly consistent with long time history program acknowledge issues with information flows thats biggest issue demanded back put box intake form indication separation easy way track thats happened weve asked information dhs rationale separation can useful dont decide get veto separation helps decide whether reunification sponsorship issue azar responded let clear dispute between children away parents bad thing poses mental health issues thats encouraged people come across border illegally two pharmacy benefit managers agreed appear senate finance committee early next month following invitation chairman chuck grassley iowa committees top democrat ron wyden ore five country top pharmacy middlemen negotiate prices coverage between insurers drug makers grassley wyden sent letters cigna prime therapeutics optumrx humana cvs health cvs caremark inviting testify committee hearing give pbms often targeted confusing role drug pricing chain chance defend role lawmakers grilled pharmacutical executives hearing last month sen martha mcsally ariz speaks senate armed subcommittee hearing preventing sexual assault joshua roberts sen martha mcsally ariz asking air force summit sexual assault military freshman senator revealed last week congressional hearing raped superior serving air force sent letter air force secretary heather wilson calling gather with senior leaders policy experts discussion within next month post colleague colby itkowitz reports firmly believe commanders must fully responsible preventing responding sexual assault ranks wrote however truly want see aggressive change must take fresh look else needs done approach education prevention investigation prosecution crimes cited statistics department defense found service members reported sexually assaulted military service women men bravely chose report assault mcsally wrote wilson simply unacceptable scientist prepares inject embryos with cas protein lab shenzhen china mark surl national institutes health scientists ethicists seven countries separately called moratorium gene editing experiments meant alter certain heritable traits babies new call moratorium acknowledgment many warnings emerging conferences ethics gene editing sufficiently clear emphatic case chinese twins failed prevent ethical violation adds separately nih director francis collins issued statement supporting call moratorium told post position federal government cleared highest levels talking one fundamental moments decision application science something enormous societal consequence going cross line toward redesigning collins paper nature call permanent ban gene editing heritable traits senate finance committee holds hearing presidents budget request </t>
  </si>
  <si>
    <t>https://www.businessinsider.com/lowering-app-store-fees-could-cost-apple-billions-2019-3</t>
  </si>
  <si>
    <t>Apple's App Store fees are coming under increasing pressure from Spotify, Netflix, and regulators. Cutting them could lower its earnings by 10% next year. (AAPL)</t>
  </si>
  <si>
    <t>Apple could lose billions of dollars in revenue and earnings if it's forced to cut the commissions it charges on sales through its app store, said analysts who cover the company. App-store fees charged by Apple, Google, and others like Steam have come under i…</t>
  </si>
  <si>
    <t>2019-03-14T21:17:02Z</t>
  </si>
  <si>
    <t xml:space="preserve">spotify complaint against apple unfair competition could end up costing iphone maker billions dollars streaming music maker allegations against apple focus way apple manages app store fees charges developers sell apps related items complaint filed with european commission increases chances apple lower commission rates app sales warned financial analysts cover company apple forced reduce rates likely would cut little move company could easily swallow mark kelley analyst covers electronics giant nomura instinet research note apple put place particularly large cut rates would require structural change commission policies move could cost company billion lost sales next year lost earnings kelley estimated structural change apple take rate seems unlikely would prove damaging slight change rates apple charges commission sales app store subscriptions charged store apple lowers cut first year combining two rates company average gets commission sales app store kelley google charges similar rates google play store sees overall commission rate epic games maker fortnite battle royale routing around app stores distributing versions game website spotify filed formal complaint with european regulators asserting part fees apple charges unfair anticompetitive pay fee apple subscriptions apple music iphone maker rival subscription music service pay fees spotify charged receive amount revenue spotify says would increase cost subscription argues harms consumers spotify complaint comes amid growing scrutiny business models apple tech giants last week sen elizabeth warren would seek bar companies operating platform marketplace offering apps services marketplace compete with third parties with growing calls robust regulation continue view app store pricing area could see pressure ben schachter analyst with macquarie research note late apple particularly susceptible potential changes app store fee rates company banking much future growth services business segment growing faster apple overall hardware business profitable daniel ek ceo spotify filed competition complaint against apple europe apple app store commissions make up biggest component services business accounting total revenue kelley estimated consumers spent around billion apps items store last year iphone maker pulled billion revenue sales kelley estimated figures double comparable ones google slight reduction apple app store rates won hurt company much kelley overall commission rate falls apple store revenue next year would billion less would otherwise earnings per would cents lower hits would represent less company expected overall revenue next year expected per earnings bigger cuts commission rates would lead much sharper reductions apple expected sales profits kelley commission rate drops overall apple would take billion hit total sales next year would see earnings per cut cents fee rate falls apple overall revenue would cut billion earnings per would reduced nearly schachter thinks chance could fall even suggesting apple commission rate might drop would cut earnings interest taxes next year pressure app distribution model building schachter </t>
  </si>
  <si>
    <t>https://ftalphaville.ft.com/2019/03/12/1552366800000/Tesla---Surprise--You-may-not-be-fired-/</t>
  </si>
  <si>
    <t>Tesla: “Surprise! You may not be fired"</t>
  </si>
  <si>
    <t>Alphaville no longer has any idea what's going on.</t>
  </si>
  <si>
    <t>2019-03-12T05:00:00Z</t>
  </si>
  <si>
    <t xml:space="preserve"> americans fast asleep london tesla pushed press release honest pretty sensational even company promising rocket assisted cars last month announced would winding down many stores moving online sales order pass savings along customers ten days ago feel old anyway invite media conference call following original announcement sure invite got lost post elon musk explained decision cost savings people want buy things online consumer demanded tesla ready oblige needs guided process buying asset anyway well turns emphasis past two weeks closely evaluating every single tesla retail location decided keep significantly stores open previously announced continue evaluate course several months recently closed sales locations selected stores invite natural foot traffic stores always designed stores would closed anyway even store sales made up entire sales model stores high visibility locations closed due low throughput reopened with smaller tesla crew addition another locations review depending effectiveness next months closed remain open perhaps real cost cancelling leases tesla latest filing operating lease obligations amount bn next five years related stores even paying landlords quarter could problematic company every dollar cash flow crucial excellent wsj article weekend result keeping significantly stores open tesla need raise vehicle prices average worldwide words close half many stores cost savings therefore half ah price rises fortnight cutting prices cars worldwide makes total sense sure extra per cent going make difference uk based full spec model buyers spent cars find price drop numbers courtesy autoexpress potential tesla owners week place order prices rise current prices valid until th price increase model price increases apply expensive variants model well model alphaville sure nothing with fact expensive variants likely stock therefore almost sure delivered quarter end ordered week clear sales worldwide still done online potential tesla owners coming stores simply shown order tesla phone minutes generous return policy miles days whichever comes first should alleviate need test drives however cars still available test drives stores potential tesla owner request stores carry small number cars inventory customers wish drive away with tesla immediately ah turns customers like trying buy comes second expensive purchase lifetimes knew course returning car miles tricky stores return digress numbers strike readers low note reduced sales estimates inside evs trade website mr musk tweeted last summer site reported impressive market figures model estimates tesla sold model model xs however important highlight tesla made sustained effort ship cars europe asia quarter could explain reported drop sales mr chowdhry close correct research explain seemingly rushed nature tesla sales strategy think way comes mistakes growth companies easy rocketing revenues can often mask underperforming segments bad investment decisions thanks mollifying nature rising positive cash flows think easily amazon recovered debacle fire phone example music stops however reverse equally true unexpectedly slow growth means trivial issues can become acute problems effort maintain profits companies often rush hasty strategic decisions write taken business segment restructured microsoft nokia debacle comes mind </t>
  </si>
  <si>
    <t>https://www.washingtonpost.com/world/the_americas/their-ancestors-fled-us-slavery-for-mexico-now-theyre-looking-north-again/2019/03/15/6c64a14c-45cf-11e9-94ab-d2dda3c0df52_story.html</t>
  </si>
  <si>
    <t>Their ancestors fled U.S. slavery for Mexico. Now they're looking north again.</t>
  </si>
  <si>
    <t>Some Mascogos are weighing a return to the nation that enslaved their forebearers.</t>
  </si>
  <si>
    <t>2019-03-15T17:27:00Z</t>
  </si>
  <si>
    <t xml:space="preserve">nacimiento de los negros mexico ancestors african americans escaped united states mexico th century fleeing slave trade desert village base sierra madre mountains called mascogos roughly black families spoke prayed english hid white men wanted put back shackles six generations ago since english vocabulary dissipated replaced spanish northern mexico droughts destroyed farms drug cartels inched closer village whose name translates literally birth blacks members community heading back united states another vector history migration sometimes voluntary sometimes forced slave ships across atlantic cross border scramble st century jobs time unprecedented debate immigration current surge border crossings history mascogos reflects long view human migration way community can pushed pulled across borders centuries eventually returning place fled relationship with united states fraught reason returning legally illegally unique looking work dramatic droughts desiccated corn bean farms mexicos northern coahuila state half villages livestock died agriculture jobs pay dollars day new factory jobs mexico hours away dont pay much week vazquez waspacking bags west texas shes hired clean ranch house town fort stockton received temporary work visa expects earn per hour s sends thousands deportees month mexicos dangerous border areas different time vazquez makes sad work united states problem crossing border mascogos made deals with children can work united states must settle thats agreementthat one vazquezs cousins julio cesar salazar made with five kids two united states vazquez like rest mascogos grew up vaguely aware communitys circuitous trajectory history village celebrated juneteenth holiday commemorates abolition slavery united states women wore dresses changed little antebellum south grandmother lucia vazquez valdez still sings hymns english attached familys american name payne mexican one mascogos descend slaves escaped plantations american south th th centuries fled first florida owned spanish generally allowed escaped slaves live free men women lived alongside members seminole tribe eventually became known black seminoles spanish mascogos united states took control florida nine years later president andrew jackson signed indian removal act forced native tribes southeast including mascogos along trail tears oklahoma move made vulnerable southern slaveholders mascogos escaped mexico slavery abolished decades earlier crossing border near eagle pass tex settled nacimiento state coahuila many returned work indian scouts united states defending military installations texas tribes exchange mascogos offered land citizenship america pledge apparently dissolved end th century much th century mascogos lived farmed nacimiento two hour drive eagle pass become increasingly clear job prospects united states better lot mascogos dont look united states place enslaved place able escape free people place can freely choose return narrative resilience strength rocio gil completing phd dissertation city university new york migrants wait mexico s processes asylum claims thats dangerous proposition got tourist visas overstayed others took short swim across rio grande starting servando cervantes crossed border illegally year work farms eventually says secured permanent residence thought meant return country enslaved ancestors see choice moral dilemma strictly economic im going blame child sins father hes back living nacimiento says lost green card deported years ago arrested fighting bar watches neighbors leave village one one join become torrent migration farmworkers save up pay smugglers get border students john horse secondary school named mascogo led mexico enrique salazar year old senior new york yankees shirt soon get chance go s im care culture tribe need make money neighboring tribe with historic ties united states mexico kickapoo granted citizenship countries mascogos made several attempts far recognized s bureau indian affairs feud with seminoles argue black seminoles arent genuine members tribe made chances securing s citizenship unlikely people estimate roughly half village moved united states leaving eerie quiet paved streets half built houses stand unfinished awaiting remittances pickups with texas license plates lawn mowers purchased home depot clotheslines with walmart shirts place emptying evangelina barnes mascogo born nacimiento lives san antonio week barnes one several mascogos back united states visit corina harington small child father took family nacimiento across border san antonio shes lived since s citizen last week back village with cousin dina rodriguez mascogo lives lubbock tex understand want migrate harrington love place fact really much easy place make living anymore visit harrington rodriguez sat down with lucia vazquez valdez oldest living mascogo valdez blind difficulty hearing remembers little english parents grandparents spoke fluently like magic can sing english words hymns gospels ancestors sang week rodriguez harrington sang with recording videos phones vazquez valdez sang voice louder assertive spoke channeling entire chorus thy kingdom come thy done intoned unaccented english thats something well back texas harrington </t>
  </si>
  <si>
    <t>https://www.usatoday.com/story/tech/2019/03/14/tesla-model-y-unveil-has-elon-musk-satisfied-model-3-owner/3030203002/?utm_source=google&amp;utm_medium=amp&amp;utm_campaign=speakable</t>
  </si>
  <si>
    <t>Tesla's Model Y is coming, but has this Model 3 owner's yearning been fulfilled?</t>
  </si>
  <si>
    <t>Initially an experience reserved for the luxury buyer, driving a Tesla can come with a sticker price that's comparable to a higher-end Honda Civic.</t>
  </si>
  <si>
    <t>2019-03-14T09:01:08Z</t>
  </si>
  <si>
    <t xml:space="preserve"> tesla preparing offer model leasing elizabeth keatinge tesla finally putting sexy rather lineup car models electric car maker unveiling new model crossover suv pacific time los angeles would lying find alluring long lusted with protective detachment sleek cars seemed elusive unattainable thing could dream watching unveiling tesla newest addition won with face longingly pressed up against screen time tesla owner less three months ago husband got model christmas fulfilling dream prove wrong pitched idea model first announced told kidding question initially experience reserved luxury buyer owning tesla comparable higher end honda civic least comes model pricing model hasn announced nearly three years ago tesla ceo evangelist elon musk unveiled long awaited affordable tesla model promising base price hundreds thousands rushed pay deposits last year model arrived prices far affordable range fans waited long felt bait switch promise finally fulfilled with tesla announcing end finally selling standard model with slightly less range miles fewer frills with deliveries starting soon totally target market car wait with tax incentives expiring end still entry level model replaced leased hyundai sonata year old acura tl with mid range model can travel up miles full charge husband literally pull storefront mall babbled irresponsible parents borrow two even getting tax incentives back two initial hyperventilation aside buying tesla unlike car buying experience ive ever showroom barely storefront people milling climbing cars three different models display minimalist decor maybe three computers back salespeople representatives offer test drive answer questions help walk online purchase process since company going scale back physical stores put emphasis online sales anyone say let talk manager marked difference experience years ago leasing nissan leaf fully electric vehicle paperwork alone took hours paperwork tesla emailed delivery still long wait vehicles michelle maltais picked up tesla model nearby distribution center drove quick lesson tesla rep los angeles live model everywhere like toyota priuses earlier days almost imagine model xs thinking goes neighborhood with newer cheaper models flooding streets like first iphone forever changed knew phone car ive driving couple months changed experience with expectations something ve known entire life driving car instance can technically drive later model like higher priced siblings slick intuitive driving customizable car brakes accelerates maneuvers roads operating vehicle easy tapping screen literally phone can lock unlock doors open trunks can set speed limits control temperature car among things weve become society taps swipes way communication activities shouldnt driving car mirror humor fun husband stole quiet moment together with car romance mode heat gently blowing crackling fire video parked beach parent mode aka kids asleep back whole experience reminds apple iphone early days way paradigm shifting form function technology geeking with tesla fans owners recent price drops high excitement unveilings though frustration resentment rising themes expressed several posts facebook groups reddit primary complaint owners less thrilled dramatic price drops cars ecstatically dropped months earlier back car challenges hadnt thought compact legroom backseat means always driver riding shotgun minor inconvenience say seatbelt latch back difficult reach child booster seat time remember needed leave tesla keycard mobile phone with husband dropped with kids drove away learned hard way kids went ymca husband drove nearby wendy car continued drive without issue put park hopped stuck with car figure operate without either keycard phone uber ride later figured could started car remotely tesla app phone lesson learned air updates car software incredibly convenient exciting love overnight car got brand new security feature called sentry mode capitalizing cameras car ability record usb drive improvements amazing mean went sleep with car outside seconds walked one seconds range miles instead with air update like smartphone still with computer sometimes glitches rare occasions screens gone black driving sure thats startling car kept moving thankfully mentioned earlier car can drive isn really quite stunning experiencing action looking practically way anyone driving car would daggone car drives thats say perfect people use regularly tend gush took advantage day trial offered with car long road trip las vegas with hands wheel ready take let car drive incredibly smooth generally reliable even car initiated lane changes freeway traffic disturbing moments one car needed make pit stop recharge vacillated twice between making move exit staying lane car straddled lanes guided one freeway next thankfully one else onramp time autopilot yet recognize stop lights occasionally got confused poorly marked lanes fsd always feel ready prime time drop up upgrade tesla since dropped price amid vocal frustration owners paid feature company raising back with lower tier autopilot feature with auto steering accelerating braking going until mondayi tempted spring m still waffling though </t>
  </si>
  <si>
    <t>https://apnews.com/b13b5ec292da41eabd7e84e776b3db92</t>
  </si>
  <si>
    <t>Georgia editorial roundup</t>
  </si>
  <si>
    <t>ATLANTA (AP) — Recent editorials from Georgia newspapers:</t>
  </si>
  <si>
    <t>2019-03-13T20:11:37Z</t>
  </si>
  <si>
    <t xml:space="preserve"> never grow tired seeing folks pull together help neighbors tough spot case hot spot university south carolina aiken baseball team riding home dahlonega series with university north georgia team charter bus caught fire greene county passengers got bus time weren hurt everyone got home safely team equipment lot players personal items went up smoke including uniforms players wore day catcher gear dozen baseball gloves apparently unfazed team held light practice pacers night game vs erskine college going forward planned meanwhile offers assistance pouring amazing many people around country offering help ve calls country emails text messages usc aiken baseball coach kenny thomas community unbelievably supportive trying help coach thomas hadn seen anything like fire least years riding buses wrote space day richmond county school bus drivers complaints concerning job safety including incidents two school buses caught fire less week last course buses different yellow school buses opposed motor coaches with comfier seats dvd players safety concerns certainly means solutions pretty much diligent troubleshooting preventive measures certainly best methods reduce chances bus fire breaking age bus fleet another factor always easily fixable like can buy new cars whenever want governments businesses oversee bus fleets can always swap old buses desired even needed old buses pressed service longer periods increases chances accidents incidents pacers bus fire present clear opportunities motor coach bus rental companies local government transportation directors take closer frequent looks bus safety accidents happen safety up local community leaders made big ask with bold million request state savannah convention center expansion state seems poised say provided savannah officials acquiesce big ask governor office shared control georgia house representative passed resolution would dissolve existing georgia international maritime trade center authority create new one called savannah georgia convention center authority maneuver much name change however bill alters board governance specifically appoints members currently board members appointed locally either members savannah area lawmakers georgia capitol chatham county city savannah elected officials new arrangement savannah georgia convention center authority board would consist members with governor appointing six local state lawmakers three two seats reserved leaders savannah economic development authority visit savannah ex officio board members with full voting privileges message clear savannah wants state foot bill convention center expansion price controlling interest facility decision making would easy savannah officials take umbrage with plot twist saga savannah chatham county invested million convention center since built facility nurtured made draw visitors dollars percent goes directly back state taxes translating tens millions dollars indirect economic impact state treasury significant well state interest savannah convention center greatly increase with large investment gov kemp two months tenure exerting influence various ways across state unusual new leader board appointments would give governor say authority facility managed current convention center board includes members posts since inception including longtime chairman mark smith many involved lobbying kemp first candidate governor elect finally governor expansion additionally board hires fires facility manager extension operations staff regardless motives kemp state officials making move current authority savannah convention center order pave way state investment fight effort would guarantee end state support resolution currently sits with state senate two senators ben watson lester jackson hinted tweaking legislation language inclined support measure push passage gov kemp could stop won long senate alterations go far oppose quasi takeover one viable alternative achieving expansion financing locally city county taxpayers dedicated significant dollars establish convention center could penny sales tax vote scheduled project list yet finalized editorial board discourages tactic recommend local officials work with sens jackson watson kemp team find acceptable solution governance could simple increasing size board allow local state legislators chatham county commission savannah city council appoint members expanding savannah convention center economic development priority make happen government entities distribute information variety ways media landscape still send traditional press releases media outlets like post social media podcasts provide videos public meetings sunshine week newspapers across country celebrate laws provide transparency government like applaud local governments efforts inform public one laws requires governments publicize officials gathering meet unless discussing real estate acquisition personnel litigation meetings open public hall county gainesville governments increased access meetings providing video recordings social media websites though public access channel tv closed end online videos arguably provide easier access interested following issue online videos continuously available rather aired specific several local government entities considered using technology facebook live stream meetings happening hall county schools even tried though noted interest public low despite low interest like see local governments pursue option requires cellphone charging cord access wifi tripod quality noted hall school officials can questionable additional equipment improve sound visuals age anyone can whip cellphone hit record makes sense take step low investment dramatically increase public access information transparent way facebook solution problems open governments though last week article failed tests another materials blame story developed tip made request information dot information readily available filed open records request with dot open records requests made frequently newspapers obtain information governments always provide otherwise laws allow average residents media access public information might otherwise made available case exit bridge paying receive pages related new interchange look another story week documents received public deserves know bridge funded taxpayer dollars failed tests open records laws ensure access information another recent open records request made newspaper learned details gainesville officials decision spend million public funds land midtown end pedestrian bridge jesse jewell parkway well cases records requested local government officials take time speak with reporters adding context documents usually helpful background explain documents show words government officialdom substitute actual documents proof government employees actually up motivation governments address issues might prefer sweep rug stories two examples many occasions used existing state federal laws obtain information behalf general public part various laws dealing with making public records available holding open government meetings collectively called sunshine laws allowing sun shine government operations see done georgia version sunshine laws much stronger couple decades ago still strong could better found many states annual sunshine week recognition meant reminder important laws need vigilant making sure attempts weaken successful media behind sunshine week recognition important realize laws written benefit media guarantee general public access government information journalists often work public behalf laws mandating government records cannot maintained secret government meetings cannot held private government actions cannot taken without public knowledge serve well would remiss acknowledging importance laws functions society perhaps subtly reminding government service existence intent </t>
  </si>
  <si>
    <t>https://www.businessinsider.com/amazon-ends-restrictive-pricing-parity-2019-3</t>
  </si>
  <si>
    <t>Amazon is ending its restrictive pricing practice</t>
  </si>
  <si>
    <t>This is an excerpt from a story delivered exclusively to Business Insider Intelligence E-Commerce Briefing subscribers. To receive the full story plus other insights each morning, click here. Amazon is doing away with a pricing policy in the US, dubbed “prici…</t>
  </si>
  <si>
    <t>2019-03-13T13:52:00Z</t>
  </si>
  <si>
    <t xml:space="preserve"> amazon away with pricing policy dubbed pricing parity critics disallows third party sellers site offering items platforms lower price person with direct knowledge decision cited axios choice come response heightened antitrust scrutiny politicians company experiencing recently example senator richard blumenthal asked department justice federal trade commission investigate requirements possible antitrust violations presidential hopeful senator elizabeth warren congress should pass law preventing large companies owning marketplace selling simultaneously fact amazon dropped pricing parity requirement merchants marketplace eu due regulatory pressure suggests prospect regulation reason repeal pricing parity requirement gave amazon subtle profound degree control commerce market size amazon marketplace combined with pricing parity requirement meant best amazon competitors could offer price commerce giant number products furthermore amazon raise fee caused seller elevate price product platform change could ripple across competing marketplaces seller would theoretically update prices platforms achieve parity terminating policy removes major advantage amazon could alter commerce landscape tailer loses iron grip minimum prices many products change liberating merchants gain control pricing selling beyond amazon third party sellers able set pricing case case basis across different platforms choose sell opposed adhere minimum matches amazon price could encourage merchants sell marketplaces potentially leading lower degree dependence amazon major shift given solid brands say get half commerce sales tailer marketplaces compete with amazon chance gain advantage perhaps biggest beneficiary end amazon price parity practice competing marketplaces getting much better shot outpricing commerce giant previously instance one amazon competitors can make cheaper seller operate platform would sell amazon merchant can consider selling competitive price with marketplace giving edge amazon amazon competitors can employ strategy with major brands selling marketplaces amazon could start cause subtle shifts commerce competitive landscape </t>
  </si>
  <si>
    <t>https://www.ft.com/content/7df8cae6-4714-11e9-a965-23d669740bfb</t>
  </si>
  <si>
    <t>Latin America’s gold e-rush</t>
  </si>
  <si>
    <t>After a multibillion-dollar week, optimism is surging around business opportunities</t>
  </si>
  <si>
    <t>2019-03-15T14:15:21Z</t>
  </si>
  <si>
    <t xml:space="preserve"> seemingly parallel universe far venezuela unfolding tragedy argentina recession brazil mexico controversial new presidents business booming latin america fact banner multibillion dollar week latin american business generally mercado libre argentina based commerce retailer raised bn placement direct investment paypal softbank freewheeling conglomerate best known bn vision fund meanwhile setting up bn latin america tech fund outside investors region increasingly longer story commodities ask china invested bn region since with deal flow sectors tech communications alternative energy finance sudden rush tech well one thing sudden music streaming service spotify cut teeth latin america fact emerging market model worked meaningfully whatsapp use ubiquitous across region brazil uber largest market outside facebook third largest market worldwide sense latin america tipping point terms commerce growth sean summers mercado libre chief marketing officer placement softbank feels much innovation disruption taking place region believe business opportunities never stronger marcelo claure former sprint turnround executive lead softbank fund boosterish talk always accompanies megadeals time even true technological change accelerating everywhere brazilian cosmetics company natura example organises sales reps using uber style apps ve heard one venezuelan refugee give thanks waze ride hailing apps help start new lives new countries change accelerates deal flow cite three recent examples colombian last mile delivery company rappi raised funds investors including sequoia capital brazilian fintech nubank raised china tencent walmart first latin american acquisition recently acquired mexican delivery start up cornershop however softbank known either soft slow bigger sums spend potentially makes less agile latin america still relatively attractive companies operating across multiple countries invest novam portam asia latin american consultancy even wonders softbank patience diligence required headline bn get put work possibly fatal blow colombia peace process president iv duque objected six items accord asked congress change move unconstitutional law already approved constitutional court duque elected last year platform improving peace deal seven people died two masked men armed with gun knives axes crossbows descended o paulo school unleashed mass killing spree recalled similar incidents rare brazil despite high homicide rates hundreds businesses looted vandalised venezuela second city maracaibo country seemed descend mad max style chaos continued reel biggest ever power blackout cut water supplies plunged hospitals darkness disrupted telephone communication networks mexican president andr manuel pez obrador put hold planned people poll slated asking whether mexicans want put past five presidents trial neoliberal crimes pending constitutional reform polling process mexico searched migrants pulled bus last week armed men northern border state tamaulipas attack recalled horrendous spate similar killings total least migrants kidnapped separate incidents el salvador president elect nayib bukele decided whether keep relations with china criticised asian nation disrespectful last year el salvador switched diplomatic recognition taiwan beijing move prompted washington recall ambassador economy moving hint recession political adversaries conservatives want analysts forecast with bad faith mexico president andr manuel pez obrador speech celebrated days president countered slew recently lowered growth forecasts including country central bank sergio jaramillo former colombian peace commissioner speaks first time against president iv duque modifications peace process </t>
  </si>
  <si>
    <t>https://www.ft.com/content/425bf0fe-4457-11e9-a965-23d669740bfb</t>
  </si>
  <si>
    <t>Tim Martin on business, beer and Brexit</t>
  </si>
  <si>
    <t>John Gapper goes on a pub crawl with the iconoclastic founder of Wetherspoons</t>
  </si>
  <si>
    <t>2019-03-14T05:01:10Z</t>
  </si>
  <si>
    <t xml:space="preserve"> bright unusually warm with sun painting english channel towards calais dunkirk unseasonal blue tim martin walking striding kent town ramsgate towards royal victoria pavilion former assembly rooms built with ornate interior based marie antoinette trianon theatre versailles martin two things mind one spent transform sq ft royal victoria spectacular public houses run jd wetherspoon pub chain founded four decades ago local authority handed dilapidated building free cost restore hell bloody pub captured imagination says danger people come far wide look business dies novelty goes bit risk doesn work second topic brexit involves bit risk weeks left uk due leave eu british politics chaos martin unworried t think sword damocles hanging says half hour earlier gestured local reporter another wetherspoons like trader promising bargain deal brexit bring price beer down martin impossible ignore since referendum ft in frame long shock grey hair square jaw constantly television railing brexit year old grew wetherspoons single pub london uk third largest managed pub chain with market capitalisation bn defied business consensus favours trade economic continuity tim martin peter cushing pub whitstable makes point regularly visiting wetherspoons pubs seeking feedback customers employees throwing weight behind calls motley crew brexiters given political rebellion stamp entrepreneurial authority personal crusade although spoken leave means leave events belong political party business trodden path printing beer mats advocating deal brexit replacing belgian wheat ale with british across wetherspoons branches million people visited spoons past six months could house magazine lambasting remainer metropolitan elite including financial deal trap laid cbi ft others keeping eu martin wrote latest way brexit business overlap obvious enter kitchen royal victoria multinational team workers cooking energetically meet wetherspoons benchmark minutes order meal served along with low prices fish chips with peas costs ramsgate cleanliness pubs average hygiene rating five decent quality ensure average spoons sells meals week including breakfasts royal victoria kitchen manager ildiko kovacs year old hungarian worked three wetherspoons pubs since moving uk eu citizen industry heavily reliant immigrants people working british pubs bars per cent estimated come eu rising per cent kitchens royal victoria full time part time workers expanding summer kovacs moved spoons surrey job buying house margate with partner enthusiast talking trying surpass company food sales record set velvet coaster blackpool record week going try beat blackpool summer says always high volume mindset getting fast possible can confidently say love job can see future martin replies laughing uneasily feels tactless someone advocates brexit albeit virtues democracy free trade m against immigration walked ramsgate someone job m trying stop coming ve ve gone around country talking ve got big cheer strong sense grievance among leavers vilified racism peter cushing one wetherspoons pubs across uk martin per cent stake business worth provoked media backlash unsettled board says company four non executive directors differ with brexit t talk much emotional david page old friend founder franco manca pizza chain voted remain says personal pubs think sad divisive become tim makes up mind takes earthquake change every office block near watford junction station north london ritual occurs weekly management meeting wetherspoons head office known wether centre department area heads gather along with sample pub kitchen managers people levels pursue distinctive approach business recorded annual report company aims make lots small improvements pubs god small improvements sam walton late founder walmart discount store chain martin disciple walton guys would go road weren allowed back office until afternoon recounts would bring ideas customers staff key top brass reaching many decisions martin lives exeter with wife four children spends one day week watford travelling meeting starts john hutson wetherspoons chief executive since low key counterfoil martin sits stool front room dressed black jersey facing managers seated rows among first items agenda whether drop comic sans quirky font notably tina coppitters martin friendly loyal personal assistant use internal documents jokey debate whether comic sans wetherspoons official font whether matters hutson leans forward catch remark michelle says comic sans uses bit ink might save year changing reports people vote wag calls back stay even though turns know hutson concludes turns next item whether pizzas should served with steak knives cut consensus later debate whether use latex free kitchen gloves whether add kombucha fermented tea drinks menu perhaps put baby changing facilities women toilets new pubs martin enters dressed usual black levi jeans striped gant polo shirt black dr martens shoes picked outfit time opened first pub seen need change chaps says term chaps includes women per cent senior managers female tim class mumbles martin relays latest experiences visiting wetherspoons pubs one hotels business began opening fill buildings gripes include one worst bin areas ve ever seen one pub sparkling water room stayed bull stirrup chester biscuits thought good drinks fizzy water night hotel asks someone hasn merlot hutson interjects foundation growth scale efficiency passed customer low prices wetherspoons thoroughbred with blinkers serves others per cent discount says david page pint spoons reliably cheap leading urban myth buys discounted beer suppliers sell date truth prosaic like walmart margins low volumes high company roiled industry since floating value tim stayed exceptionally grounded customers saying thinking says richard pennycook finance director mid skill make scale rare patience tenacity stick year year early wanted pubs customers another spoon rockingham arms south london wetherspoons pubs bucking national trend overall number pubs britain fallen volume beer drunk almost halved biggest pub chain greene king mitchells butlers directly manage uk pubs companies ei formerly enterprise inns lease thousands tied landlords frightens local bars wetherspoons opens nearby vulnerable decades pub closures squeezed everything taxation changing family habits last year brought measure relief beer sales pubs stabilised falling one past years partly thanks warm summer weather fans watching england world cup games pubs british beer pubs association pub last social hub rural areas with banks post offices closing people really care says brigid simmonds bbpa chief executive flat industry growth wetherspoons expense others martin invent efficient pub expanded pub could writer george orwell listed ideal qualities draught stout open fires cheap meals garden motherly barmaids radio martin banned music pubs well naming moon water orwell mythical ideal pub ambition food greater orwell cut joint two vegetables boiled jam roll three shillings wetherspoons started selling coffee cappuccino machines comes with free refills opened breakfast six days week food grown per cent sales per cent last year change evident walk sir norman wisdom deal find rear area full dining tables staff enthusiastic martin uneasy still wants known trade wet led hostelry prime activity drinking rather quantity business shifted toward size profitability average new opening last year sq ft compared with archetypal spoons orwell put regulars occupy chair every go conversation much beer propping up far bigger bar local orwell imagination moon water grown royal victoria pavilion topics views national health service eventually saved criticism nhs much sacred cow doesn get scrutiny should later told wetherspoons pub manager exeter unlike treated privately appendicitis company medical insurance pleased says thought good really egalitarian story useful moment martin evangelises treating staff well people aren paid hundred grand year industry attractive environment go elsewhere staff two pubs brighton went strike wages last work great team rewarding says chris heppell one strikers wetherspoons makes millions hard work trapped between low pay rising cost living martin still smarts becoming lost words video interview with leftwing campaigner guardian columnist owen jones accused paying poverty wages shakes head ve never lost cool years got bit talent wetherspoons meanest pub employer starting rate per hour per cent higher legal minimum wage though lower voluntary living wage hour pays per cent higher average gave bonuses free shares last year per cent went pub employees lunching royal pavilion high table with sea view fish chips jacket potato with tuna mayonnaise delivered less minutes martin talks father royal air force pilot left with vertigo took sales job with guinness martin born norwich grew up northern ireland new zealand father job moved used call insubordinate idea anathema someone argued time martin says yet iconoclasm crucial martin success studied law nottingham university moved london study barrister found hard thought can spend life reading half pace everyone else studied another bar independent pub muswell hill london tied brewer served ruddles county bitter ended up buying partly financed selling flat plus holiday seller jamaica martin father working wetherspoons named teacher one schools independent start avoided buying pubs with ties brewers often converting properties instead pubs can found former cinemas post offices banks english romantic painter jmw turner called skies east kent loveliest europe commemorated turner contemporary gallery victorian seaside resort margate martin driver drops mile short mechanical elephant pub late afternoon sun indeed lovely falling across dreamland amusement park margate bay martin always walker first time met knights templar spoons converted former bank chancery lane minutes late walked across london paddington emerged first pub tour kent eight bells dover cited thomas hardy poem poet treading ancient path child roman road runs straight bare pale parting line hair margate visited four pubs day three go alert reach mechanical elephant named contraption driven engine walked front with holidaymakers howdah stop check state flower baskets three posters supposed display ing difficult get right mutters mechanical elephant endangered species list trading lacklustre fashion new manager brought make improvements martin enters pub filled with locals afternoon pint beer mood elevates m wearing high heels martin replies easing happily bar room banter ve heard popular margate might drive mad martin says introduces bar staff getting one name wrong correcting carefully notebook think m getting hard hearing apologises surprising captain beefheart ordered cup tea soon perched high table rear talking elephant new manager revival efforts chat middle aged men gathered with pints table one bernie stone year old retired bricklayer forthright brexiter think england island should work eu pay money left right centre says exports go canada america china used strong country still strong country go martin mulling refurbishments with manager warming idea reviving elephant moving bar upstairs generally sprucing up think says entrepreneurs supported brexit invited charges hypocrisy planning relocate companies abroad sir james dyson founder consumer electronics company shifting headquarters uk singapore sir james ratcliffe founder chemical ineos reported considering moving monaco avoid tax martin leaving uk government received taxes wetherspoons business including vat national insurance alcohol duty relocating pubs impossible difficult imagine happy anywhere else one took sabbatical returned chairman six months nearing elephant asked whether age with fortune thought retiring actually much else can replied mulling question walked ve got bad back can many sports work eight hours day can still go walk hour two couple pints else sort thing </t>
  </si>
  <si>
    <t>https://apnews.com/4819b1a746734ac0b94555de18eb8680</t>
  </si>
  <si>
    <t>Family-owned business becomes leading chocolate manufacturer</t>
  </si>
  <si>
    <t>HOPEDALE, Mass. (AP) — Tucked away off Route 140 in the small town of Hopedale, Green Mountain Chocolate Co. churns out millions of truffles, holiday candy and chocolate-covered potato chips each year.</t>
  </si>
  <si>
    <t>2019-03-11T19:49:31Z</t>
  </si>
  <si>
    <t>hopedale mass tucked away route small town hopedale green mountain chocolate churns millions truffles holiday candy chocolate covered potato chips year owned husband wife team bill lisa campbell company grown become one leading chocolate manufacturers massachusetts couple bought company albert kumin legendary pastry chef created desserts jimmy carter white house moved business vermont franklin massachusetts company operates two retail stores one franklin one adjacent hopedale factory wholesale manufacturer industry first foremost bill campbell opening retail store kind secondary retail stores incredible keep growing every year great customers great employees seventeen years ago campbells decided ready change lisa earned teaching license bill working director national accounting chocolate company kumin longtime friend told bill wanted get rid business sell bill campbell figured good opportunity really looked business established thought fair price thought room growth manufacture everything truffles company best known chocolate easter bunnies fudge people come store like going cvs coming want gift want give something get something going enrich lives sweet happy moment fun part business happy place come try fun always laughing bill campbell running sweet business without challenges campbell learn lot years everything fix broken machinery importance closely monitoring sugar milk cocoa markets seen industry evolve years really great always laugh like bartender bill campbell loves customers customers come talk trust whether chocolate buying kids family although lisa never ended up teaching professionally bill teaches employees every day always hire high school girls boys work store demanding great teacher inspiration bill good fair employer important family company employees range seasonally summer busier seasons offered plans health insurance benefits information springfield mass republican url</t>
  </si>
  <si>
    <t>http://fortune.com/longform/facebook-zuckerberg-sandberg-interviews/</t>
  </si>
  <si>
    <t>Facebook’s About-Face</t>
  </si>
  <si>
    <t>Mark Zuckerberg wants to talk about how is changing. It is early February, and the 34-year-old CEO sits on a couch in his glass-walled conference room in Facebook’s newest complex, a Frank Gehry–designed structure that features a 3.6-acre rooftop garden and 4…</t>
  </si>
  <si>
    <t>2019-03-14T10:30:36Z</t>
  </si>
  <si>
    <t xml:space="preserve">mark zuckerberg wants talk facebook changing early year old ceo sits couch glass walled conference room facebooks newest complex frank gehrydesigned structure features acre rooftop garden foot redwoods zuckerberg summarizes facebooks changes around four big categories weve focused with subtext immense criticism company faced two incredibly difficult years one category says content governance helping balance free expression safety continues another principles around data privacy world everyone sharing lot information right ways go protecting giving people control zuckerbergs last two categories digital health well nod device proliferation screen time overload election integrity preventing interference talking points amount zuckerbergs apology tour damage facebook wrought way building empire worth half trillion dollars company connected friends old new sure inadvertently found middle controversies hate speech data breaches zuckerberg wants show gets facebook says moving reactive model handling stuff one building systems get ahead month later becomes apparent zuckerberg rehearsing lines tech mogul equivalent comedian trying material open mic night much heralded post facebook early zuckerberg announced company would build new privacy friendly messaging products moving town square approach one akin living room conversation people should simple intimate places clear control can communicate with confidence one else can access wrote words should place communicate nothing like facebook change complicated topic facebook one hand certainly ton address problems like hiring tens thousands workers police content yet hand foreseeable future facebook remain exactly past decade plus meteoric rise publishing platform gathers data billion users benefit marketer customers helped facebook record billion revenues last year facebook changing aims preserve got until figures way replace business much change would jeopardize mike schroepfer facebooks chief technology officer pointing two side side images laptop asking identify good bad answer isnt obvious pictures look convincingly cannabis likedense leafy green buds coated with miniature hair like growths perhaps mold finally make semi educated guess one left marijuana schroepfer nods approvingly people much part facebooks solutions problems computers tripled number content moderators contractors hires monitor postings facebooks feed section higher end organizational chart facebook beefed up hiring redeploying experts address specific issues with information users see molly cutler facebooks former associate general counsel leads strategic response team meets weekly with chief operating officer sheryl sandberg samidh chakrabarti companys head civic engagement shifted focus voter registration preventing election interference facebook reassigned engineers separate safety security embedded individual product teams fixes real yet designed improve facebook fundamentally change removing terrorist propaganda crowd pleaser argues gene munster veteran analyst with loup ventures especially compared with thornier issue facebook with users data like talking fixable says fact facebook argues beyond bad actors unintentionally allowed onto network doesnt even problem fix instead maintains advertising model better understood particularly public problems would diminished core business says sandberg facebooks holy trinity user data advertiser payments free content hardest explain core business facebook chief operating officer sheryl sandberg facebooks business ad sales user targeting free services whether masses can pay use online services facebook undeniably faces rich url world conundrum growth latter profitability lies former last year number overall users grew much growth coming outside mature markets facebook makes average nearly quarterly user s canada collects asia pacific region financial perspective least growth wrong part world expect user growth future primarily concentrated regions average per user revenue relatively lower company annual report filed sandberg professes unconcerned trend dont really prioritize countries user growth based monetization opportunities says want connect everyone geographic mix one macro issue buffeting facebooks business newer enterprises including instagram purchased billion whatsapp acquired billion havent yet translated big revenue opportunities though instagram growing rapidly whats app particular huge global reachit billion users worldwide obvious business model began facebook original facebook become positively becalmed majority growth coming instagram with core facebook revenue growth likely hit high single digits sometime next year stifel analyst scott devitt writes clients says internet companies make better investments usama fayyad enlisted two french ph s ambitious project task figure accurately facebook could determine individual users purchasing behavior based data available growing silicon valley company billion users time made subject study fayyad random sample nearly decade earlier yahoos first chief data officer booming internet company acquired data mining startup dmx yahoo grew ad business million million fayyads time pioneering use behavioral targeting users chief technology officer blue kangaroo personalized shopping app mobile devices trying assess effectiveness facebooks ads spoiler alert extremely effective like talking policing content thats whats fixable gene munster analyst loup ventures years since fayyads study facebooks ability target customers improved data sources grown much additional data come facebook via new features like facebook live live streaming video service launch reactions nuanced version like button allows users express love sadness anger emotional responses content platform videos users watch reactions sorts content can tell marketers lot company accumulated sorts data sources third party providers eager spoils facebook proved unable control mix third party information data got used political researcher cambridge analytica violated facebooks rules company says harvest act facebook user profiles ensuing firestorm began chip away facebooks credibilityeven with marketers get much value ads buy platform facebook hurt reputation decided cut third party data providers really shot foot says allen finn marketing specialist with online advertising consultancy wordstream dampened ability ad targeting following cambridge analytica changes hurt crippledthe effectiveness facebooks ads ways clever ad tech specialists can combine facebooks data with third party data changes took place renavigate little bit says laura joukovski chief media officer techstyle fashion online retailer facebook believes one way improve trust part users help better understand facebook theory consumers understand ads work theyll continue view positive aspect facebook experience consumersand faultdo understand digital advertising works says carolyn everson vice president global marketing solutions one ways facebook trying shed light advertising model letting users click individual ads find put front seeing button doesnt go much detail providing cursory information suggesting retailer wants reach people certain age given location facebook says still working kinks seeing feature process allowing much greater transparency data controls example announced offer clear history button gives users ability erase activity much web browser software allowed years tweaks add up enough changes grist argument facebook adaptingbut little possible facebook change fundamental ways wants first ever state data privacy law take effect california unless congress can hurriedly pass law preempt nationwide called california consumer privacy act ccpa one stringent sets rules could soon put unprecedented restrictions facebook companies like law would give consumers much control data allowing see online information collected used theyll able hit delete online informationa kind clear history button entire internet high bar pretty much one tech industry wants meet california governor gavin newsom wants take step applaud legislature passing first nation digital privacy law last year first state state address mid californias consumers should able wealth created data californias consumers should able wealth created data california governor gavin newsom newsoms proposal data dividend would require internet companies pay users use information hes one supporting like democratic presidential candidate elizabeth warren calling companies like facebook broken up point facebooks best hope federal regulations come together faster state led laws internet industry hopes fed rules end up lenient either way upcoming restrictions lasting impact facebook company already seeing repercussions european unions general data protection regulation gdpr new laws aim give european consumers control online information requiring companies gain consent users utilizing certain types data failure comply can result fines up companys annual revenuemore billion facebooks case even worse laws can cut companys ability sell targeted ads with gdpr says sandberg percentage people europe opted certain kinds targeting ads going less relevant words internet industry including facebook already taking financial hit regulatory changes promise cumulative effect historically advertisers use facebook broad reach extremely specific targeting capabilities says debra aho williamson principal analyst with researcher emarketer true targeting capabilities starting chipped away gdpr process could accelerate with similar moves around world including washington c says stifels scott devitt facebooks management team created many adversariespoliticians regulators tech leaders consumers employeesto experience long term negative ramifications business discussion facebooks travails often toggles back past travails canny wise beyond years operator mark zuckerberg repeatedly proved resisted early calls sell company yahoo offered billion weathered user outrage various design changes successfully converted facebook desktop pc web program mobile app feat required complete retooling development process facebook already circled globe looking users saturated markets profitable company needs turn additional ways making money future private messages pictures auto delete facebook wants ive always tried run company way willing take costs lower revenuein order get think better thing time says previewing painful changes companys new products require think getting right model time going help build stronger community make mistake zuckerberg doesnt mean stronger users society lawmakers means stronger facebook article originally appeared issue fortune </t>
  </si>
  <si>
    <t>https://www.businessinsider.com/rob-arnott-investment-recommendations-tips-top-10-year-call-smart-beta-2019-3</t>
  </si>
  <si>
    <t>The world's biggest and best firms pay Rob Arnott for advice. He shared his top investing idea for the next 10 years — and gave us a peek inside his unique thought process.</t>
  </si>
  <si>
    <t>Rob Arnott, the chairman and chief executive of the Pimco subadviser Research Affiliates LLC, is a man whose expertise is so respected that multiple large firms license his investment ideas. In an exclusive interview with Business Insider, the industry legend…</t>
  </si>
  <si>
    <t>2019-03-14T09:58:00Z</t>
  </si>
  <si>
    <t xml:space="preserve"> possible reach conclusion another person using entirely different methodology simply nature investing people follow patterns signals look compelling ultimately informs decisions since certain number outcomes makes sense results overlap possible apply flawed reasoning still correct way possible exhaustive research make wrong call end informative approaches least long term something unique with proven track records past performance can explained even better rob arnott chairman chief executive pimco subadviser research affiliates llc part challenge set conventions usher investing revolution receipts prove approach working makes someone well worth listening years arnott spread gospel investment strategy known smart beta evolved one world hottest investment strategies backbone smart beta technique pioneered called fundamental indexation practice involves buying high selling low using rebalancing alpha time link between price stock index weighting broken strategy sells strength buys weakness backtesting various smart beta strategies arnott found employing technique anchoring index based number factors sales book value beat benchmarks roughly basis points going back years point world biggest best investors caught clearly like see research affiliates doesn directly manage assets provides firms with ideas list arnott licensees investment elite invesco charles schwab course pimco total oversee billion using fundamental indexes maintained research affiliates with established multi billion dollar question remains best move investors long run arnott unequivocal response thinks traders should load up emerging market equities upon first glance seem like outlandish thought everyone investing legend jeremy grantham intl fcstone strategist vincent deluard reached similar conclusions arnott doesn understand long term investors would concern with trials tribulations china trade war way sees going sort long standing effect markets next decade worth thinking result associated price fluctuations create opportunities market dislocations investors exploit trade war one example arnott says mentality should apply macro catalyst capturing headlines matter grand scope things em fit discussion one area market negatively impacted trade war steep losses overdone arnott argues em snap back historical equilibrium means bullish recovery current levels emerging markets says buy bottom quintile historic valuations arnott stay right going perfectly reasonable long term return mean reversion going wonderful returns continued right would point direction watching likelihood em beating stocks next years however comes capital market appreciation arnott says mostly driven mature adults age range argues markets best mature population larger mature adults decide retire productivity dries up entirely means ultimately middle aged sweet spot certain geographical markets outperform arnott notes developed economies like fruitful zone right argues generation ages eventually retires areas with highest percentage people hitting mature adulthood thrive means em hoards people s age arnott go huge growth engines gdp engines capital markets valuation yet another reason emerging markets focus </t>
  </si>
  <si>
    <t>https://www.businessinsider.com/january-us-retail-sales-bounced-back-2019-3</t>
  </si>
  <si>
    <t>US retail sales bounced back in January</t>
  </si>
  <si>
    <t>This is an excerpt from a story delivered exclusively to Business Insider Intelligence E-Commerce Briefing subscribers. To receive the full story plus other insights each morning, click here. US retail sales totaled $504.4 billion in January 2019, according t…</t>
  </si>
  <si>
    <t>2019-03-12T13:17:00Z</t>
  </si>
  <si>
    <t xml:space="preserve"> retail sales totaled billion report census bureau up last performance year year yoy improvements particularly important following retail poor performance biggest drop month month basis since indicate industry avoid prolonged slide number retail segments recovered with commerce coming one top performers growing yoy nonstore retailers sales includes commerce rose yoy giving second highest yoy growth behind building material yoy jump segments like food beverage stores health personal care stores including sporting goods stores saw higher annual sales growth number areas perform well could mean retail whole trending right direction segments including furniture apparel clothing accessory stores saw worse yoy growth still reason concern revision performance suggests sales growth worse originally thought making results much important census bureau originally reported sales saw drop increase yoy newly released report puts month month sales growth yoy growth means retailers hurting originally thought especially rely holiday sales bolster full year performances could beginning positive trend retail something desperately needs since rough start retailers already announced plans close stores meanwhile year kicked with government shutdown china trade war ongoing impact retail performance first many months improved sales consumer spending retailers able weather issues store closures retail bankruptcies issues could pile up throughout </t>
  </si>
  <si>
    <t>https://www.businessinsider.com/domo-cloudera-earnings-2019-3</t>
  </si>
  <si>
    <t>A tale of two companies: Domo's stock skyrocketed 21%, while Cloudera's stock dropped almost 20%. Here's why Wall Street is paying close attention to both (DOMO, CLDR)</t>
  </si>
  <si>
    <t>After Cloudera and Domo reported their quarterly earnings on Wednesday, both companies saw dramatically different stock movements the next day. Domo, which makes a cloud tool for tracking business information, saw its stock rise about 21% in trading on Thursd…</t>
  </si>
  <si>
    <t>2019-03-14T20:53:30Z</t>
  </si>
  <si>
    <t xml:space="preserve">domo cloudera two enterprise companies without much else common reported quarterly financials saw dramatic stock moves day cloudera makes software analyzing large amounts data dipped almost reporting revenue well above wall street expectations disappointing future guidance analysts watching quarter especially closely first report following cloudera merger with rival hortonworks meanwhile domo helps business keep track metrics one place beat expectations revenue gave guidance line with analysts wanted see analysts tell business insider cloudera tumble sign skepticism around merger with hortonworks believe domo rising fortunes sign new sales strategy working cloudera beat wall street estimates reporting revenues million versus estimates million however cloudera estimated revenue next quarter million million analysts forecasted million right top range fiscal year wall street expecting see million revenues towards top cloudera new estimates million million cloudera hortonworks sealed deal officially merged means investors paying even closer attention report normal says dan ives managing director equity research wedbush securities cloudera reported disappointing guidance fanned flames worries ives possible cloudera conservative estimates wall street worried nothing bullish merger cloudera hortonworks makes sense paper could major step forward especially era similar tools likes amazon web services microsoft azure picking up steam however says cloudera need execute much better next quarter prove naysayers wrong show companies successfully integrated knee jerk reaction bit overreaction ives order see stock move significantly higher lot wood chop terms sales acquisition proving street acquisition domo reported quarterly revenues million beating wall street predictions million forecast revenues million next quarter compared wall street estimates million putting guidance right line full fiscal year domo predicts revenues million million compared wall street estimates million line with expectations domo beat proves new sales plan working says derrick wood managing director cowen domo client cowen firm disclosures domo selling sorts businesses small medium sized ones major enterprises spent resources research development build platform company selling showcasing products correctly says quarter domo finally realized platform best suited larger enterprise customers wood says result domo coalesced building strategy targeting types companies learned effectively sell enterprises hired new sales leadership one thing embrace cio sales cycle wood told business insider can sell marketing can sell finance embracing cio time getting help customers realize full potential platform endless use case possibilities around platform domo first went public last experts warned investors stay away citing high spend sales marketing among factors investor confidence domo appears growing wood says domo continue promising says analytics market looks encouraging domo keeps up with strategy absolutely can successful accelerate revenue growth says domo already planning grow sales team think vendors can successful domo unique platform with lot technology investment product wood matter figuring sell take market key unlocking success growth market seeing early signs improvement </t>
  </si>
  <si>
    <t>https://business.financialpost.com/news/retail-marketing/weve-never-had-a-weapon-like-this-farm-boy-is-key-for-urban-expansion-sobeys-parent-says</t>
  </si>
  <si>
    <t>‘We’ve never had a weapon like this’: Farm Boy is key for urban expansion, Sobeys parent says</t>
  </si>
  <si>
    <t>By combining Farm Boy with Empire's real estate 'prowess,' CEO Michael Medline believes he can eventually 'blanket' Toronto and its suburbs with stores</t>
  </si>
  <si>
    <t>financial-post</t>
  </si>
  <si>
    <t>2019-03-14T01:33:14Z</t>
  </si>
  <si>
    <t xml:space="preserve">empire ltd expansive network canadian grocery brands believes recently acquired farm boy chain needs finally take ontario biggest grocery markets ve never weapon like go area like gta chief executive michael medline told analysts following release empire third quarter results ontario historically achilles heel empire parent sobeys acquired farm boy chain boutique groceries with loyal following eastern ontario popular line private label products million last year time medline promised farm boy fans screw up reference empire ill fated acquisition western safeway grocery chain alienated many long time customers medline suggested want expand farm boy quickly ambitions brand apparent combining farm boy with empire real estate prowess medline believes can eventually blanket toronto suburbs with stores farm boy stores around ontario already middle expansion toronto area growth plans come empire enters late stages project sunrise medline plan cut costs improve empire fortunes dragged down safeway deal one element plan involves expanding empire bargain brand freshco meet rising demand discount grocers empire currently working close safeway stores c converting freshco locations part broader objective converting per cent network safeway sobeys stores western canada empire ltd michael medlinecnw gurl ltd biggest question grocers face kevin grier analyst focuses grocery industry grier noted isn challenge sobeys faces alone major chains like loblaw metro caught shrinking middle ground between growth luxury brands like whole foods discounters like walmart medline doesn see way first farm boy isn part luxury category like whole foods treats customer well perhaps appears like interview medline flexible store format sq ft average can squeeze urban markets way traditional big box grocers cannot sales per square feet anyone else description market with discount luxury stores luring customers away conventional brands doesn fit with reality medline shoppers aren exclusively going discount store luxury store going whatever store fits needs given day farm boy instance isn customers go staples like toilet paper tooth paste produce meat prepared food empire expected add fourth option spring starts offering grocery delivery toronto area part partnership with k grocery delivery company ocado medline expects commerce option help empire continue push urban suburban ontario empire reported billion sales third quarter million previous year adjusted earnings per however dipped per per empire attributed primarily one time charge million per </t>
  </si>
  <si>
    <t>https://business.financialpost.com/technology/update-2-apple-says-its-show-time-march-25-tv-service-announcement-expected</t>
  </si>
  <si>
    <t>‘It’s show time’: Apple event on March 25 expected to be launchpad for streaming TV, video service</t>
  </si>
  <si>
    <t>Apple has long hinted at the move, spending US$2 billion in Hollywood to produce its own content and signing big stars such as Oprah Winfrey</t>
  </si>
  <si>
    <t>2019-03-12T13:12:35Z</t>
  </si>
  <si>
    <t xml:space="preserve">apple invited media event steve jobs theater campus cupertino california expected launch television video service sources previously told company targeting launch streaming television service likely include subscription tv service apple often launches products services weeks following event invitation apple specify focus event gave single line description show time apple long hinted planned video service spending billion hollywood produce content signing major stars oprah winfrey sources familiar with matter earlier told service resell subscriptions cbs viacom lions gate entertainment starz among others well apple original content tv service expected launch globally ambitious move rival services netflix amazon prime video apple app store service likely distributed currently available countries potential sales television service become focus investors apple reported first ever dip iphone sales key holiday shopping period would lower iphone prices markets account foreign exchange rates apple discussions with hbo part owned warnermedia become part service could yet make time launch person familiar with matter chance apple update ipads apple tv devices later month event likely apple first major media event hardware primary focus ben bajarin analyst with creative strategies big shift apple earlier year moved make apple music services work smart speakers rivals amazon partnered with samsung electronics ltd let samsung television owners watch video purchased apple samsung sets t look saying apple given up apple smart speaker homepod apple tv products apple music apple movie experience work best bajarin apple smart limit places people can consume services </t>
  </si>
  <si>
    <t>https://www.cnn.com/travel/article/st-barts-caribbean-comeback/index.html</t>
  </si>
  <si>
    <t>St. Barts is back with a bang: The Caribbean hotspot's comeback story</t>
  </si>
  <si>
    <t>The Caribbean island of St. Barts -- a travel favorite of celebrities, the rich and the who's who in general -- is having a spectacular comeback after the damaging 2017 hurricane season.</t>
  </si>
  <si>
    <t>cnn</t>
  </si>
  <si>
    <t>2019-03-14T12:03:41Z</t>
  </si>
  <si>
    <t xml:space="preserve"> caribbean island saint barth lemy typically called st barts comeback island favorite travel spot celebrities rich general poised visitors following damage hurricane irma though storm impact bad puerto rico islands many st barts hotels hard hit forced close reopened look even better irma isle overseas collectivity france part leeward islands population almost people roughly square miles size gustavia capital main town rest island defined hilly terrain curvy winding roads tourism st bart main industry nils dufau president st barts tourism committee vice president with local government travelers vacation see seen enjoy white sand beaches attractions snorkeling boating st barts plenty offer beyond classic island lures top five reasons plan st barts getaway with celebrity clientele beyonc jon bon jovi gwen stefani miranda kerr among regulars photogenic settings hotels st barts hold less rooms stuff legend tourist attractions expect sticker shock with room rates money object rest assured properties chic places world le sereno room property beach grand cul de sac heavily damaged hurricane rebuilt added six rooms post irma new seafood heavy feet sand restaurant well new bar spa gym boutique selling menswear swimwear impressive collection cigar boxes aesthetic contemporary laid back with sustainable wood stones throughout renowned french interior designer christian liaigre behind custom made furniture public spaces guest rooms le toiny situated hillside secluded bay anse de toiny faces sea awash white giving crisp cool feel rooms like minivillas bedroom spacious living room with sitting area kitchenette large deck with plunge pool plenty lounge chairs new beach club property latest big draw located water two minute car ride seven minute walk main area guests can access club via resort free shuttle open day glam beach club includes pristine strip sand with lounge chairs relaxing restaurant serving light dishes tuna tartar chicken skewers hotel christopher island quieter northern shore rooms three new villas coming year design touches natural feel include stone wood resin gray marble large pool along with two restaurants casual mango beach club offering salads light dishes christo lounge focus organic meats vegetables sisley spa one best spots town indulge massage facial five treatment rooms face sea outdoor changing areas with showers cheval blanc owned lvmh can lay claim upscale digs island least until eden roc finally reopens advantage ocean secluded amid lush gardens jacques grange designed beachfront rooms suites total rooms open with rest slated debut fall rooms touches turquoise furniture mix styles making far cookie cutter hotel stays property includes guerlain branded spa beachfront restaurant serving excellent salads famous crudit long stretch beach eden roc hotly anticipated iconic hotel expected finally reopen following several delays general manager fabrice moizan hotel counts leonardo dicaprio among guests along with bevy bold names regulars rooms remodeled sand bar with new menus jean georges happens house island new remy bar tribute remy de haenen owned hotel expanded boutique with goods diptyque hublot popular brands insiders know st barts haven hikers local guide helene bernier says island hikes ranging gentle minute strolls strenuous four hour treks bonus hikes feel like world away crowds restaurants hotels perfect taking break scene hotels hiking maps hand detail possible routes one bernier top picks two hour petit cul de sac hike island eastern coast shopping st barts duty free making particularly attractive travelers enjoy retail therapy gustavia full name brand designer stores island robust homegrown boutique scene dufau tourism committee shops gustavia town st jean sell diverse range goods including handmade jewelry bathing suits beach coverups casual summer staples shorts shirts local jewelry designer fabienne miot shop gustavia highly regarded worldwide handmade statement necklaces bracelets baubles use pearls precious stones skincare brand ligne st barth incorporates natural ingredients product line shop gustavia cult favorite try lip balm made with sugar cane caribbean reputation forgettable cuisine exception always st barthel my even discriminating travelers rave restaurants second none places dine st barts many gustavia set main road hidden hills course hotels sprinkled throughout island site restaurants bonito saint barth popular french caribbean restaurant downtown gustavia with water views menu includes array raw seafood ceviches well simply prepared fish meat dishes wine cocktail list expansive expensive dinner two with glass wine cocktail around tamarin set picturesque garden with towering tamarind tree centerpiece dining akin dreamy escape cares real world french focused menu includes plenty fresh bright dishes yellowfin tuna with mango toasted almonds baked cod with pine nuts sun dried tomatoes lengthy wine cocktail lists impressive meal two with glass wine cocktail around given sky high prices st barts always reach backpackers official camping facilities ways trip down earth budget airbnb one rentals island including private rooms palatial villas private cottages simple comfortable apartments data company average price night stay many options available less beaches st barts public visitors can access free try le select downtown gustavia cheeseburgers fries hearty fare papa pizza another affordable spot dinner head swanky dark spot bagatelle crowds dance well early hours another insider tip visit end mid peak season hotels offer lowest nightly rates well attractive packages direct commercial flights st barts united states travelers can fly neighboring island st martin take minute shuttle flight saint barthelemy airport either winair st barth commuter round trip ticket prices usually less less expensive option ferry operated great bay express voyager round trip prices generally between ticket minute journey depending port budget isn concern upscale option fly san juan puerto rico hop eight seat charter tradewind aviation operates between shared hourlong trips day san juan island close private jet experience gets travelers greeted tradewinds concierge gate plane soon land luggage looked escorted lounge stocked with snacks drinks including champagne wait flight board champagne round trip fare upscale experience runs person shivani vora new york city based writer travels often can whether means going walking safari tanzania mother daughter trip with year old istanbul surfing northern portugal </t>
  </si>
  <si>
    <t>https://www.usatoday.com/story/life/tv/2019/03/15/all-new-apple-streaming-content-oprah-peanuts/3161734002/?utm_source=google&amp;utm_medium=amp&amp;utm_campaign=speakable</t>
  </si>
  <si>
    <t>Oprah, Brie, Snoopy and Jen: Here's a list of the Apple TV shows and movies coming soon</t>
  </si>
  <si>
    <t>Apple signs major stars like Oprah, 'Peanuts,' Chris Evans and more in big push for new streaming service</t>
  </si>
  <si>
    <t>2019-03-15T20:27:39Z</t>
  </si>
  <si>
    <t xml:space="preserve">apple dropping streaming tv segment big way tech giant scheduled event cupertino california headquarters unveil ambitious plans video programming apple investing heavily dramas comedies movies with big name stars producers hoping replicate success seen streaming services including netflix amazon prime far released planet apps shark tank like competition series carpool karaoke based james corden long running late night segments oprah winfrey onstage oprah supersoul conversations new york city back apple announced multi year partnership with talk show legend founder cable network winfrey apple create original programs embrace incomparable ability connect with audiences around world company announcing deal specific projects planned jennifer aniston among stars planned apple drama tv show first isn show drama show series based brian stelter book top inside cutthroat world tv star jennifer aniston reese witherspoon steve carell apple already picked up two episode seasons chris evans tapped executive produce star defending jacob drama based book william landay evans best known captain america marvel movie franchise play man whose year old son prime suspect murder chris evans signed star executive produce new series apple tv bill murray reunite with lost translation director sofia coppola new film apple director sofia coppola reuniting with lost translation star bill murray rock film larger life figure reconnects with daughter adventure new york city rashida jones parks recreation set star j abrams jennifer garner attend screening tribes palos verdes jennifer garner director j abrams teamed up abc alias decade ago reuniting limited drama series women supporting friend waiting heart transplant show based memoir amy silverstein get gang together bring dog beloved characters peanuts created charles schulz make home apple with series specials shorts based peanuts characters partnership with media company owns peanuts universe include stem content space education with astronaut version snoopy partnership with nasa fans always sunny philadelphia happy see rob mcelhenney charlie day working project writers producers mcelhenney stars workplace series video game studio alongside murray abraham oscar winner amadeus danny pudi community filmmaker shyamalan behind thriller series sure stocked with twisty mind bending reveals made movies sixth sense successful hailee steinfeld bumblebee lead dickinson comedy early life poet emily dickinson with jane krakowski rock poet mother </t>
  </si>
  <si>
    <t>https://www.cnbc.com/2019/03/14/amazon-has-a-cost-cutting-plan-for-the-boom-and-bust-oil-business.html</t>
  </si>
  <si>
    <t>Amazon has a cost-cutting plan for the boom-and-bust oil business, as rival tech giants target energy industry</t>
  </si>
  <si>
    <t>Amazon thinks that volatile price swings in the boom-and-bust oil business are a perfect match for its web services cloud computing division, which generates the majority of the technology giant's profits. Instead of owning data centers, oil companies should …</t>
  </si>
  <si>
    <t>2019-03-14T14:27:07Z</t>
  </si>
  <si>
    <t xml:space="preserve"> utility company remotely observes tree growing overhead lines robot makes repair dangerous area refinery oil company alerted maintenance issue occur remote shale well type activities done solely humans increasingly done using technology analysis cloud energy industry always relied data make decisions last several years industry embraced cloud computing discarding massive data centers looking silicon valley support rapidly escalating evolution ve talking digital oil fields years ve working things thing changed databases way can process databases with analytics jeff shellebarger chevron president north america exploration production machine learning artificial intelligence applied everything maintenance exploration annual ihs markit ceraweek energy conference week houston companies like amazon microsoft alphabet salesforce technology giants much larger presence ve ever amazon web services ceo andrew jassy addressed conference cost savings conversation starter cost savings compelling world economic forum predicted digitalization global energy industry would bring trillion benefit vass speed scaling up adding computing power changed speed key processes instance small company taken days systems reservoir simulation see way oil would flow best way drill four days simulate different possibilities would get yield make money </t>
  </si>
  <si>
    <t>https://www.washingtonpost.com/technology/2019/03/14/teslas-model-y-is-car-elon-musk-hopes-will-distract-everything-else/</t>
  </si>
  <si>
    <t>Tesla’s Model Y is a car Elon Musk hopes will distract from everything else - Washington Post</t>
  </si>
  <si>
    <t>Tesla’s Model Y is a car Elon Musk hopes will distract from everything else Washington Post Why the Model Y will be Tesla's most important car CNN Stock Market News: Facebook Takes Hits on 2 Fronts; Tesla Readies Model Y The Motley Fool Tesla Model Y: how to …</t>
  </si>
  <si>
    <t>2019-03-14T20:17:59Z</t>
  </si>
  <si>
    <t xml:space="preserve">besieged seemingly every front tesla betting unveiling smaller battery powered suv model reinvigorate silicon valley upstart with dazzle fanfare made one americas valuable automakers executives hope distract practically everything else car company faced recently financial land mines courtroom brawls doubts survivability elon musk teslas visionary marketer chief musk scheduled reveal model los angeles night friendliest possible territory audience boosters inside tesla design studio stage helped make star teslas fifth major auto debut years could prove important profitable reveal roomier model sedan compact hulking model mark teslas first swing crossover become americas popular type car tesla endures major event every day instead celebrations often centered musks slap fights with securities exchange commission teslas mass layoffs store closures companys stuttering rollouts hardware technology often marred years delays model cost percent teslas cheapest car offers shorter driving range shares three quarters parts with model analysts expect version available next year with cheaper version ready spring model sedan still shrimp compared much larger gas powered rivals become best selling electric car world analysts expect model could much bigger crossover suvs like toyota rav honda cr dominate modern car dealership rapidly gaining markets across china europe tesla placed biggest hopes long term profit tesla hopeful thursdays unveiling trigger surge deposits would buyers giving tesla instant bundle interest free money help boost cash supply signal investors eyeing stock price slumped percent year company can still gin up demand hype cycle could bring dangers shortly model reveal hopeful buyers plunked down deposit preorder sedan many dropped reservations ended up shelling pricier car following years model went up sale price last month model affordable teslas high end model likely sail way average american driver can afford years musk master plan sell cool electric cars middle class teslas still mostly seen status symbols rich aspirational treasury secretary steven mnuchin instance announced one ways means hearing analysts question whether teslas reveal another upscale car really help company can longer lure buyers with tax incentive chopped half start year musk acknowledged teslas still expensive people demand insanely high buyers dont enough money bank account price wall coupled with americas shrugging disinterest electric cars served cage tesla behind seemingly shrinking niche teslas remain largely west coast fling percent companys sales last year california automakers reveal new cars alongside detailed launch plans with implicit guarantee primed ready begin building selling en masse with tesla unclear model ys hit road even theyll get made musk hinted car could produced gigafactory outside reno nevada though plant makes batteries would need entirely separate assembly line cars tesla says wants launch factory china nothings built making car would open company raft tariff logistical nightmares analysts say companys current car making factory fremont calif fully tapped changing production lines could damage companys bottom line company continues blow past dire financial milestones including two mass layoffs last year growing uncertainty national footprint musk abruptly announced last month company would close showrooms huge retreat company celebrating ribbon cuttings months ago abruptly would keeping many open following revolt investors landlords fans evercore isi analyst arndt ellinghorst double turn looked like amateur hour save money musk tesla raise prices percent across board sell cars online unproven model force buyers use website committing one expensive products theyll probably ever buy tesla expected build cars even endures public scrutiny ever with regulators lenders whistleblowers breathing down companys neck federal judge currently weighing whether hold musk contempt sec violated settlement deal reached near end last year musks attorneys argued settlement agreed required get company preapproval tweets could surprise investors unprecedented overreach would trample first amendment rights sec musk respect until give judge reply model faces challenges market compete with growing lineup sleek electric crossovers major brands like volvos polestar tesla boosters say model red meat companys often rabidly enthusiastic fan base expect like model could fuel buyer reservation binge could help propel company financial doubts missed deadlines complete one nerdy billionaires longest running gags cars names appear spell word sexy others arent entirely convinced enough adoration musk counting last thanks quality issues scandals last year brands halo started dull jessica caldwell executive director industry analysis edmunds wrote note clients model debut with promises grandeur chinks teslas brand armor vehicle expose </t>
  </si>
  <si>
    <t>https://www.washingtonpost.com/weather/2019/03/13/historic-bomb-cyclone-sets-off-severe-storms-flooding-dangerous-blizzard-plains-midwest/</t>
  </si>
  <si>
    <t>Historic ‘bomb cyclone’ sets off severe storms, flooding, and a ‘dangerous’ blizzard in Plains and Midwest</t>
  </si>
  <si>
    <t>The storm is setting records as it unleashes damaging winds, severe storms, and blinding snow.</t>
  </si>
  <si>
    <t>2019-03-13T15:41:52Z</t>
  </si>
  <si>
    <t xml:space="preserve"> explosively intensifying winter storm centered colorado front range continues unleash potpourri extreme weather across plains states upper midwest hurricane force low combined worst weather four seasons one string violent tornadic thunderstorms damaging winds blizzard conditions even flooding storm record books strengthening run mill weather disturbance historic cyclone hours central pressure dropped millibars meeting criteria meteorological bomb storm made transformation land rather water rare storms pressure dropped equivalent category hurricane storm extreme triggering extreme impacts predicted intensify night began with funnel cloud whirling ominously mesa ariz tornadoes touched down loving m hagerman miles north northwest storms continued dark texas panhandle concho valley dark possible tornado touching down northwest anton baseball sized hail left multiple vehicles destroyed farther south ward county along interstate storms congealed squall line blasted east overnight scouring lone star state with widespread damaging winds topping mph early gust mph rocked dallas fort worth international airport strongest since least winds ripped roof amazon warehouse near airport customers lost power texas violent winds dangerous thunderstorms offing storm prediction center designated portions lower mississippi river valley enhanced risk zone severe weather including eastern arkansas southwest tennessee northwest corner mississippi winds roaring outside outside thunderstorms high wind warnings stretched new mexico nebraska gusts up mph mph high elevations advisories gusts up mph extended far east western tennessee air pressures falling steadily storm gathers steam pueblo colo saw pressure sink millibars unofficially lowest record afternoon dodge city kan flirt with lowest pressure ever recorded millibars national weather service last time barometer dipped below millibars meanwhile cold air surging down canada entailed backside system leading dangerous blizzard northeast colorado northwest minnesota blizzard warnings stretch nearly miles clash seasons dramatic number spots denver blizzard warning mile high city hit degrees falling steadily mid early rain transition snow early afternoon piling up inches temperatures fall winds gust up mph whiteout conditions could develop well power outages winds already gusting mph farther north southeast wyoming western nebraska western central south dakota conditions expected severe with up one two feet snow combined with mph gusts up mph high elevations storms warmer side heavy rainfall could lead flooding kansas western great lakes national weather service warned prolonged major flooding along missouri river tributaries night combination downpours rapid snowmelt would likely elevate river major flood stage cresting until time rain ends eastern south dakota iowa southern eastern minnesota much wisconsin ice jams expected rivers due combination rain melting snow thawing temperatures national weather service office serving green bay warned periodic rains falling dense snowpack add weight snow covered roofs possibly leading structural damage sprawling storm system taper down departing east becoming absorbed larger scale flow north wake shot cold arctic air descend midwest northeast </t>
  </si>
  <si>
    <t>https://www.businessinsider.com/ubs-sounding-alarm-amazon-moving-ups-fedex-2019-3</t>
  </si>
  <si>
    <t>UBS is now sounding the alarm on Amazon taking on UPS and FedEx — and analysts say the logistics giants have 'limited' tools to fight back (AMZN)</t>
  </si>
  <si>
    <t>Amazon is developing a third-party logistics provider to compete with UPS and FedEx, a growing body of analysts and former Amazon execs say. UBS transportation analysts underlined those concerns in a research note on Monday. " Amazon's investments in transpor…</t>
  </si>
  <si>
    <t>2019-03-12T16:37:16Z</t>
  </si>
  <si>
    <t xml:space="preserve">analysts increasingly warning amazon going move turf ups fedex nation leading delivery logistics provider last week former amazon transportation executive gave credence warnings ubs last mile panel event part ubs deep divin amazon future day featured ex amazonian well former usps sales executive note sent investors ubs transportation analysts wrote deep divin discussion provided visibility amazon shift towards relying house delivery network well usps main transportation providers moreover ubs analyst thomas wadewitz noted t appears likely amazon move broader package delivery offering time remains meaningful long term risk ups fdx wadewitz added limited ways nation logistics providers can fight back could raise price peak low density shipments however efficacy pushing levers limited higher delivery cost three network players provides greater incentive amazon invest even aggressively package delivery capability wadewitz wrote since last year amazon piloting third party logistics service called amazon shipping merchants sell site service nixes weekend fees fuel surcharges fees fedex ups place goods fees however like fuel charges would complicated completely nix dependent factors neither amazon ups fedex can control larger factors indicate amazon interest building up logistics arm amazon declared transportation company recent sec filing morgan stanley analyst ravi shanker clear amazon looking break third party logistics looking quickly expanding network last three years amazon built global end end logistics network comprises internal last mile network trucks trains planes truck brokerage air ocean freight forwarding shanker told business insider even amazon big growing fast able fill up network day one added similar with aws think logical improve utilization network lower costs opening up third parties amazon investments transportation clearly long term risk ups fdx believe meaningful period time competition amazon package delivery offering unlikely broad enough direct impact ups fdx changes amazon use two suppliers likely gradual backdrop helpful valuation two package players believe eps performance can still driver potential upside downside maintain positive view ups analysts like bernstein david vernon doubt customers would want use amazon air major venture amazon growing logistics network wrote airport airport amazon air cheaper ups fedex amazon air pilots lower salaries yet fedex ups still cost effective door door reasonable conclude service neither replacement fedex ups network viable commercial alternative third party shippers vernon wrote analyst note </t>
  </si>
  <si>
    <t>https://in.reuters.com/article/us-usa-stocks-idINKBN1QS1AX</t>
  </si>
  <si>
    <t>Heavyweight Boeing pressures Dow, while tech lifts S&amp;P &amp; Nasdaq</t>
  </si>
  <si>
    <t>The Dow Jones Industrial index fell on Monday as shares of the world's largest planemaker tumbled after a second deadly crash in just five months, but a jump in technology stocks helped cap some losses and lift the broader markets.</t>
  </si>
  <si>
    <t>2019-03-11T14:10:35Z</t>
  </si>
  <si>
    <t xml:space="preserve"> dow jones industrial index fell shares world largest planemaker tumbled second deadly crash five months jump technology stocks helped cap losses lift broader markets boeing best performing dow component year wide margin tumbled percent pace worst day nearly two decades many airlines grounded company new max passenger jet american airlines southwest airlines jetblue airways trading down between percent percent losses pushed dow jones airlines index percent lower boeing without question going theme dow index given enormous weighting see spillover indexes except airlines randy frederick vice president trading derivatives charles schwab austin texas high flying technology sector rose percent among major p sectors trading higher apple rose percent biggest boost benchmark p nasdaq indexes bank america merrill lynch upgraded iphone maker shares buy neutral marquee names rose microsoft facebook amazon gained between percent markets earlier shrugged data showed s retail sales unexpectedly rose lifted increase purchases building materials discretionary spending receipts much weaker initially thought comes heels data last week showed s employment growth almost stalled added global growth fears already fanned sharp fall china exports european central bank slashed growth forecasts region p index ended week percent lower biggest weekly decline since market tumbled end weighed concerns slowing economy benchmark index percent away record high hit sept et dow jones industrial average down points percent p up points percent nasdaq composite up points percent industrial sector fell percent p sector trading lower president donald trump ask lawmakers hike spending military wall wants build s mexico border slash programs budget republican president proposal slated release gmt expected rejected congress advancing issues outnumbered decliners ratio nyse ratio nasdaq p index recorded new week highs new lows nasdaq recorded new highs new lows </t>
  </si>
  <si>
    <t>https://www.reuters.com/article/usa-stocks-idUSL3N20Y2QJ</t>
  </si>
  <si>
    <t>US STOCKS-Dow to open sharply lower as heavyweight Boeing slides after plane crash</t>
  </si>
  <si>
    <t>A plunge in the shares of the world's largest planemaker after a fatal crash in Ethiopia set the Dow Jones Industrial index for a sharp fall at the open on Monday and capped gains in the broader markets.</t>
  </si>
  <si>
    <t>2019-03-11T13:12:57Z</t>
  </si>
  <si>
    <t xml:space="preserve"> live blog s stock market click type live window dow futures down pct boeing falls plane crash p futures up pct nasdaq futures rise pct plunge shares world largest planemaker fatal crash ethiopia set dow jones industrial index sharp fall open capped gains broader markets boeing best performing dow component year wide margin tumbled percent premarket trading appeared track worst day nearly two decades many airlines grounded company new max passenger jet following second deadly crash five months shares american airlines southwest airlines jetblue airways dropped between percent percent boeing without question going theme dow index given enormous weighting see spillover indexes except airlines randy frederick vice president trading derivatives charles schwab austin texas markets shrugged data showed s retail sales unexpectedly rose lifted increase purchases building materials discretionary spending receipts much weaker initially thought comes heels data last week showed s employment growth almost stalled added global growth fears fanned sharp fall china exports european central bank slashed growth forecasts region p index ended week percent lower biggest weekly decline since market tumbled end weighed concerns slowing economy benchmark index nearly percent away record high hit sept lingering economic concerns last week frederick added et dow minis down percent p minis up percent nasdaq minis up percent china united states still working day night achieve trade deal matches interests sides including eliminating tit tat tariffs senior chinese official apple rose percent bank america merrill lynch upgraded iphone maker shares buy neutral saying pull back stock presented buying opportunity president donald trump ask lawmakers hike spending military wall wants build s mexico border slash programs budget </t>
  </si>
  <si>
    <t>https://www.washingtonpost.com/weather/2019/03/14/bomb-cyclone-bolts-toward-upper-midwest-after-blasting-colorado-plains/</t>
  </si>
  <si>
    <t>Bomb cyclone bolts toward Upper Midwest after blasting the Colorado and the Plains</t>
  </si>
  <si>
    <t>The historic storm is expected to unleash more severe weather Thursday after already generating 100 mph winds, a severe blizzard, and flooding on Wednesday.</t>
  </si>
  <si>
    <t>2019-03-14T15:49:50Z</t>
  </si>
  <si>
    <t xml:space="preserve"> palmer divide plains exceptionally powerful bomb cyclone brought mph wind gusts conditions rivaling hurricane except with blinding snow many places cyclone historic proportions national weather service racing upper midwest blizzard conditions continue plaster parts dakotas northwest minnesota severe storm threat extends massive cyclones south east side northern mississippi alabama southern michigan damaging winds tornadoes possible along with large hail weather service major damage reported tornado near paducah kent morinng twister narrowly missed weather service office paducah requiring meteorologists seek shelter weather service office louisville briefly took operation transition zone between warm cold sectors storm combination downpours melting snow poses flooding concerns eastern nebraska minnesota southeast south dakota iowa wisconsin northern michigan ice jams major concern along rivers region storm effects lower expected turn tamer lifts northeast canada mainly rain showers expected storms cold front pushes toward eastern seaboard storm leave behind remarkable areas destructive costly legacy storm came different phases transitioning violent thunderstorms southern flank full fledged blizzard north west side middle soaking rain top snowfall icy rivers led flooding enormous area buffeted powerful winds exceeded mph spots powerful low central plains with widespread significant wind gusts past hours nws offices logged wind gust reports mph with reports damage significant gusts mph generally ne nm tx panhandle url storm began with broken line severe thunderstorms swept eastern new mexico eastern texas late night early three tornadoes touched down including ef near dexter nm national weather service line albuquerque called tornado stayed ground miles earliest known ef stronger tornado state baseball size hail pummeled ward county texas individual storms clusters merged violent squall line left mile long path wind damage far east dallas gust mph measured dallas ft worth international airport nearby stations like grand prairie granbury hit mph logistics facility airport partially unroofed debris landing damaging multiple vehicles weather service amazon warehouse saw roof peeled barometric pressures continued fall storm system rapidly deepened night temperatures denver dropped degrees degrees lunchtime light rain transitioning heavy wet snow cement like paste quickly made roads impassible despite pleas national weather service motorists could become stranded ventured trapped conditions colorado governor jared polis activated national guard rescued three dozen became stuck treacherous conditions wed go something way back find something matched wind aspect event greg hanson warning coordination meteorologist national weather service denver colorado can handle snow wind extremely impactful heftiest snow came down mountains with wolf creek pass along highway reporting inches inches piled up cheyenne wyoming fourth heaviest single day snowfall record officially denver international airport picked up inches snow blowing drifting contributed disaster unfolded area highways afternoon one volunteer night rescuing stranded motorists hanson nobody really stopped winds gusted mph airport visibility dropped miles airport reported wind gusts topped mph six straight hours fourth time can remember denver airport shut down four runways stated hanson nearby centennial airport recorded winds gusting near mph along with thundersnow freezing fog around noontime miles south colorado springs airport gusted mph amidst blinding whiteout conditions power outages issue hanson height storm xcel energy reported customers colorado without electricity well predicted storm pleased forecasters handled media great getting word models hinted storm would become meteorological bomb central barometric pressure dropping millibars hours bout rapid intensification many locations saw air pressures rivaling category hurricane typical fair weather air pressure millibars pueblo colorado unofficially dropped lowest air pressure record lower pressure intense storm indicator atmosphere weighs less given location removal air creating vacuum effect sucks surrounding air results damaging winds lamar colorado set state record with millibar pressure reading dodge city kansas saw lowest pressure record broken barometer dipping lowest past century incredible pressure gradient across region meant damaging winds would continue across high plains mountains winds hit mph pine springs texas mph san augustine pass new mexico number locations across colorado hit mph winds gusted mph weskan kansas mph hemingford nebraska mph amarillo texas mph gage oklahoma winds toppled high profile vehicles texas logan nm blew rail cars bridge injuries reported incident severe storms blizzard high winds captured storms headlines heavy rainfall led serious flooding ice jams snow transitioned rain eastern nebraska south dakota well western central iowa highway superintendent yankton county says roads county either water water running spots tweeted tom hanson anchor affiliate kdlt sioux falls sd des moines register reported foot ice slabs flowing down rivers damaged bridges severe flooding problems closed highways roads </t>
  </si>
  <si>
    <t>https://apnews.com/e11769e22aad40a9b30599efbc059c37</t>
  </si>
  <si>
    <t>US stocks move higher, led by technology and health care</t>
  </si>
  <si>
    <t>NEW YORK (AP) — U.S. stocks opened broadly higher on Wall Street Wednesday, powered by technology and health care companies, as the market pushes for its third straight day of gains.</t>
  </si>
  <si>
    <t>2019-03-13T14:13:46Z</t>
  </si>
  <si>
    <t xml:space="preserve">new york s stocks opened broadly higher wall street powered technology health care companies market pushes third straight day gains broader market rebounding week following worst week since dow jones industrial average joined indexes moving higher weighed down several days drops boeing chipmaker nvidia added percent helping lead technology stocks higher cvs health rose percent health care stocks rose broadly rite aid climbed percent drugstore operator announced management purge several government reports gave investors upbeat view economy s wholesale prices barely increased last month falling three straight months sign little inflation pressure economy report orders s factories showed business investment rose percent two months declines marking biggest gain since percent bump investors still waiting details potential trade deal between s china british parliament set vote whether country should crash european union without deal keeping score dow jones industrial average rose points percent p rose percent nasdaq composite rose percent rite aid purge drugstore chain rose percent announced purge top management plans cut full time jobs ceo john stanley step down company finds replacement chief financial officer darren kast chief operating officer kermit crawford among executives leaving company peltz advises cannabis canadian marijuana company aurora cannabis surged percent tapped hedge fund manager nelson peltz adviser peltz ceo founding partner trian fund management aurora help company explore potential partnerships advise global expansion plans </t>
  </si>
  <si>
    <t>zz</t>
  </si>
  <si>
    <t>yy</t>
  </si>
  <si>
    <t>https://www.cnbc.com/2019/03/14/sephora-cuts-ties-with-tv-stars-daughter-after-college-cheating-scam.html</t>
  </si>
  <si>
    <t>Sephora cuts ties with TV star's daughter after college cheating scam</t>
  </si>
  <si>
    <t>LVMH's Sephora beauty chain ended its partnership with Olivia Jade following a massive college cheating scandal involving her celebrity parents who were charged this week in an alleged scheme to help rich Americans get their children into elite universities.</t>
  </si>
  <si>
    <t>2019-03-14T20:53:00Z</t>
  </si>
  <si>
    <t xml:space="preserve">lvmh sephora beauty chain ended partnership with olivia jade following massive college cheating scandal involving celebrity parents charged week alleged scheme help rich americans get children elite universities careful review recent developments made decision end sephora collection partnership with olivia jade effective immediately sephora spokesperson wrote email olivia giannulli year old daughter full house actress lori loughlin designer mossimo giannulli social media influencer goes name olivia jade online products makeup collaboration removed sephora website afternoon immediately clear whether products available stores loughlin giannulli accused paying bribes scheme involved cheating college entrance exams help daughters olivia isabella giannulli get university southern california court documents loughlin giannulli taken federal custody later released separate million bonds couple among people charged with taking part scam steered graduating high school students elite universities including yale georgetown stanford cheating admissions process prosecutors called largest scandal s history </t>
  </si>
  <si>
    <t>https://www.washingtonpost.com/climate-environment/2019/03/15/epa-bans-deadly-chemical-used-paint-strippers-provides-loophole-commercial-operators/</t>
  </si>
  <si>
    <t>EPA bans deadly chemical used in paint strippers -- but provides a loophole for commercial operators</t>
  </si>
  <si>
    <t>The Environmental Protection Agency on Friday restricted the use of a toxic chemical used in paint strippers linked to dozens of deaths--but allowed commercial operators to use it as long as they underwent training.</t>
  </si>
  <si>
    <t>2019-03-15T18:36:13Z</t>
  </si>
  <si>
    <t xml:space="preserve"> environmental protection agency restricted use toxic chemical used paint coating strippers linked dozens accidental deaths agency stopped short total ban proposed obama administration pushed health groups instead allowing commercial operators keep using chemical long trained alexandra dunn assistant administrator epas office chemical safety pollution prevention agency determined methylene chloride controversial product major home improvement retailers lowes home depot already pulled shelves presents unreasonable risk injury answered call many affected families ensure family experiences death someone close due chemical dunn told reporters conference call wendy hartley whose year old son kevin died two years ago died refinishing bathtub even trained apply paint stripper administrations new rules fall short deeply disappointed epa decided weaken proposed ban methylene chloride hartley statement getting deadly chemical consumers hands step right direction step started retailers nationwide workers use methylene chloride left unprotected risk health issues death continue fight until epa job hartley personally appealed last epa administrator scott pruitt ban chemical joined with advocacy groups safer chemicals healthy families vermont public interest research suing epa s district court vermont epa proposed outright ban methylene chloride another lethal solvent nmp day president barack obama left office saying posed unreasonable risks human health trump administration officials repeatedly promised remove methylene chloride market remaining silent fate nmp regulation epa finalized reflects compromise with pentagon lobbied carveout given militarys widespread use paint strippers bases across globe obama administrations proposal defense department received year exemption grounds national security manufacturers methylene chloride based strippers including halogenated solvents industry alliance argued product safe long using adequate training public outrage chemicals potential risks escalated recent years advocates shared stories with lawmakers regulators family members died exposure methylene chloride dozen people specialized refinishing bathtubs died between centers disease control prevention report sen tom udall n authored chemical safety law epa used limit methylene chloride agency failed live up letter spirit bipartisan law epas action watered down protection apparently values industry profits expense public health safety particularly hardworking people still risking lives with exposure deadly products udall dunn agency decides chemical cannot used safely commercial operations could determine poses unreasonable risk public health could banning restricting use way could take eight months methylene chlorine banned retail sale consumers dunn added expected phased much sooner since many stores already stopped selling absolutely pleased see happening </t>
  </si>
  <si>
    <t>https://www.foxnews.com/us/felicity-huffman-lori-loughlin-among-several-dozen-snared-in-elite-college-cheating-scheme-authorities-say</t>
  </si>
  <si>
    <t>Felicity Huffman, Lori Loughlin among several dozen snared in elite college cheating scheme, authorities say - Fox News</t>
  </si>
  <si>
    <t>Felicity Huffman, Lori Loughlin among several dozen snared in elite college cheating scheme, authorities say Fox News Ringleader pleads guilty in $25 million nationwide college admissions cheating scam ABC News Felicity Huffman and Lori Loughlin among dozens …</t>
  </si>
  <si>
    <t>2019-03-12T21:46:08Z</t>
  </si>
  <si>
    <t xml:space="preserve">actresses felicity huffman lori loughlin among four dozen people charged nationwide college admissions cheating scandal involved wealthy individuals purportedly paying up million place children elite universities say court records released alleged scam placed students top colleges including yale georgetown stanford university southern california ucla university texas run william rick singer california helped parents get children college admission bribes court documents unsealed boston claimed officials investigating case named operation varsity blues year singer admissions consulting company founder pleaded guilty boston federal court afternoon charges including racketeering conspiracy obstruction justice least people including huffman loughlin husband mossimo giannulli arrested expected make first court appearance later day singer ran charity key worldwide foundation received million total guarantee admissions s attorney andrew lelling conference charitable foundation allegedly used front run admissions scheme case parents flaunted wealth sparing expense cheat system could set children up success with best money can buy joseph bonavolonta fbi boston field office conference racketeering conspiracy charges unsealed against coaches schools including georgetown wake forest university university southern california authorities say coaches accepted bribes exchange admitting students athletes regardless ability students know admission due bribe authorities cases children parents took part scheme singer would accommodate parents wanted lelling adding appears schools involved scheme allegedly involved extensive coordination with parents lelling singer knack making fake credentials look realistic enough avoid inviting close scrutiny children parents would allegedly pay specified amount money fully aware would used gain college admission money would go toward sat act administrator college athletic coach would fake profile prospective student regardless ability charging documents call with one parent prosecutors singer described business simply help wealthiest families s get kids school families want guarantee singer used purported charitable donations parents least part bribe two sat act test administrators court documents stated s attorney andrew lelling parents involved bribery scheme catalog wealth privilege parents would allegedly take children therapists paid singer order receive notes saying needed extra time take standardized tests among college coaches involved alleged scheme rudy meredith former head women soccer coach yale john vandemoer sailing coach stanford university vandemoer fired position university statement one applicant meredith resigned position created fake athletic profile person recruit yale women soccer team even though applicant play competitive soccer officials singer allegedly gave meredith student admitted yale georgetown tennis coach received bribes between singer amounted million documents exchange bribes georgetown coach designated approximately applicants recruits georgetown tennis team including play tennis competitively thereby facilitating admission university documents student athletes enrolled reportedly never showed up practice others pretended injured played briefly quit lelling felicity huffman william macy huffman husband actor william macy accused taking advantage sat act macy among charged interview with parade macy discussed stressful applying colleges mossimo giannulli lori loughlin accused helping children get universities bribery scheme court documents stated loughlin husband fashion designer mossimo giannulli agreed pay bribes totaling exchange two daughters designated recruits usc crew team despite fact participate crew thereby facilitating admission usc lelling case still active investigation could parents coaches involved vast majority children accepted part alleged admissions scheme reportedly still enrolled active students several colleges including yale university texas usc released statements following conference saying victims bribery scheme indictment makes clear department justice believes yale victim crime perpetrated former women soccer coach university cooperated fully investigation continue cooperate case moves forward yale university spokesman tom conroy statement usc conducting internal investigation identifying funds received university connection with alleged scheme stanford statement charges state sailing head coach john vandemoer accepted financial contributions sailing program intermediary exchange agreeing recommend two prospective students admission stanford neither student came stanford however alleged behavior runs completely counter stanford values based department justice investigation date evidence alleged conduct involves anyone else stanford associated with team however undertaking internal review confirm college board released statement following arrests vowing always take necessary steps ensure level playing field overwhelming majority test takers honest play rules arrests resulting investigation conducted s attorney office massachusetts send clear message facilitate cheating sat regardless income status held accountable statement college board comprehensive robust approach combat cheating work closely with law enforcement part efforts associated press contributed report </t>
  </si>
  <si>
    <t>https://www.cnn.com/2019/03/15/health/epa-methylene-chloride/index.html</t>
  </si>
  <si>
    <t>EPA bans household use of deadly paint stripper, but not commercial use</t>
  </si>
  <si>
    <t>The Environmental Protection Agency announced a ban on retail sales for household use of methylene chloride, a powerful and dangerous paint stripping chemical linked to dozens of deaths. But health advocates were disappointed that the EPA allowed its continue…</t>
  </si>
  <si>
    <t>2019-03-15T20:57:52Z</t>
  </si>
  <si>
    <t xml:space="preserve"> environmental protection agency announced ban retail sales household use methylene chloride powerful dangerous paint stripping chemical linked dozens deaths health advocates disappointed epa allowed continued use commercial settings agency cited acute fatalities resulted exposure chemical reasoning methylene chloride poses unreasonable health risks users least deaths linked exposure safer chemicals healthy families advocated against chemical methylene chloride exposure can cause build up fluid person lungs headaches dizziness difficulty walking centers disease control prevention cdc notes serious repeated exposures chemical can cause brain damage high levels exposure can cause fainting even death determine risks users chemical paint coating removal workplace cannot managed epa would make legal finding statute make appropriate risk management decision could banning restricting use way alexandra dunn assistant administrator chemical safety told reporters conference call ban expected take effect mid late major retailers including home depot lowe say already removed products containing methylene chloride shelves american chemistry council supported epa ban consideration federally enforceable training certification limited access program environmental working criticized administration making significant retreat extending ban commercial uses ewg attorney melanie benesh accused administration catering wishes chemical industry </t>
  </si>
  <si>
    <t>https://www.foxnews.com/entertainment/felicity-huffman-lori-loughlin-mocked-by-fellow-celebrities-over-college-admissions-cheating-scandal</t>
  </si>
  <si>
    <t>Felicity Huffman, Lori Loughlin mocked by fellow celebrities over college admissions cheating scandal - Fox News</t>
  </si>
  <si>
    <t>Felicity Huffman, Lori Loughlin mocked by fellow celebrities over college admissions cheating scandal Fox News Massive college admissions cheating scandal snares Hollywood stars and the wealthy ABC News The 10 most shocking revelations from the Operation Vars…</t>
  </si>
  <si>
    <t>2019-03-13T12:08:55Z</t>
  </si>
  <si>
    <t xml:space="preserve">stars continuing slam famous suspects college cheating admissions scandal felicity huffman lori loughlin with memes jokes social media actresses among dozens charged elite scheme used scenes actresses various popular tv shows others reflected college prep experiences grace frankie actor ethan embry urged everyone move tweet afternoon stressing isn breaking rich people suck celebrities far ready put topic rest varsity blues alum james van der beek poked fun fbi code name scam operation varsity blues succinct turn phrase kids could used inform parents desirous life path tweeted stand up comic kamau bell echoed van der beek operation varsity blues guess like hey even though fbi still know good time tweeted lena dunham creator girls joked fuller house star alleged involvement saying purportedly contributed million plot course nearly decade bribe school coaches administrators should given money directly loughlin people involved college scam should gathered money started small elite college lori loughlin teaches class smiling dunham quipped parents would never forked cash help land dream school parents care enough college scam buy boyfriend willing sit with er dunham added patton oswalt fired several tweets admitting resist cracking jokes accused expense paid get daughter color mine continued comedian billy eichner sarcastically listed celebrities would helped get school choice judith light got wait listed tufts billy street host wrote look biggest problem world would gotten dartmouth without mo nique eichner joked proud say got northwestern without help mother laura linney later wrote travon free comedian currently writes full frontal with samantha bee posted meme involving michelle full house real host loni love jested aunt becky facing charges auntbecky going jail rico charges love tweeted including meme facepalm emoji total people including parents nine coaches charged scheme involved bribing insiders get specific children top schools authorities huffman arrested fbi agents showed up los angeles home around posted bond appearance federal court husband actor william macy charged though fbi agent stated affidavit room huffman first heard pitch scam insider loughlin expected surrender face charges connection with scandal faces charges conspiracy commit mail fraud honest services mail fraud criminal complaint husband fashion designer mossimo giannulli arrested charges posted bail </t>
  </si>
  <si>
    <t>https://www.businessinsider.com/victorias-secret-new-angel-barbara-palvin-2019-3</t>
  </si>
  <si>
    <t>Victoria's Secret has named its newest Angel just days after fans applauded the brand for featuring her in a more body-positive Instagram post (LB)</t>
  </si>
  <si>
    <t>Victoria's Secret has a new Angel: Hungarian model Barbara Palvin. Palvin, who walked in the 2018 Victoria's Secret Fashion Show, was recently featured in one of the brand's Instagram posts, which customers perceived to be more body-inclusive than usual. Acco…</t>
  </si>
  <si>
    <t>2019-03-14T14:38:40Z</t>
  </si>
  <si>
    <t xml:space="preserve">victoria secret named barbara palvin newest angel days fans applauded brand featuring body positive instagram post hungarian model palvin appeared victoria secret fashion show announced fans via instagram announcement comes days victoria secret instagram post featuring palvin gained attention praised customers body positive could signal struggling retailer beginning listen critics palvin plus size model instagrammers celebrated post body inclusive perceived curvier models model actually looks healthy m loving one instagram user wrote last real human body another bernstein analysts led jamie merriman quick point successful post one instagram post even palvin first brand one actually featured plus sized model demonstrates customer respond victoria secret positive way with well above average levels engagement brand perceived inclusive victoria secret come scrutiny recent months increasingly accused losing relevance among shoppers hypersexualized ads racy runway shows failed resonate era metoo came head vogue interview with ed razek chief marketing officer brands went viral online razek told interviewer think company annual fashion show should feature transsexuals show fantasy minute entertainment special last month victoria secret parent company brands reported fourth quarter earnings store sales victoria secret down quarter overall brands announced would closing many stores year citing decline performance reasoning time victoria secret sales declining brands better known advocating body positivity american eagle aerie thirdlove becoming increasingly critical victoria secret gained market despite victoria secret still remains lingerie retailer power via large store base massive social media following win back shoppers take bernstein analysts wrote </t>
  </si>
  <si>
    <t>https://www.washingtonpost.com/news/powerpost/paloma/daily-202/2019/03/11/daily-202-bernie-sanders-sounds-less-radical-than-he-did-in-2016-because-democrats-have-moved-his-way/5c856a8e1b326b2d177d6040/</t>
  </si>
  <si>
    <t>The Daily 202: Bernie Sanders sounds less ‘radical’ than he did in 2016 because Democrats have moved his way</t>
  </si>
  <si>
    <t>He might be the one to beat in New Hampshire – at least for now.</t>
  </si>
  <si>
    <t>2019-03-11T14:09:49Z</t>
  </si>
  <si>
    <t>bernie sanders speaks campaign rally afternoon concord h sarah rice washington post keene h backlash president trump radicalized democratic party interviewed two dozen people bernie sanderss first rallies new hampshire since launched campaign struck many supported hillary clinton primary last time seem inclined back democratic socialist distaste trump made swath party regulars democratic leaning independents open minded ideas approaches dismissed far fetched unrealistic long ago mcnamee swept arm air pushing plates table onto ground recently saw sen cory booker n speak meet greet nice impressive concluded approach insufficiently bold heal national wounds opened trump im moderate person feel compelled support revolution got revolution thats way sanders bested clinton points granite state three years ago eleven months eternity politics especially fast paced trump era lot can change between next year old benefits high name recognition cannot count supporters staying loyal fresher faces town bernies inroads with folks support however suggest genuine opportunity broaden appeal credibly compete nomination despite persisting resistance party establishment kimberly pudlo schirmer voted clinton primary wanted break ultimate glass ceiling elect woman president wore im with sweatshirt sanderss afternoon rally courtyard marriott near state capitol concord year old wont vote women seeking democratic nomination im one hindsight people im going vote bernie like one see really understands middle class sanders pudlo schirmer job paramedic husbands ongoing fight against lupus given firsthand window dysfunctional health care system thinking changed recent years believes tenable solution medicare lot really fractured stuff see resident northwood would give lot people hope mark king democratic state representative nashua volunteered sanders pleasantly surprised many fresh faces saw werent involved knocked doors barack obama couple cycles different king conceptually different building movement truly beautiful something working sanderss advantage right many liberal activists emboldened partys success midterms presidents low approval rating believe basically candidates could beat trump next year debatable proposition trumps team sees ticket second term mentality makes people inclined get behind ideological candidate promising biggest change electability less concern juncture might become trumps standing rebounds sanders speaks new hampshire sarah rice washington post despite heavy snowstorm created whiteout conditions roads hours sanders drew impressive crowd concord another people late afternoon rally theater main street keene senator independent caucuses with democrats went extended riff many ideas ran widely embraced rivals raising national minimum wage hour medicare trillion dollar infrastructure package repudiating support super pacs first came new hampshire campaign points behind polls ideas talking considered establishment politicians establishment media radical another issue considered radical continued making tongue cheek reference early support legalizing marijuana ending war drugs led crowds call response saying idea crowd yelling radical argued length none ideas should considered radical creating universal pre system making public colleges tuition free creating federal jobs guarantee hard imagine anybody thinks radical idea take good care children radical idea radical idea refrain sanders isnt wrong many democrats come way issues several candidates fact based campaigns assumption can opt agenda poach followers slightly repacking ideas moved leftward since racing catch up with grass roots make mistake sanders moderating remains pitchfork wielding populist much ever fluently speaks language class warfare speeches yesterday promised wage total war against dizzying array powerful interest groups big banks private prisons large tech companies sanders hell go insurance companies create universal care pharmaceutical lobby lower drug prices defense contractors unravel military industrial complex oil companies combat climate change big agribusinesses like monsanto help family farmers sanders speaks deep pocketed interests collude shadows suppress proletariat believes popular movement bigger single campaign needed neuter percent percent let feel bern man yelled crowd sanders noted raised million small dollar donors first week candidate with average donation around added million people already signed up online volunteer campaign walked offstage john lennons power people sanders neighboring vermont leaned heavily home field advantage first foray year new hampshire noted four children grandchildren three live new hampshire know new englanders hearty souls expect many people referring snow new england heritage proud im talking patriots several folks spoke with keene longtime bernie fans drove vermont massachusetts cant vote next februarys first nation primary eager knock doors hard guess many people large crowds came outside state brooke hanson used teacher works cannabis industry lives new bedford mass braved snow see sanders rallies drove up four years ago cheer well people laughing lot back hanson recalled crazy ideas anymore common sense trump advisers launching behemoth campaign operation combining raw populist message with massive data gathering get vote push aimed dwarfing previous presidential reelection effort toluse olorunnipa josh dawsey report trumps advisers believe democratic partys recent shift left help president republicans focus trumpian message strong economic growth nationalist border restrictions america first trade policies trumps make america great slogan become signs rally chants keep america great presidents strategy however relies risky relatively narrow path victory hinged demonizing trumps eventual opponent juicing turnout among avid supporters florida pennsylvania upper midwest areas won white house popularity waned since elected advisers particularly concerned presidents persistent unpopularity among female suburban voters fear difficult replicate outcome without clinton foil campaign officials begun preparing attacks politically damaging findings special counsel robert mueller iiis investigation russian interference election reelection effort already raised million officials operation targeting million key voters swing states florida ohio michigan wisconsin campaign plans enlist million volunteers using vast database supporters attended trumps raucous political rallies past two years president kick heavy rotation rallies battleground states coming weeks campaign with headquarters arlington va already announced national press team one official plans create unit sole purpose waging war against media trump recently received extensive slide show briefing campaign effort white house residence taken intense interest details battle come regularly quizzes advisers potential foes individual battleground states pennsylvania florida asked aides perceived popularity positions vow remove troops syria avid consumer polling data des moines register poll iowa democrats shows joe biden sanders atop pack candidates with percent percent respectively registers brianne pfannenstiel reports solid majority say biden should get race seventy percent respondents say believe bidens political views neither liberal conservative instead right highest percentage candidate tested percent including majority every demographic say think bidens experience asset should enter race significant portions electorate say time biden sanders presidency passed majority percent agree sanders candidacy pushed party good direction should race percent say time sanders candidate passed should race open biden run nearly two thirds say should get race percent say time passed thanks partly name id biden bernie remain well ahead every declared candidate next closest challenger massachusetts sen elizabeth warren trails sanders percentage points california sen kamala harris fourth place percent sen kirsten gillibrand n spent last summer pressing congress update sexual harassment policies mid female aide office resigned protest handling sexual harassment complaint made politicos alex thompson daniel strauss report female staffer alleged one gillibrands closest aides decade senior married repeatedly made unwelcome advances senator told would promoted supervisory role less three weeks reporting alleged harassment subsequently claiming man retaliated against woman told chief staff jess fassler resigning offices handling matter woman wrote letter senators office explaining disappointment with way issue handled giving three weeks notice office answer back gillibrand defended offices handling incident male aide kept job however politico presented office with findings additional allegations inappropriate workplace conduct male aide abbas malik gillibrands office opened new investigation dismissed televised town hall last night pete buttigieg attacked vice president pence fellow hoosier mayor south bend ind former governor stopped believing scripture started believing trump tulsi gabbard declined say whether thinks syrian president bashar al assad war criminal think evidence needs gathered evidence committed war crimes should prosecuted democrat hawaii televised town hall juli castros campaign manager maya rupert far black woman lead operation root terrell jermaine starr sees role two fold convincing america castro should next president proving black woman can make happen lot stress told recently afternoon meal open city ethiopian airlines announced ground aircraft model involved yesterdays crash killed passengers eight crew members six minutes takeoff decision follows cayman airways chinese airlines suspend use boeing max plane latest version industrys popular passenger airline paul schemm reports addis ababa plane model crashed shortly takeoff indonesia raising concerns aircraft short flight data shows plane ascending descending ascending sharply accelerating speeds excess normal operations pilot asked return addis ababa experiencing difficulties eight americans among victims third year georgetown law student cedric asiavugwa traveling home nairobi death fiancees mother born kenya passionate serving refugees marginalized people involved campus ministry donna st george least n workers several countries board n staffers often travel flights route connects addis ababa nairobi cities home united nations offices new york boeing postpone launch new jetliner following crash plane supposed make debut meanwhile severe turbulence flight istanbul new york injured passengers plane safely landed one person treated broken leg others suffered minor injuries s cities towns lost newspaper past years closures left many americans without outlet cover local government affairs native american tribe donated cover funeral costs tornado victims alabama poarch band creek indians increased donation found another donor backed initial arrangement al oregon boy contracted tetanus back first case state years parents get vaccinated against disease child cut head rusty object spent months recovering tetanus still receive tetanus booster shot parents refused give guardian plaque trump international golf course names president champion tournament even play trump reportedly quipped actual champion ted virtue new york ceo reason won president unable play golf police missouri searched cancer patients room receiving call saying smelled like marijuana nolan sousley stage cancer smoked marijuana taken thc oil pills outside hospital state substance illegal lindsey bever american cyclist won silver medal olympic games died kelly catlin family confirmed died suicide cindy boren son oakland council member fatally shot apparent robbery near university southern californias campus victor mcelhaney student uscs thornton school music reportedly approached men attempted rob los angeles pittsburgh steelers agreed trade wide receiver antonio brown two draft picks decision represents official end teams hope winning super bowls with offensive trio brown quarterback ben roethlisberger running back leveon bell headed new team free agency mark maske woman injured jaguar arizona zoo climbed barrier snap selfie with animal spokesman rural metro fire department jaguar reached with paw scratched arm live lindsey bever captain marvel first female led superhero movie marvel studios collected million opening weekend makes first blockbuster wall street journal new dinosaur discovered southeastern australia name galleonosaurus dorisae scientists believe alive million years ago people gather s side border fence between mexico united states interreligious service against trump border wall ciudad juarez mexico jose luis gurl budget request submit trump demands least billion wall funding rekindling battle with congress less month declared national emergency border damian paletta erica werner report trump request billion funding department homeland security continue building sections wall three people briefed request request additional billion defense departments military construction budget erect sections wall asked whether trumps request signals new budget fight coming larry kudlow white houses top economic adviser suppose top democrats rejected trumps proposal including rep nita lowey n chair house appropriations committee request even worth paper written white houses trillion budget includes broader request cut trillion spending next decade numerous programs like welfare assistance environmental protection foreign aid proposed budget would cut trillion medicaid health care programs turning control states demand boost militarys budget billion cut billion welfare programs including provide housing food assistance implement additional billion cut making changes student loan programs next years cut billion modifying federal retirement programs making major changes postal service slash funding education department department health human services state department transportation department interior department environmental protection agency would suffer largest cut percent reduction nasas budget request exceed million moon exploration agency looks accelerate work lunar landers wall street journals andy pasztor reports latest proposal seeks reorient agencys goals speeding up human exploration commercial activity around moon surface white house seeking twice much additional funding purposes last year even cuts budget lines big ticket exploration projects targeting human voyages deeper solar system banks bow pressure stop profiting trumps immigration policy big tech remains defiant tracy jpmorgan chase nations largest bank became latest major corporation distance trumps immigration policies concluding investments private detention centers conflicted with broader business strategy longer bank private prison industry spokesman andrew gray statement announcement follows similar moves wells fargo s bank activists waged two year campaign against jpmorgans investments hope mounting public pressure prod financial giants bank america follow suit acknowledge much harder persuade tech firms amazon palantir microsoft withdraw lucrative federal contracts with agencies charged with mass surveillance deportation s customs border protection officials anticipate between migrants traveling families attempt cross border month either legally asking asylum illegally agency projects many migrants reach border document reviewed wall street journal hundreds millions people want become americans relatively small number realistically can writes david frum months atlantic cover story should choose ones rules rules enforced trump era debate wall misses point planet tomorrow better educated mobile networked huddling behind concrete barrier hold world bay world can afford plane ticket americans want shape national destiny rather shaped others decisions make question united states advanced countries immigration mobile world inevitably quite lot movement people immigration nothing questions ask much kind rep ilhan omar minn stands with fellow democrats rally outside capitol scott aurl republican lawmakers criticized anti hate resolution passed house democrats broad arguing should focused exclusively anti semitism felicia sonmez reports rep liz cheney wyo one lawmakers republicans opposed resolution interview newss meet press cheney described house resolution clearly effort actually protect ilhan omar cover up bigotry anti semitism refusing name rep jamie raskin md one resolutions lead sponsors pushed back interview afternoon called measure powerful anti semitism resolution history united states congress argued opposed wrong history going judge harshly raskin referencing omar controversy trump told republican donors democrats hate jewish people president expressed bafflement jewish american could vote democrats everything done support israel axios woman waits fill cans with potable water caracas third day massive power outage left venezuelans without communications electricity water christian hurl images massive blackout across venezuela begun claiming lives mary beth sheridan mariana zu iga report lack power left hospitals depending generators shut caracas metro virtually halted public transportation means many medical personnel cant get jobs afternoon year old woman sat chair weeping outside hospital central university venezuela baby died softly pediatric surgeon director hospital earle siso interview patients died power outage generator providing electricity emergency cases denied shortage medical personnel biggest problem international blockade thats effect since era president obama shortly talking reporter surrounded doctors nurses complaining loudly colleagues hadnt reported work video footage reveals opposition forces venezuela accidentally set fire convoy humanitarian aid undermining official s claim president nicol maduros government intentionally destroyed trucks new york timess nicholas casey christoph koettl deborah acosta report footage suggests molotov cocktail thrown antigovernment protester likely trigger blaze one point homemade bomb made bottle hurled toward police blocking bridge connecting colombia venezuela prevent aid trucks getting rag used light molotov cocktail separates bottle flying toward aid truck instead half minute later truck flames claims maduro ordered shipment medicine set fire appear unsubstantiated united states agency international development principal supplier aid bridge list medicine among donations top opposition official bridge day told burned shipment contained medical supplies like face masks gloves medicine video clips reviewed show boxes contained hygiene kits americans identified containing supplies like soap toothpaste yet claim mr maduro burned medicine persisted s airstrikes killed hundreds somalia shadowy battle against al shabab extremist affiliated with al qaeda timess eric schmitt charlie savage report united states africa command reported killing people strikes somalia people need pay attention fact massive war going brittany brown worked somalia policy national security council obama trump administrations war somalia appears autopilot added one drawing united states significantly deeper armed conflict without much public debate analysts suggested increase american strikes reflect unspoken effort american commanders inflict much punishment shabab can israeli prime minister benjamin netanyahu enraged arab constituents calling country homeland jewish people reports netanyahu addressed slightly confused people israeli celebrity defended rights israels arab population arabs comprise percent israels million residents full citizenship rights faced decades discrimination actress rotem sela denounced netanyahus frequent talking point political rival form government with arab political parties hell someone government tell public israel country citizens sela wrote instagram netanyahu responded israel national state citizens jewish people n report found north korea eluding sanctions meant pressure pyongyang give up nuclear weapons programs long range missiles wall street journals michael gordon reports pyongyang defied sanctions selling small arms military equipment iran backed houthi rebels yemen libya sudan made arms shipments foreign intermediaries including syrian arms trafficker case houthis report notes north koreans continue operate around world forming joint ventures with foreign companies individuals dozen countries contravention n sanctions resolution report implicitly critical s policies suggesting push tightly enforce sanctions unintended effect interfering with flow humanitarian assistance going indonesian woman accused killing kim jong uns half brother set free prosecutors unexpectedly dropped charges against shibani mahtani reports siti aisyah arrested appeared assault kim jong nam with nerve agent allowed return home indonesia malaysian officials say held two years malaysia second suspect murder doan thi huong vietnam appeared court acquittal applies feel happy told reporters conference thanking everyone worked release expect day freedom national security adviser john bolton admitted islamic state remains threat felicia sonmez reports president think clear clear can talks defeat isis territorial caliphate bolton never elimination territorial caliphate means end isis total know thats case added islamic state fighters scattered still around syria iraq isis growing parts world isis threat remain white house delivered mixed messages matter night outdoor fundraiser lago club palm beach fla trump caliphate percent destroyed attendee turkey entered first recession decade municipal elections approach next month cagan koc reports gross domestic product shrank percent last quarter investors worry turkey face long slog recovery torrent foreign capital dries up households companies begin paying down debts outlook remains bleak paul manafort president trump former campaign chairman leaves federal courthouse washington jacquelyn murl mysterious payment paul manaforts attorneys demonstrates longtime republican operative manipulated many facets trumps campaign enrich associates ultimately benefit christina wilkie reports payment made halfway trumps first year office disclosed publicly until late last year prosecutors accused manafort court filings repeatedly lying money actually came route money traveled origin donation made pro trump political final destination bank account manaforts attorney offers rare glimpse inner workings relationships manafort built years republican politics payments journey began campaign manafort tapped longtime associate laury gay run pro trump super pac rebuilding america with manaforts blessing gay helm rebuilding america raised million between pro trump super pac entire election year later manafort facing mounting legal bills contacted gay order get gay reached someone else whose name redacted court filings prosecutors described person long relationship with manafort crucially court filing special counsel noted person ran firm paid approximately million super pac gay running one firm received anything near million rebuilding america political ad buying firm called multi media services corporation mmsc based alexandria virginia silent owner mmsc chief trump campaign pollster tony fabrizio fabrizios dual role owner mmsc biggest vendor top pro trump super pac rebuilding america trump campaigns lead pollster reported until rapid succession hirings first manafort chair campaign fabrizio poll campaign gay run rebuilding america fabrizios ad buying firm buy airtime rebuilding america offer striking example manafort turned unpaid role trump campaign opportunity secure lucrative work longtime associates cindy yang owned florida spa patriots owner robert kraft allegedly solicited prostitution made business selling chinese executives access trump family mother joness david corn dan friedman daniel schulman report yang husband zubin gong started gy investments llc company describes website mostly chinese international business consulting firm provides public relations services assist businesses america establish expand brand image modern chinese marketplace firm notes services address clients looking make high level connections united states page displaying lago yangs company says activities clients included providing opportunity interact with president american minister commerce political figures company boasts arranged taking photos with president suggests can set up white house capitol hill dinner gy investments website lists upcoming events lago yangs clients presumably can mingle with trump members family includes something called international leaders elite forum trumps sister elizabeth trump grau supposedly featured speaker another event yangs firm says can provide access trumps annual new years celebration lago elsewhere website firm boasts gy company arranged number guests attend new years eve dinner guests took photos with members trumps family page displays photos chinese executives chinese movie star with donald trump jr suggesting pics arranged company includes yang with elizabeth trump grau scenes campaign trail charleston police officer took shift entertaining toddler mom could watch kamala harris url harris misheard question marriage equality gave spirited answer need address problems with air quality loud big mikes soul food mark barabak markzbarabak im rooting burl ticket vice versa best bumper sticker ever candidate reacted trump new billion demand border wall funding trump lunch with pence receive intelligence briefing house intelligence committee chairman adam schiff calif special counsel bob mueller making mistake requiring trump testify oath hes made plain past feels perfectly fine lie public schiff like im talking magistrate well maybe should talk magistrate karoun demirjian spring around corner even little windy capital weather gang forecasts weve reached time year winter spring tug back forth last week winter edge week spring gains ground days hit s nice bump s last week cooler air return next weekend preceded weeks lone rain chance arlington county board meeting scheduled amazons new second headquarters probably bring decisive showdown between project opponents board members support robert mccartney reports support headquarters crystal city appears sufficiently strong five member panel main fighting project concedes cannot persuade board time reject proposed million incentives package online retail giant instead amazon coalition hopes turn enough critics convince board delay saturdays vote additional meetings can held examine proposal leaders expecting community members mobilize big numbers express concerns ask questions danny cendejas organizer with coalition hope delay vote board chair christian dorsey plans postpone vote affects fraction benefits amazon receive picking arlington site second headquarters vote however symbolizes opportunity activists curb project house probably pass r bill would make c st state bill future republican controlled senate even democratic president with democratic house simple senate majority would likely eliminate legislative filibuster pass bill writes new yorkers osita nwanevu despite bill advocates show renewed push within democratic party think ambitiously statehood issue always revolved around voting rights partisan strategizing long influenced statehood process frances lee professor political science university maryland points slew states added republicans decades following civil warwhich fuelled conflict admission slave states free states republicans tried stack senate admitting republican leaning states lee noted latter half nineteenth century republicans able protect senate majority even would lose control house lose presidential elections thats admitting north dakota south dakota nevadaall really small states still small snl parodied kellys explosive interview with gayle king aoc answers billnyes questions climate change counteract fear sxsw url</t>
  </si>
  <si>
    <t>https://www.businessinsider.com/victorias-secret-instagram-post-body-inclusive-2019-3</t>
  </si>
  <si>
    <t>Instagrammers loved one Victoria's Secret post that broke the mold — and it could reveal a comeback strategy for the struggling brand (LB)</t>
  </si>
  <si>
    <t>Victoria's Secret posted a photograph of model Barbara Palvin to its Instagram page. Instagrammers celebrated the post for being more body-inclusive, as they perceived Palvin — who appeared in the brand's recent runway show — to be curvier than some of its ot…</t>
  </si>
  <si>
    <t>2019-03-13T15:21:51Z</t>
  </si>
  <si>
    <t xml:space="preserve">model barbara palvin starred particularly popular victoria secret instagram post victoria secret posted photograph model barbara palvin instagram page palvin plus size model appeared brand recent runway show instagrammers celebrated post body inclusive perceived curvier models model actually looks healthy m loving one instagram user wrote last real human body another bernstein analysts led jamie merriman quick point successful post one instagram post even palvin first brand one actually featured plus sized model demonstrates customer respond victoria secret positive way with well above average levels engagement brand perceived inclusive victoria secret come scrutiny recent months increasingly accused losing relevance among shoppers hypersexualized ads racy runway shows failed resonate era metoo came head vogue interview with ed razek chief marketing officer brands went viral online razek told interviewer think company annual fashion show should feature transsexuals show fantasy minute entertainment special last month victoria secret parent company brands reported fourth quarter earnings store sales victoria secret down quarter overall brands announced would closing many stores year citing decline performance reasoning time victoria secret sales declining brands better known advocating body positivity american eagle aerie thirdlove becoming increasingly critical victoria secret gained market despite victoria secret still remains lingerie retailer power via large store base massive social media following win back shoppers take analysts wrote </t>
  </si>
  <si>
    <t>https://www.washingtonpost.com/opinions/2019/03/13/why-college-scandal-matters-so-much/</t>
  </si>
  <si>
    <t>Why the college scandal matters so much</t>
  </si>
  <si>
    <t>Making privilege personal.</t>
  </si>
  <si>
    <t>2019-03-13T18:53:48Z</t>
  </si>
  <si>
    <t xml:space="preserve"> justice department charged people including two television stars with participating multimillion dollar bribery scheme enabled privileged students with lackluster grades attend prestigious colleges universities allegations included cheating entrance exams bribing college officials say certain students athletic recruits students fact athletes officials numerous schools targeted including georgetown university yale university stanford university university texas university southern california ucla among others incident one hopes gives upper middle class wealthy whites full appreciation privilege rigging system really mean best case scenario justice system great leveler handing down stiff sentences convicted although fear judge somewhere declare lived blameless life previously go easy might compel elite school look egregiously disproportionate admission super rich role widening income inequality diversity include first family go college low family income maybe force universities make admissions process transparent letting know many legacy admissions children donors maybe could prevail upon college ranking outlets take offending schools rankings url penalize schools take vast majority students percent radically fake student athlete scam another argument rethinking role college sports hard see political ramifications least whole lot people would like know grades president trump donald trump jr donations given elite schools behalf maybe politicians need disclose gifts certain dollar amount schools kids attended federal government can use role student aid lender demand economically diverse recruitment elite schools widening perspective focus income inequality must continue consideration available tools tax code reform greater subsidies four year alternative postsecondary education access child care expansion earned income tax credit good policy arguments attack problem level government best equipped however time put away rising tide lifts boats myth recognize real substantial inequities understand inequities feed anti democratic extremism embrace idea losing country mediocre elites get opportunities talented non elites valerie strauss gets largest college admissions advantage lets look athletes valerie strauss investigated rich buy way elite colleges took book guide valerie strauss rich always leg up college admissions different new scandal </t>
  </si>
  <si>
    <t>https://www.cnbc.com/2019/03/14/hudson-yards-just-opened-in-new-york-heres-a-look-inside.html</t>
  </si>
  <si>
    <t>A massive new mall just opened in New York. Here's what it's like to shop there</t>
  </si>
  <si>
    <t>A glitzy one million square feet of retail space opens at the Hudson Yards development in New York on Friday, promising to offer city dwellers and tourists alike a shopping experience unlike your traditional neighborhood mall.</t>
  </si>
  <si>
    <t>2019-03-15T10:00:00Z</t>
  </si>
  <si>
    <t xml:space="preserve"> shops built two world largest real estate developers related companies oxford properties meant appeal shoppers high low end ranging apparel retailers uniqlo m zara athleta luxury shops dior fendi cartier tiffany property anchored dallas based department store chain neiman marcus even area devoted brands like men athleisure company rhone tech hub ta shoe maker gemi men underwear retailer mark weldon born internet entire hudson yards development amounts million square feet manhattan west side going home businesses like marketing guru gary vaynerchuk vaynermedia sap warner bros tapestry oreal either already opened up headquarters process one bedroom apartments luxury residential buildings nearby going least per month high end fitness chain equinox open first hotel ever complete with biggest gym members ever hudson yards workers residents fill related oxford hoped bring foot traffic shops restaurants made think could ask first ton research webber hudson executive vice president with related urban division within related helped curate mix tenants new shopping destination powerful piece evidence map hudson explained map related drew up showed retail manhattan long concentrated midtown along east side complete void market reported hudson yards project received nearly billion tax breaks government assistance double amazon supposed receive incentives come set up office queens amazon since won moving new york means lot riding development local real estate agents remain skeptical retail succeed short cab ride downtown manhattan westfield world trade center brookfield place struggled draw shoppers saks recently shut women department store latter first look see hudson yards </t>
  </si>
  <si>
    <t>https://www.bloomberg.com/news/features/2019-03-04/hollywood-finds-a-new-golden-age-of-cinema-in-indonesia</t>
  </si>
  <si>
    <t>Hollywood Finds a New Golden Age of Cinema in Indonesia</t>
  </si>
  <si>
    <t>Two screens a day are opening as the 260 million-strong population gets richer.</t>
  </si>
  <si>
    <t>2019-03-04T21:00:16Z</t>
  </si>
  <si>
    <t xml:space="preserve">hollywood studios global cinema chains funding new golden age indonesia movie industry box office receipts soar new screens open rate two day resurgence indonesia movie industry slumped since heyday driven three factors come together past years opening foreign investment rising wealth push major film studios distributors make content international markets production set film sin kota tua jakarta change lifestyle catherine keng corporate secretary cinema indonesia biggest owner movie theaters muscle expand indonesia sold million cinema tickets number jumped million still barely quarter number sold k fourth population southeast asian country sign changing lifestyle tucked away behind cinema venerable art deco style metropole built hollywood going golden age low white building part chain premiere brand wealthy jakartans pay rupiah view latest blockbusters cosy theaters offer waiter service big padded armchairs recline touch button like countries luxury venues part response cinema operators fend threat streaming services netflix amazon prime indonesia vast diverse archipelago million people even sales ordinary tickets soaring indonesians with spend leisure flocking new multiplex malls often filled with high end brand stores average monthly wages rose percent last year inflation joblessness near lowest levels decades top industry got major boost with decision reopen production distribution cinema ownership foreign investors flood money followed singaporean sovereign wealth fund gic pte pumped trillion rupiah cinema expand chain since change rules cinema added screens plans open year giving next decade total number screens indonesia projected rise current cj cgv dozen indonesian cities korean retail conglomerate lotte acquired land build least cinemas country indonesian investment coordinating board chairman tom lembong indonesia cinema sector well local film industry booming ironically see time companies protesting heavily against opening up three years later become filthy rich suddenly receive international capital lembong interview producers can dare invest think bigger cinema keng new exciting time indonesian movie industry production set film sin hollywood titles still mainstay avengers infinity war biggest movie indonesia last year selling million tickets demand local films picking up two locally produced films sold million tickets last year hit mark partly thanks movie streaming companies like hulu netflix amazon prime looking make buy locally made content expand audiences last year netflix backed night comes gory crime drama written directed timo tjahjanto released countries indonesia certainly represents sizable opportunity netflix mailed response netflix investing asia content talent creating new global demand asian content scene film night comes potential rewards indonesian filmmakers large horror flick pengabdi setan satan slaves biggest locally produced film with budget billion rupiah telling story grieving family haunted past events took billion rupiah box office indonesia selling million tickets released countries film director joko anwar symbolic example industry revival since boom days three decades ago set recast indonesian classic name </t>
  </si>
  <si>
    <t>https://in.reuters.com/article/office-depot-alibaba-idINKCN1QL1TM</t>
  </si>
  <si>
    <t>Office Depot and Alibaba team up to tap small and medium businesses</t>
  </si>
  <si>
    <t>Office Depot on Monday teamed up with Alibaba Group Holdings Ltd to launch a co-branded e-commerce website, seeking to tap into the opportunities of selling to small and medium businesses in the United States.</t>
  </si>
  <si>
    <t>2019-03-04T17:38:13Z</t>
  </si>
  <si>
    <t xml:space="preserve"> office depot teamed up with alibaba holdings ltd launch branded commerce website seeking tap opportunities selling small medium businesses united states chinese commerce giant inked deals with s companies including kroger sell products china online marketplace tmall deal with office depot marks alibaba first business business collaboration with major s company partnership would give alibaba access office depot million customers sales agents alibaba would able take advantage office depot distribution network offers next day delivery united states companies joint statement office depot customers get access alibaba global network suppliers find product options reputed manufacturer produce goods instance cutlery maker with special design can find factory make can sold restaurants retailers across world using alibaba platform john caplan head north america b alibaba interview with deal aimed shortening delivery time besides giving small medium s businesses opportunities sell beyond united states alibaba great catalyst growth small medium businesses united states believe going save time going save money office depot chief executive officer gerry smith told partnership comes office depot struggles boost sales amid severe competition commerce giant amazon focusing selling business services customers rather relying traditional business selling office supplies office depot business business sales grown become largest revenue generator retail sales declined last two years shares office depot up percent shares alibaba up percent </t>
  </si>
  <si>
    <t>https://www.foxnews.com/us/nj-lawmaker-wants-to-block-chinese-company-from-buying-music-school</t>
  </si>
  <si>
    <t>NJ lawmaker wants to block Chinese company from buying music college</t>
  </si>
  <si>
    <t>There are increasing calls to stop the sale of a New Jersey college to a Chinese company.</t>
  </si>
  <si>
    <t>2019-03-04T19:42:00Z</t>
  </si>
  <si>
    <t xml:space="preserve"> increasing calls stop sale new jersey college chinese company question want hostile communist dictatorship gaining footholds strategic academic scientific areas country absolutely new jersey assemblyman hal wirths republican wirths introduced resolution state assembly seeking stop sale westminster choir college princeton new jersey say really beijing owned entity years westminster one nation premier academic institution advanced musical studies training ministers music christian evangelical tradition critics fear history end college sold fear china influence propaganda soil expand wirths opponents sale charge chinese education company offered buy westminster kaiwen education really government owned chinese defense contractor concerned overall issue chinese government owned companies looking purchase colleges united states wirths particularly troublesome potential sale westminster choir college points fact princeton home nation advanced international educational national security research institutions besides future leaders domestic foreign affairs princeton princeton home world class scientists world famous institute advanced study albert einstein made home fleeing nazi germany assembly resolution says essential every possible precaution taken ensure chinese government owned company exploit openness world academia establish foothold open free society illicit activities alumni westminster foundation sued stop sale claiming rider university runs westminster allowed sell chinese government would beachhead america academia foundation lawsuit says company intended run school princeton westminster international really owned beijing wenhuaxuexin education subsidiary beijing kaiwen education technology profit chinese entity owned controlled government china lawsuit three weeks announced intent buy westminster kaiwen changed name jiangsu zhongtai bridge steel structure company manufacturer components chinese naval vessels defense contractor china military order create veneer seeming appearance education entity justify acquisition westminster choir college s intelligence officials raising alarm chinese influence american college campuses exploiting open research development environment fbi director christopher wray testified senate intelligence committee last year use nontraditional collectors especially academic setting whether professors scientists students see almost every field office fbi around country sen ted cruz texas introduced legislation s senate aimed cracking down china expansion american higher education spend money trying stifle academic freedom universities universities shouldn willing sell academic freedom shouldn willing allow communist government control discussion rider university put westminster market defended proposed sale larry livingston interim president westminster choir college acquisition corporation written part website company says kaiwen education unique listed company china company focus building international education industry chain centered international schools first step establish schools first tier cities gradually expand scope across country new jersey resolution referred assembly committee sources say similar bill expected introduced state senate next court date alumni lawsuit ben evansky contributed report </t>
  </si>
  <si>
    <t>https://www.cnbc.com/2019/03/05/tesla-is-no-apple-after-cutting-prices-closing-stores-barclays-warns.html</t>
  </si>
  <si>
    <t>Tesla is no Apple after cutting prices and closing stores, Barclays warns</t>
  </si>
  <si>
    <t>Barclays cut its price target on shares of Tesla, saying recent strategic decisions by the company undercut the bull case for the stock.</t>
  </si>
  <si>
    <t>2019-03-05T13:33:00Z</t>
  </si>
  <si>
    <t xml:space="preserve">barclays cut price target shares tesla saying recent strategic decisions company undercut bull case stock positioned electric vehicle energy products manufacturer apple car world investment bank sees stock price falling per down percent prior target level barclays expects shares tesla tumble nearly third closing price average price target tesla shares factset catalyst reduction sooner expected rollout tesla long awaited model decision shutter dealerships much bull narrative rested tesla next apple selling high volume evs premium price point high gross margins part aided unique branded retail presence narrative see undermined recent price cuts closing stores barclays auto analysts brian johnson steven hempel research note analysts believe company unlikely offset lower profit margins with increased sales volumes cost savings say bull case shifting tesla becoming next amazon undercutting comparable luxury sedans gaining advantage rivals selling online rather brick mortar locations barclays buying contrary bull arguments believe sooner expected announcement model rather reflecting dramatic progress manufacturing distribution costs likely reflects need replenish cash convert repayment perhaps exacerbated weak first two months sales barclays says tesla must sell lot electric vehicles offset lower gross margins automaker goal market disruptive low cost car masses like ford model calls question long term margin multiple assumptions bull thesis </t>
  </si>
  <si>
    <t>https://www.businessinsider.com/gap-buys-high-end-kids-clothes-label-janie-and-jack-to-brush-up-cheap-image-2019-3</t>
  </si>
  <si>
    <t>Gap is buying a high-end kid's fashion line as the company tries to escape its cheap image and spins off Old Navy</t>
  </si>
  <si>
    <t>Gap plans to acquire Gymboree's high-end kid's clothing brand Janie and Jack for $35 million, as it takes strides to improve brand image. Last week, Gap spun off value-focused brand Old Navy to create two separate companies. The Gap brand has struggled in rec…</t>
  </si>
  <si>
    <t>2019-03-04T16:42:11Z</t>
  </si>
  <si>
    <t xml:space="preserve">gap dressing up image announcing would spinning value brand old navy bankruptcy document filed weekend revealed gap plans purchase high end kid clothing company janie jack document filed bankruptcy court richmond virginia gap plans buy brand intellectual property commerce site customer data assets million company currently owned gymboree children clothing company filed chapter bankruptcy protection new deal fits neatly with gap plans clean up brand image distance seen cheap store gap brand struggled recent years store sales down fourth quarter overall year increasingly leaned heavy discounting clear inventory erodes profit margins damages brand image gap ceo art peck become ceo yet named company consists gap brand athleta banana republic intermix hill city believes splitting company two better positioned serve company sees increasingly different customer bases old navy value creation levers business model customers increasingly diverged specialty brands divergence clear think best way company grow meet evolving needs customers allow pursue tailored strategies separately call with investors company plans close gap stores next two years much specialty fleet beyond specialty stores defined gap store excluding outlet factory locations work cut acknowledge peck know need win committed restructuring fleet revitalizing gap brand unlock shareholder value drive profitable growth </t>
  </si>
  <si>
    <t>https://www.cnbc.com/2019/03/04/meet-fifth-wall-the-vc-firm-helping-online-retailers-open-more-stores.html</t>
  </si>
  <si>
    <t>Meet Fifth Wall: The venture capital firm that's helping digital retailers open physical stores</t>
  </si>
  <si>
    <t>Venice-based VC firm Fifth Wall Ventures is growing with a new retail-focused fund that had raised $64.25 million, with a target of $200 million, as of November, according to an SEC filing.</t>
  </si>
  <si>
    <t>2019-03-04T16:10:00Z</t>
  </si>
  <si>
    <t xml:space="preserve"> wave digital retailers moving internet empty mall space left vacant companies bankruptcy like sears payless shoesource trimming back real estate like gap one venture capital firm center new normal retail traditional sellers scale back footprint digitally native companies open first brick mortar locations headquartered venice california fifth wall ventures backed dozen businesses date including electronic scooter maker lime working platform industrious real estate analytics company vts million assets management investing mostly tech real estate eyes set retail fifth wall raised million with target million new retail fund filing with securities exchange commission retail sea change happening retail landlords exposed demise bad brick mortar retail wallace told real estate owners arguably slow move stores keep going dark malls partly fifth wall decided could expand business create new fund structure raise capital promote collaboration between landlords burgeoning brands wallace explained up coming retailers like taft interior define want expertise connections large retail landlords fifth wall aims glue between two industries real estate owners meanwhile slow accept fact next wave growth isn going come traditional clothiers like victoria secret gap digital retailers privately held already year roughly store closures announced across wide swath consumer product sellers ranging c penney tesla online brands like rebag rockets awesome cuyana raising money with massive growth ambitions third biggest mall owner s macerich limited partner fifth wall renting space one investments menswear company untuckit helping apparel brand reach goal stores open four years building strengths fifth wall macerich take meetings santa monica together month discuss hot brands coming market ones looking open stores can collaborate </t>
  </si>
  <si>
    <t>http://markets.businessinsider.com/news/stocks/Amazon-s-reported-grocery-plans-could-re-define-what-a-store-is-AMZN-1028004137</t>
  </si>
  <si>
    <t>Amazon's reported grocery plans could re-define what a 'store' is (AMZN)</t>
  </si>
  <si>
    <t>Amazon is reportedly looking to expand its foothold in the grocery arena, according to The Wall Street Journal. Word of Amazon's plans knocked down shares of grocery stores like Kroger, and have implications not only for traditional grocers, but for consumers…</t>
  </si>
  <si>
    <t>2019-03-05T11:01:00Z</t>
  </si>
  <si>
    <t xml:space="preserve">amazon reportedly looking expand foothold grocery arena wall street journal word amazon plans knocked down shares grocery stores like kroger implications traditional grocers consumers morgan stanley analysts expect push comes pass change consumers store shopping experiences expectations define store investor could guess amazon reported push grocery store space would disruptive implications traditional supermarket chains like kroger costco walmart shares three names dropped midday wall street journal citing people familiar with matter reported amazon planning open dozens grocery stores several major s cities familiar chain reaction commerce giant still strikes fear corners market seeks enter amazon reported grocery plans could transformative effect way consumers think store experiences morgan stanley analysis amzn next major innovation could well store shopping team analysts led brian nowak bullish price target amazon shares wrote clients expect amzn define store analysts added ve innovated digital experience via amazon logistics experience via fulfillment network computing storage via aws early days internet things with echo expect push true change consumers store shopping experiences expectations stores might see line checkout frictionless payment type format akin amazon go stores morgan stanley could come with use augmented reality digital store experiences analysts offerings successful could pressure traditional retailers invest compete keep up wall street journal report noted first outlet could come early end year los angeles one person journal reported person amazon already signed leases least two grocery locations with openings slated early next year new stores would distinct whole foods market chain acquired deep pocketed player expanding physical grocery certainly incremental negative food retail wells fargo analyst edward kelly told clients kelly added investors should careful materially discounting valuations data point alone words would wise count traditional retailers others similarly careful overreact regarding amazon plans might mean traditional grocers online giant ambitions make roads physical grocery surprise think stop wfm would ve naive jefferies analyst christopher mandeville whole foods market mandeville believes long term grocers risk cannot underestimated near term stores inconsequential incumbents toplines many grocers invested heavily url service customers terms amazon shares up year still down record high amazon paying influencers big commissions sell products got leaked document shows works </t>
  </si>
  <si>
    <t>https://www.nbcnews.com/think/opinion/alexandria-ocasio-cortez-right-about-corruption-congress-ncna975906</t>
  </si>
  <si>
    <t>Alexandria Ocasio-Cortez is right about corruption in Congress - NBCNews.com</t>
  </si>
  <si>
    <t>Alexandria Ocasio-Cortez is right about corruption in Congress NBCNews.com The ‘ravenous hysteria’ over Alexandria Ocasio-Cortez just reached a new level of crazy The Washington Post Greenpeace co-founder tears into Ocasio-Cortez, Green New Deal: ‘Pompous lit…</t>
  </si>
  <si>
    <t>2019-03-04T17:02:00Z</t>
  </si>
  <si>
    <t xml:space="preserve"> congressional star alexandria ocasio cortez ny broke viral political video records with clever exposure political corruption drawing tens millions viewers laid easy bad guys cruise congress corporate cash craft laws big donors back legislation boost stock portfolio without breaking law reality even worse ocasio cortez time cover five minute spot consider kind system would allow members congress beat average americans stock market even legendary investors like warren buffett georgia state university professor alan ziobrowski led one first systematic studies politicians perform stock market investors back poring thousands transactions boom years team found something shocking s senators demonstrated uncanny timing buy sell stocks fact regularly beat market breathtaking margins say enjoyed returns exceeding performance standard poor index period reviewed high flying wall street financiers beat market five percentage points miracle however ziobrowski found senators managed outperform whopping percentage points annually even warren buffett pulls ordinary folks quite different outcome years underperformed market percentage points ziobrowski study alerted congress researchers starting pay attention noxious state affairs resulting check greed slowed certainly halt stock activity elected officials ziobrowskis team went examine house members publishing findings told representatives beat market average six percentage points annually autumn rep paul ryan wis sold stock s banks patterns unusual day found financial sector tank public knew rep spencer bachus ala made bets next day financial stocks would fall form short options bachus investigated insider trading cleared congressional peers ryan denied wrongdoing ran vice president later becoming speaker house time time studies show politicians crisis funny way lining up with fattens wallets consider members congress tended vote favor bank bailout benefitted holdings things like financial sector stocks research conducted london business school professor ahmed tahoun laurence van lent tilburg school economics management institute new economic thinking researchers found representatives percent likely vote favor government intervention financial crisis affected personal wealth banks senior members finance related congressional oversight committees held stock got bailout funds faster longer periods cheaper banks study showed banks senior members finance related congressional oversight committees held stock got bailout funds faster longer periods cheaper banks coincidence outrage reached point president barack obama signed stop trading congressional knowledge stock act great fanfare touted end insider trading members congress executive branch staffs reality weak law with kinds loopholes obama signed bill gutted even insider trading game continued politico story testified enduring popularity phenomenon highlighting small especially wealthy lawmakers big stakes private companies impacted legislative work making thousands stock trades year piece alleged disturbing conflicts interest swirling around politicians like rep kurt schrader ore sits house energy commerce committee apparently likes trade companies like exxon mobil conocophilips rep hal rogers ky maintained partial ownership bank frequently traded stocks chairing house appropriations committee oversees bank regulation collins one president donald trumps early congressional supporters shareholder australian drug maker member board shenanigans avoid losses one drugs failed trial included calling son warn dump stocks hurry video showed making call white house picnic indicted insider trading lying federal agents collins won election slated return court denies allegations washington remains mired money swamp comes members congress enriching public expense enforcement ethics rules seems haphazard best disclosure statements incomplete hard public find determining happens golf course gets passed among family members staffers can near impossible gray area huge wrongdoing notoriously difficult prove none comes surprise political scientist thomas ferguson whose research with paul jorgensen jie chen shown stark terms money affects congressional elections recent summary findings displays striking straight line relationship between money spent votes obtained major party congressional candidates every election since looks almost like law nature ferguson noted except course isnt result institutions work lynn stuart parramore cultural historian studies intersection between culture psychology economics work appeared laphams quarterly salon quartz vice huffington post others author reading sphinx ancient egypt th century literary culture </t>
  </si>
  <si>
    <t>https://www.cnbc.com/2019/03/08/retail-store-closures-announced-this-year-climb-to-4810.html</t>
  </si>
  <si>
    <t>Dollar Tree, Abercrombie and Charlotte Russe: Store closures announced this year climb to 4,810</t>
  </si>
  <si>
    <t>4,810 store closures have been announced by retailers so far this year, according to Coresight Research.</t>
  </si>
  <si>
    <t>2019-03-08T14:46:00Z</t>
  </si>
  <si>
    <t xml:space="preserve"> pace retail store closure announcements slow down much week following brutal last week malls shopping centers across s dollar tree week closing up family dollar stores apparel retailer abercrombie fitch plans shut stores bankrupt clothing company charlotte russe started liquidation sales shut stores up previous plans close locations top amazon week closing pop up shops whole foods stores kohl stores malls across s starting taken together store closures announced retailers far year coresight research week ago tally meanwhile coresight tracked store openings far including fitness brand peloton ulta beauty online apparel company indochino ross stores still closures far outweigh openings leaving real estate owners hunting new businesses unique concepts fill empty storefronts retailers closing stores malls year include gap c penney victoria secret tesla chico keep properties attractive despite headwinds mall owners getting creative building spaces allow handful brands many born internet store sell shorter duration time rotating third biggest mall owner s macerich business called brandbox mall shopping center owners seeking called digitally native brands like mattress maker casper shirt brand untuckit activewear retailer rhone beverage brand dirty lemon lure open up stores properties adding working spaces hotels gyms even apartments take shuttered retail space </t>
  </si>
  <si>
    <t>https://www.usatoday.com/story/money/2019/02/26/cannabis-may-coming-mall-near-you-such-products-go-upscale/2873136002/?utm_source=google&amp;utm_medium=amp&amp;utm_campaign=speakable</t>
  </si>
  <si>
    <t>Cannabis may be coming to a mall near you: rolling papers and CBD products go upscale</t>
  </si>
  <si>
    <t>Cannabis is going upscale. The plant,  which includes hemp as well as marijuana, is showing up in products sold at the mall, and a Wall Street fund</t>
  </si>
  <si>
    <t>2019-02-26T09:58:03Z</t>
  </si>
  <si>
    <t xml:space="preserve">cannabis going mainstream going upscale plant whose species include hemp marijuana showing up luxe beauty products sparking array glamorous accessories becoming focus wall street investors luxury retailer barneys new york unveil shop selling cannabis related accoutrements including blown glass pipes karat gold rolling papers beverly hills flagship next month shops selling lotions balms personal care products infused with cannabis extract cbd opening year premium centers owned nation largest mall owner simon clamor invest medical marijuana led publicly traded alternative harvest fund reach billion assets months seventh sense shop selling cbd infused wellness beauty products opening simon property owned malls across s felt like cultural shift needed addressed matthew mazzucca creative director barneys new york whose cannabis accessories shop fittingly dubbed high end cannabis got major boost donald trump signed billion farm billthat gave green light hemp cultivated large scale unlike marijuana another cannabis species hemp almost none psychoactive compounds cause user get high longer labeled controlled substance businesses opportunity create hemp based products tinctures lotions year old green growth brands betting high quality low priced cbd infused personal care wellness products catch going become mainstream says green growth ceo peter horvath adding company stores look like part neiman marcus nordstrom different cbd kiosks ve seen previously two seventh sense botanical therapy branded shops opening month lexington kentucky chattanooga tennessee green growth expects open store castleton square mall indianapolis first shops launching properties owned top tier shopping center owner simon many retailers struggling amid rise amazon rapidly shifting consumer tastes getting front end new category ripe opportunity horvath says ive got three plus decades retail weve beating brains trying sell shirts customers coats dresses first segment ive seen lifetime market going increase says horvath whose career retail executive includes past stint chief operating officer victoria secret burger king gives kfc run money burger king trolls kfc colonel sanders with new grilled chicken sandwich f still cannabis cbd remain misunderstood many horvath others say barneys believes lending craftsmanship cachet cannabis related products stigma fall away high level with really sophisticated kind approach going hopefully make something palatable introduce people curious uncomfortable otherwise engaging with mazzucca says adding barneys opening high end shops locations beverly hills products sale include cbd infused face moisturizer blown glass pipes crafted caleb siemon karat gold rolling papers company shine though shine says time launched priciest rolling papers cost believed created premium products would eventually consumers wanted clear like nearly every product category whether cars spirits electronics always demand top shelf options dave brown shine founder ceo email shine rolling papers sell much first give luxury choices came smokable items still ton education needed remove stigma around cannabis says people stop seeing drug start seeing healthier alternative alcohol recreational use well plant with tremendous medicinal value thats stigma eradicated separate national legislation clearing way sale hemp based products dozens states legalized medicinal use marijuana publicly traded alternative harvest fund mj invests businesses gone million launched currently billion assets cannabis yet fully mainstream says sam masucci ceo etf managers includes alternative harvest fund time sky could limit certainly see opportunities double triple assets masucci exchange traded fund with continued positive regulations s abroad think growth opportunities continue make interesting sector people invest </t>
  </si>
  <si>
    <t>https://apnews.com/b184a632858742c28008b57b6dc5037e</t>
  </si>
  <si>
    <t>Stocks trade mixed on conflicting reports on US economy</t>
  </si>
  <si>
    <t>NEW YORK (AP) — The stock market shook off an early slump and was mixed in morning trading Tuesday as investors weighed conflicting reports on how the U.S. economy is doing.</t>
  </si>
  <si>
    <t>2019-02-26T15:45:54Z</t>
  </si>
  <si>
    <t xml:space="preserve">new york stock market shook early slump mixed trading investors weighed conflicting reports s economy indexes slipped shortly opening bell government reported number homes built last month plunged lowest level two years latest sign housing market cooling downbeat report countered subsequent survey conference board consumers far confident last month economists expected reversing three months declines investors keeping close eye federal reserve chairman jerome powell begins two days congressional testimony first appearance since fed signaled would hold raising interest rates powell expects solid slower growth remains patient raising rates corporate earnings continued rolling home improvement retailer home depot felt brunt weakening housing market fell weak results fourth quarter auto parts retailer autozone rose reporting earnings beat analysts forecasts drugmakers focus ceos several major pharmaceutical companies appear congress discuss drug pricing leaders abbvie astrazeneca among appearing keeping score dow jones industrial average slipped points percent p nasdaq russell indexes little changed management makeover macy trim management structure move could save million gears up fiercer competition retail sector company surged past wall street profit forecast quarter stock rose percent department store operator warned investors weak fourth quarter earlier year soft holiday sales competitors faced tough holiday sales season commerce department reported overall retail sales marked biggest drop since home improvement rut weak housing market helped slam brakes growth home improvement retailer home depot stock fell percent key sales measure fell short wall street forecasts company expects weak sales year housing market initially cooled last year average year mortgage rates climbed nearly percent home prices consistently risen faster wages inventory homes listed less tight suggesting sluggish market going forward tesla tumbles tesla fell percent securities exchange commission wants electric car company ceo held contempt settlement agreement tweeted incorrectly last year secured funding take company private ceo elon musk tweeted company make around cars later corrected initial figure match company previous forecast musk supposed get approval company officials making statements could impact stock price </t>
  </si>
  <si>
    <t>https://in.reuters.com/article/usa-stocks-idINKCN1QI4S9</t>
  </si>
  <si>
    <t>Wall Street rises on trade optimism in slow week</t>
  </si>
  <si>
    <t>The S&amp;P 500 and the Dow Jones Industrial Average rose on Friday after three days of losses, lifted by optimism on trade and upbeat economic data from China, but gains were capped by downbeat U.S. manufacturing and consumer reports.</t>
  </si>
  <si>
    <t>2019-03-01T18:33:31Z</t>
  </si>
  <si>
    <t xml:space="preserve"> p dow jones industrial average rose three days losses lifted optimism trade upbeat economic data china gains capped downbeat s manufacturing consumer reports private survey showed china factory activity contracted third straight month slower pace indicating marginal improvement domestic demand flurry policy stimulus kicked late last year figures upbeat official chinese pmi survey showed new orders expanding comes stronger expected growth s gross domestic product fourth quarter certainly trade optimism driver markets right china data continues improve start put people minds ease whether china recession michael antonelli market strategist robert baird milwaukee however ism data showed s manufacturing activity dropped lowest since university michigan survey showed consumer sentiment fell short expectations month point little bit wet blanket thrown rally based s economic data antonelli benchmark p index risen percent year bolstered progress trade talks federal reserve cautious stance interest rates major p sectors six higher healthcare sector rose percent providing biggest boost supported gains health insurers cigna unitedhealth consumer discretionary sector rose percent lifted percent jump shares foot locker footwear retailer beat quarterly store sales estimates helped drive percent gain supplier nike shares et dow jones industrial average up points percent p up points percent nasdaq composite up points percent president donald trump delayed deadline would triggered higher tariffs chinese imports reported afternoon summit between trump chinese counterpart xi jinping sign final trade deal could happen soon mid among stocks gap surged percent p company would separate better performing old navy brand shutter stores struggling namesake apparel business drug retailer walgreens boots alliance percent p brokerage baird cut price target commerce department report showed inflation pressures remaining tame along with slowing domestic global economic growth gave credence federal reserve patient stance towards raising interest rates year advancing issues outnumbered decliners ratio nyse ratio nasdaq p index recorded new week highs new low nasdaq recorded new highs new lows </t>
  </si>
  <si>
    <t>https://www.reuters.com/article/us-gap-stocks-idUSKCN1QI4NY</t>
  </si>
  <si>
    <t>Gap shares surge 25 percent as Wall Street praises split</t>
  </si>
  <si>
    <t>Gap Inc shares surged 25 percent on Friday as a number of Wall Street analysts lauded the company's decision to separate its better-performing Old Navy brand.</t>
  </si>
  <si>
    <t>2019-03-01T13:38:42Z</t>
  </si>
  <si>
    <t xml:space="preserve"> gap shares surged percent number wall street analysts lauded company decision separate better performing old navy brand company trend setter with casual logo emblazoned hoodies khaki cargos struggled keep pace with fast fashion rivals zara m old navy bright spot company past years cushioning weak performance namesake gap banana republic brands sales taken hit fewer additions new designs separating old navy standalone company argued past years allows market properly value old navy high margins strong cash flows jefferies analyst randal konik konik separating old navy primary driver profit gap would make budget brand attractive price retailers tjx ross stores gap old navy would spun shareholders entity consist gap brand athleta br intermix hill city santa bring sales brought old navy spin instead rbc analyst kate fitzsimons least four brokerages raised price target stock with telsey making bullish move raising price well above median company would close hundreds underperforming gap stores next two years would increase investments online business try adapt modern retail environment already shut massive flagship store fifth avenue new york earlier year analysts encouraged announcement concerns around company money losing gap brand would remain encouraged decision would note company brands continue face intense competitive pressure particularly s guggenheim analyst robert drbul gap shares lost fifth value past months broader p apparel retail index rose percent stock last up percent opening bell </t>
  </si>
  <si>
    <t>https://business.financialpost.com/news/retail-marketing/gap-shares-surge-25-pct-as-wall-street-praises-split</t>
  </si>
  <si>
    <t>Gap spins off Old Navy and investors reward it by sending shares surging 25 per cent</t>
  </si>
  <si>
    <t>The split 'allows the market to properly value Old Navy for its high margins and strong cash flows,' one analyst said</t>
  </si>
  <si>
    <t>2019-03-01T15:32:00Z</t>
  </si>
  <si>
    <t xml:space="preserve">gap shares surged per cent number wall street analysts lauded company decision separate better performing old navy brand company trend setter with casual logo emblazoned hoodies khaki cargos struggled keep pace with fast fashion rivals zara m old navy bright spot company past years cushioning weak performance namesake gap banana republic brands sales taken hit fewer additions new designs separating old navy standalone company argued past years allows market properly value old navy high margins strong cash flows jefferies analyst randal konik konik separating old navy primary driver profit gap would make budget brand attractive price retailers tjx ross stores gap old navy would spun shareholders entity consist gap brand athleta br intermix hill city santa bring sales brought old navy spin instead rbc analyst kate fitzsimons least four brokerages raised price target stock with telsey making bullish move raising price well above median company would close hundreds underperforming gap stores next two years would increase investments online business try adapt modern retail environment already shut massive flagship store fifth avenue new york earlier year analysts encouraged announcement concerns around company money losing gap brand would remain encouraged decision would note company brands continue face intense competitive pressure particularly s guggenheim analyst robert drbul gap shares lost fifth value past months broader p apparel retail index rose per cent stock last up per cent opening bell </t>
  </si>
  <si>
    <t>https://www.reuters.com/article/usa-stocks-idUSL3N20O4TZ</t>
  </si>
  <si>
    <t>US STOCKS-Wall Street rises on trade optimism in slow week - Reuters</t>
  </si>
  <si>
    <t>US STOCKS-Wall Street rises on trade optimism in slow week Reuters Stocks rise, pushing the S&amp;P 500 to close above key 2,800 level for the first time since November CNBC Dow Futures Surge 160 Points as Market Races to Rescue Winning Streak CCN Gap Stock Surge…</t>
  </si>
  <si>
    <t>2019-03-01T18:21:00Z</t>
  </si>
  <si>
    <t xml:space="preserve"> live blog s stock market click type live window s manufacturing consumer sentiment miss view p dow jones industrial average rose three days losses lifted optimism trade upbeat economic data china gains capped downbeat s manufacturing consumer reports private survey showed china factory activity contracted third straight month slower pace indicating marginal improvement domestic demand flurry policy stimulus kicked late last year figures upbeat official chinese pmi survey showed new orders expanding comes stronger expected growth s gross domestic product fourth quarter certainly trade optimism driver markets right china data continues improve start put people minds ease whether china recession michael antonelli market strategist robert baird milwaukee however ism data showed s manufacturing activity dropped lowest since university michigan survey showed consumer sentiment fell short expectations month point little bit wet blanket thrown rally based s economic data antonelli benchmark p index risen percent year bolstered progress trade talks federal reserve cautious stance interest rates major p sectors six higher healthcare sector rose percent providing biggest boost supported gains health insurers cigna unitedhealth consumer discretionary sector rose percent lifted percent jump shares foot locker footwear retailer beat quarterly store sales estimates helped drive percent gain supplier nike shares et dow jones industrial average up points percent p up points percent nasdaq composite up points percent president donald trump delayed deadline would triggered higher tariffs chinese imports reported afternoon summit between trump chinese counterpart xi jinping sign final trade deal could happen soon mid among stocks gap surged percent p company would separate better performing old navy brand shutter stores struggling namesake apparel business drug retailer walgreens boots alliance percent p brokerage baird cut price target commerce department report showed inflation pressures remaining tame along with slowing domestic global economic growth gave credence federal reserve patient stance towards raising interest rates year advancing issues outnumbered decliners ratio nyse ratio nasdaq </t>
  </si>
  <si>
    <t>https://www.cnbc.com/2019/02/25/victorias-secrets-latest-competitor-is-target.html</t>
  </si>
  <si>
    <t>Embattled Victoria's Secret's latest competitor: Target</t>
  </si>
  <si>
    <t>This spring, Target plans to launch three new brands: Auden (for intimates), Stars Above (for lounge and sleepwear) and Colsie (for lounge, sleepwear and intimates).</t>
  </si>
  <si>
    <t>2019-02-25T14:33:00Z</t>
  </si>
  <si>
    <t xml:space="preserve">victoria secret new competitor lingerie sleepwear business target spring target plans launch three new lines lingerie sleepwear auden intimates stars above lounge sleepwear colsie lounge sleepwear intimates rollouts come brands owned victoria secret still largest bra underwear retailer women country increasingly struggling stay relevant women switching size inclusive brands comfortable options likes american eagle aerie third love lively adore target says roughly percent shoppers looking intimates sleepwear stores online retailer customer base always heavily skewed toward women giving opportunity give choose launching three new brands target phasing gilligan malley existing line intimates pajamas target new bras cost include plus sizes refreshed loungewear sleepwear company stores target says adding calls bra fit studios shoppers find items grouped fit organized band cup online adding fit finder tool shoppers find best bra size answering questions want create ultimate destination guests one inviting inspiring allows women feel comfortable confident jill sando senior vice president general merchandise manager apparel accessories target launch auden stars above colsie builds target latest push add house brands recent months launched private labels like new day women clothing heyday electronics accessories cloud island nursery items company says owned exclusive brands end year selling house brands one way target manage gross margins hefty investments stores commerce like rolling day delivery continue weigh profits victoria secret meanwhile struggled grow sales giving target chance take market victoria secret store sales fallen past three years brands stock down percent year ago target announced changes website adding third party sellers invited target join another attempt retailer become profitable online target shares up percent far year wall street journal first reported </t>
  </si>
  <si>
    <t>https://www.usatoday.com/story/money/2019/02/28/victorias-secret-store-closings-l-brands-shuttering-53-locations/3020995002/?utm_source=google&amp;utm_medium=amp&amp;utm_campaign=speakable</t>
  </si>
  <si>
    <t>Victoria's Secret says it is shuttering 53 more stores</t>
  </si>
  <si>
    <t>Thursday was a tough day for retail. Victoria's Secret is closing 53 more stores, J.C. Penney 24 stores and Gap is closing about 230 locations.</t>
  </si>
  <si>
    <t>2019-03-01T01:10:44Z</t>
  </si>
  <si>
    <t xml:space="preserve"> one model gets wear victoria secret fantasy bra year elsa hosk lucky lady buzz keri lumm reports victoria secret closing stores parent company brands announced week closings announcement comes victoria secret stores closed compared with average stores year company officials quarterly earnings call with analysts brands earnings call stuart burgdoerfer company executive vice president chief financial officer need close stores based overall performance victoria secret business meeting expectations year year declines closings make up percent company victoria secret stores worldwide brands owns bath body works c penney closings stores closing sales fall department stores struggle go look current projected performance sales profit cash flow burgdoerfer call with analysts look trade area dynamics store openings closings affect nearby stores lesser extent online business brands continue invest bath body works white barn concept company with white barn projects planned tough day retail c penney announced would close stores gap would close roughly stores plans split old navy coresight research released outlook store closures light end tunnel days report payless shoesource announced would close s stores discount shoe retailer payless shoesource set close stores files bankruptcy later month veuer mercer morrison story payless shoesource s stores closing liquidating</t>
  </si>
  <si>
    <t>https://www.nbcnews.com/business/business-news/when-stores-go-cashless-it-discrimination-n973676</t>
  </si>
  <si>
    <t>When stores go cashless, is it discrimination?</t>
  </si>
  <si>
    <t>Stores that ban cash mean “the person behind me that has the monetary unit the United States of America has used for centuries” can’t buy the same product as someone who hands over a credit or debit card, said one lawmaker.</t>
  </si>
  <si>
    <t>2019-02-25T16:31:46Z</t>
  </si>
  <si>
    <t xml:space="preserve"> gmt stores restaurants get rid cash registers favor card policy pushback lawmakers say accepting cash form discrimination philadelphia latest community reject cashless policies with city council passing legislation earlier month ban card stores mayor jim kenney days decide whether sign veto legislation would require cashless brick mortar stores comply new jersey state legislature passed legislation would require stores accept cash similar proposals discussed washington c new york city massachusetts law requires stores accept cash credit sweetgreen national salad chain one many companies operating cashless service philadelphia seems unfair can walk sweetgreen get salad person behind monetary unit united states america used centuries cant get product philadelphia city councilman bill greenlee thats intentional discrimination cash coins legal tender debts federal law requires businesses accept exchange goods services federal reserves website lawmakers supporting cashless ban say unfair people dont bank account credit card million unbanked households united states recent household survey data available fdic additional million households underbanked fdic defines checking savings account getting financial products services outside banking system payday loans pawn shop loans least year cash appealing privacy conscious consumers want make purchases without sharing data worrying whether credit card information could jeopardized data breach one thing thats true payments costs money move money pays cost question dave stearns senior software engineer adobe written extensively shift toward electronic payments many cashless stores say move plastic allows serve customers efficiently cuts time administration comes with counting cash depositing every day another argument makes stores less attractive targets would thieves looking empty cash register philadelphia sweetgreen restaurants bluestone lane coffee shops among spots city dont accept cash amazon go chain grab go stores locations washington california illinois cash changes hands many national chains experimenting with concept mike dunn senior deputy communications manager city philadelphia told mayors office concerned number philadelphia families access bank accounts still reviewing legislation determine best approach remain concerned measure impacts innovation retail sector constantly seek strike balance growing economy ensuring growth inclusive issue heart challenge dunn told greenlee sees simple case putting customer first rights customer should main factor gets down fairness asking businesses something hasnt done centuries taking cash thats businesses always done alyssa newcomb contributor writes business technology </t>
  </si>
  <si>
    <t>https://www.cnbc.com/2019/03/01/foot-locker-rallies-more-than-12percent-after-same-store-sales-and-profit-crush-estimates.html</t>
  </si>
  <si>
    <t>Foot Locker rallies more than 12% after same-store sales and profit crush estimates</t>
  </si>
  <si>
    <t>Foot Locker shares soared 12 percent Friday after the shoe company reported same-store sales growth that more than doubled expectations.</t>
  </si>
  <si>
    <t>2019-03-01T13:25:00Z</t>
  </si>
  <si>
    <t xml:space="preserve">foot locker shares soared shoe company crushed wall street profit projections reported store sales growth doubled expectations company management pointed emphasis product diversity strategic partnerships improvements store digital locations earnings revenue beats stores sales growth metric measures revenue changes company existing locations rose percent double percent expected foot locker reported fourth quarter earnings per versus refinitiv estimates sales totaled billion shares jumped percent premarket trading delivered gain gross margin rate above guidance provided beginning year achieved inventory turn above long term target made important investments directly business taking strategic stakes companies chief financial officer lauren peters press release would say innovative pipeline exclusive products fernandez told product innovation pipeline strong footwear market remains good </t>
  </si>
  <si>
    <t>xx</t>
  </si>
  <si>
    <t>https://www.businessinsider.com/power-moves-of-the-week-facebook-tesla-2019-3</t>
  </si>
  <si>
    <t>Here are the top power moves of the week: Facebook, Tesla and Y Combinator</t>
  </si>
  <si>
    <t>Keeping an eye on major hires and promotions is one of the best ways to understand a company's strategy. The Org tracks executive changes at companies big and small. Here's a snapshot of the most important executive moves of the week across media, tech and fi…</t>
  </si>
  <si>
    <t>2019-03-15T15:35:49Z</t>
  </si>
  <si>
    <t xml:space="preserve"> chris cox facebook chief product officer key lieutenant mark zuckerberg leaving company amid leadership reshuffle change comes following announcement last week social media giant shifting privacy focused vision social networking role chief product officer filled anyone instead heads facebook whatsapp messenger instagram report directly zuckerberg brings product decision power even closer ceo vaibhav taneja zachary kirkhorn appointed chief accounting officer chief financial officer respectively securities filing tesla kirkhorn new role mentioned company earnings call elon musk announced deepak ahuja would retiring cfo taneja report kirkhorn new roles moves come tesla looks rebuild finance team wave executive departures combinator announced sam altman would stepping down president silicon valley based prominent start up accelerator altman transition role chairman shift operational responsibilities yc partners blog post altman intends spend time openai non profit artificial intelligence research organization founded with elon musk yc remains one influential tech incubators silicon valley graduated companies like airbnb dropbox twitch stripe program rite aid announced ceo john standley would step down would cut corporate jobs last couple years rite aid saw merger with grocery chain albertsons fall drugstore recently sold almost stores long time rival walgreens part leadership transition john standley step down chief executive officer standley remain ceo until appointment successor korean commerce company coupang announced jay jorgensen join company general counsel chief compliance officer jorgensen recently served global chief ethics compliance officer walmart created company first global program manage regulatory compliance entire business coupang largely considered amazon south korea </t>
  </si>
  <si>
    <t>https://www.businessinsider.com/walmarts-new-fulfillment-center-will-move-products-2-5-days-quicker-2019-3</t>
  </si>
  <si>
    <t>Walmart just figured out a way to get goods in its 5,000-plus US stores up to 5 days sooner. Here’s how the retail giant is implementing the new system. (WMT)</t>
  </si>
  <si>
    <t>Walmart has a complex supply chain to keep its 5,000-plus US retail locations stocked. Greg Smith, executive vice president of supply chain at Walmart US, told Business Insider that Walmart will cut down its overall supply chain process by two to five days at…</t>
  </si>
  <si>
    <t>2019-03-14T14:08:12Z</t>
  </si>
  <si>
    <t xml:space="preserve"> two factors greg smith executive vice president supply chain walmart keeps top mind overseeing innovating retail giant huge logistics network improving precision reducing costs trying find ways keep costs lower can continue fulfill mission everyday low prices looking see can control cycle precision service smith told business insider want efficient can cost standpoint controlled possibly can timing added comes making sure walmart plus locations fully stocked smith team found new way ensure goods getting shelves quickly ever walmart opening square foot consolidation center colton calif miles east los angeles use automated technology receive process goods quickly existing consolidation centers colton center shave two five days fulfillment process smith walmart ten consolidation centers nationwide massive centers take products suppliers sort walmart regional distribution centers distribution centers shipments go walmart stores right consolidation centers divide orders suppliers parts correspond with different distribution centers walmart doesn with larger suppliers smaller companies manufacturers need orders split up process unwieldy smith with new automated technology orders need divided historically would different orders one consolidated order come automated receiving dynamically allocate based recent information divide different locations supplier one order one invoice one shipment location right walmart consolidation center desoto texas suburb dallas processing orders like manually process implemented colton center opens smith new consolidation process implemented across walmart network one several automated processes walmart implementing supply chain make sure goods arrive quickly stores last year walmart launched automatic inbound scheduling suppliers could arrange deliveries walmart grocery distribution centers without back forth walmart suppliers able arrange deliveries new system smith expanded regional distribution centers end year high tech walmart grocery distribution center set open schafter calif able process goods adapt needs faster precise supply chain ve made lot changes past year smith </t>
  </si>
  <si>
    <t>https://www.cnbc.com/2019/03/12/what-goop-founder-gwyneth-paltrow-would-ask-amazon-ceo-jeff-bezos.html</t>
  </si>
  <si>
    <t>Jeff Bezos hasn't returned Gwyneth Paltrow's email yet — but here's what she would ask him</t>
  </si>
  <si>
    <t>Amazon CEO Jeff Bezos sent Goop founder Gwyneth Paltrow an email, but when she responded and said, "'I would die for the opportunity to sit down and ask you a bunch of questions' . . . he never wrote me back," she told CNN at the South by Southwest festival i…</t>
  </si>
  <si>
    <t>2019-03-12T14:52:47Z</t>
  </si>
  <si>
    <t xml:space="preserve"> asked mentors wall street journal paltrow told publication oh sometimes like cold call people told poppy harlow south southwest festival austin world richest person heard paltrow made time talk got mail subject jeff bezos sender jeff bezos paltrow founder lifestyle brand goop sxsw got lot going chance talk bezos paltrow would like ask willingness charge new markets example amazon acquisition whole foods put amazon grocery business purchase pillpack puts commerce behemoth healthcare arena many things would want ask paltrow guess fundamentally like sort gives license every turn go every business would want psychologically understand engine behind fascinated paltrow without business mentors founder jet marc lore became ceo walmart commerce s walmart bought site commerce wizard probably person reach specific questions paltrow often talks with founder ceo airbnb brian chesky incredible way thinks business marketing culture disruptive exciting full energy full ideas founders sweetgreen nicolas jammet nathaniel ru jonathan neman talk with lot hen can get ten minutes with paltrow picks brain disney ceo bob iger idol bezos perhaps one day could mentor paltrow would sell company amazon mean sure paltrow </t>
  </si>
  <si>
    <t>https://www.businessinsider.com/walmart-kroger-stores-grocery-battle-vs-amazon-2019-3</t>
  </si>
  <si>
    <t>Walmart and Kroger are rethinking stores as the online grocery battle intensifies (WMT, KR)</t>
  </si>
  <si>
    <t>Walmart and Kroger are rethinking store layouts and functions as they battle for a bigger share of shoppers' online grocery spending. Walmart has considered adding an automated fulfillment system to its stores, according to Walmart US CEO Greg Foran. This cou…</t>
  </si>
  <si>
    <t>2019-03-15T17:53:55Z</t>
  </si>
  <si>
    <t xml:space="preserve">walmart kroger rethinking brick mortar store strategies face growing competition amazon shoppers online grocery spending walmart kroger fulfill online orders stores popularity online grocery grows store aisles can get hectic with rush employees trying fill orders got discussion actually office meeting one senior folks saying hate shopping store trying get up down aisles walmart ceo greg foran recently ubs conference starbucks faced similar issue two years ago introducing mobile order pay allows customers order pay ahead led excessively long lines stores alienated many customers company ultimately addressed problem redesigning stores walmart offers online grocery pickup stores considering adding automation stores could help with fulfilling orders foran company place cap number orders stores can fulfill kroger ahead game anticipating point friction last year company signed deal with ocado build automated warehouses called sheds filling online grocery orders first sheds open within next two years even sheds open however kroger stores continue fulfill online orders particularly orders with short turnaround delivery pickup kroger chief digital officer yael cosset told business insider interview meantime kroger can alleviate pressure stores with high rates online orders shifting fulfillment neighboring kroger locations kroger testing number different fulfillment models with ocado addition sheds grocer considered designating separate area within stores picking online orders doesn create distraction brick mortar customer cosset cosset called online fulfillment equation balancing act informed vast amount data kroger collects shopper activity benefit stores with million families visiting stores every day know trends terms specific choices products food flavors know next yogurt trend ice cream trend many competitors volume interactions with customers commitment listening tell knowledge gives kroger additional lens allows precise forecasting demand online orders kroger currently offers online grocery pickup delivery customers data allows balance fulfillment process plan next evolution network cosset kroger walmart trailing amazon battle shoppers online grocery spending amazon led pack with online grocery market followed walmart with kroger with deutsche bank report walmart changing strategy around store design applies grocery department fulfillment centers hand efficiency footsteps pick rates pick rates refers time takes fulfill online order getting blend right something challenging with moment foran noting lots changes coming </t>
  </si>
  <si>
    <t>https://www.cbc.ca/news/canada/newfoundland-labrador/plastic-bag-debate-1.5053267</t>
  </si>
  <si>
    <t>To ban or not to ban? Take a deep dive on plastic bags</t>
  </si>
  <si>
    <t>The Newfoundland and Labrador government says more consultation is needed on an issue it has been debating for years.</t>
  </si>
  <si>
    <t>2019-03-14T09:30:00Z</t>
  </si>
  <si>
    <t xml:space="preserve">like lineup grocery store debate around banning plastic bags seems never end municipalities newfoundland labrador began pushing issue with provincial government extensive government report completed last week environment minister graham letto stepped microphones announcement government starting another round public consultations issue letto took grilling stride saying style leadership consult make decisions based information received tormentors press gallery aren ones disappointed minister decision defer making decision something think province should done tony keats president municipalities newfoundland labrador mayor town dover remember municipalities newfoundland labrador pushing bag ban past four years letto says time exactly need one province country done prince edward island letto reminded reporters press conference brought ban learned implementation quickly feedback getting enough consultation decided consult with e canada island province ban plastic bags coming john hughes director special projects with prince edward island department community lands environment says people demanded action prince edward island relatively small jurisdiction use up million single use plastic bags year hughes newfoundland labrador uses million plastic bags year ban takes effect retailers e prohibited distributing plastic bags minimum fee paper reusable bags viable alternative want simply replace million plastic bags with million paper bags purpose fee discourage excessive use single use packaging hughes e passed bag ban last year deliberately gave people retailers government planners like hughes plenty time adjust hughes hiccups along way nothing handle public expects government take action allow sufficient time consumers businesses make transition course groups aren waiting government take lead northern labrador communities nain rigolet hopedale makkovik postville already bylaws banning plastic bags fogo island last year newfoundland labrador liquor corporation stopped using plastic bags private sector retailers like walmart started charging fee stopped walmart st john noticed many customers fact carrying reusable bags asked people support banning plastic bags many weren sure mother put dirty diapers bags know still goes garbage saves garbage stinking little extra one shopper like putting meats stuff reusable bags d rather plastic everybody different another can handle can fix anything ban one options government considering ideas table include mandatory fees plastic bags municipalities set rules bylaws public education waste reduction max liboiron assistant professor department geography memorial university renowned expert field plastics liboiron serious reducing plastic pollution bag ban clearly best option easy peasy absolutely like done many places entire countries like say india rocket science pretty straightforward whether bag ban bag fee liboiron matters whole province onboard would everyone entire province entire city charging plastic change happen know ireland ireland one first places put pay use system plastic bags everyone transformed landscape literally bags flowing around grass know things patchy uneven certainly scale way provincewide project would care whether pay system ban system long everybody province always see bag ban first small step much larger provincial project dealing with marine plastics can handle can fix anything need get act together handle liboiron </t>
  </si>
  <si>
    <t>https://www.businessinsider.com/google-expanding-assistant-calling-smart-speakers-2019-3</t>
  </si>
  <si>
    <t>More Google-powered speakers will be able to make calls (GOOGL)</t>
  </si>
  <si>
    <t>Google is expanding calling capabilities through its Google Assistant to some third-party devices, according to Android Authority. On a support page, Google indicates that calling through the AI voice assistant is available on all Assistant-powered smart disp…</t>
  </si>
  <si>
    <t>2019-03-14T14:22:28Z</t>
  </si>
  <si>
    <t xml:space="preserve">google expanding calling capabilities google assistant third party devices android authority support page google indicates calling ai voice assistant available assistant powered smart displays well select speakers harman insignia expanding calling capabilities could key google increasing smart speaker market setting devices apart top competitor amazon communication become key feature smart speakers thus far generally limited first party devices half surveyed business insider intelligence new technologies survey calling texting via voice one three exciting possible uses emerging control medium amazon echo devices specifically able make calls meaning even devices commerce titan alexa enabled fire tv cube can used calling google communicating capabilities limited google home devices google amazon probably restricted call functionality between voice assistants third party devices order better control user experience companies likely haven tested many third party devices ensure can deliver satisfactory voice assistant calling process bringing calling features devices within wider voice ecosystem could help google expand smart home user base neither google amazon looking sole provider smart speakers voice enabled devices within respective ecosystems instead providing development kits reference designs partners create devices serve similar roles consumers homes third party devices haven able fully compete with tech giants smart speakers due limitations like lack calling features enabling calling compatibility third party devices could give google advantage fostering increased adoption assistant powered devices though strategy isn without risk consumers wider access demand calling features potentially lower cost entry ecosystem thanks increased hardware competition loosening control calling though google could unintentionally introduce subpar calling experience company seems taking steps prevent issues limiting rollout vetted devices give up control makes feature core part voice platform meaning search giant would rely consumers discerning responsible google third party device manufacturer poor calling experience risky path could mean calling stay confined smaller stable tested devices awhile yet </t>
  </si>
  <si>
    <t>https://www.cnbc.com/2019/03/13/etsy-wayfair-and-stitch-fix-shares-are-outpacing-amazon.html</t>
  </si>
  <si>
    <t>Online retailers Etsy, Wayfair and Stitch Fix are outpacing Amazon stock</t>
  </si>
  <si>
    <t>Traders Erin Gibbs and Mark Newton say Etsy looks by far the best of the bunch.</t>
  </si>
  <si>
    <t>2019-03-13T11:50:24Z</t>
  </si>
  <si>
    <t xml:space="preserve">amazon king commerce smaller online retailers giving company run money shares stitch fix wayfair etsy handily outpacing behemoth amazon year up percent respectively versus amazon relatively paltry gain roughly percent stitch fix best day ever stock gained much percent company beat earnings revenue estimates topped analyst expectations active clients might view company strong quarter stock positive reaction reason pick up shares p global erin gibbs newton advisors mark newton argue among commerce retailers etsy actually best one like etsy quite bit broken couple weeks ago really consolidating late newton trading nation newton believes stock much better technical chart stocks like stitch fix despite etsy roughly percent gain last month newton investors can buy current levels since stock appears heading upper maybe even high closed session hand newton staying away stitch fix saying stock gotten well ahead needs pull back says would buyer around percent lower stock trading stitch fix wayfair etsy small cap stocks with market capitalizations billion billion billion respectively can susceptible volatility three soared year p global erin gibbs says part gain stitch fix wayfair can simply attributed rebound last quarter steep losses like etsy due company growth trajectory upward momentum earnings stable stock price one really growing others rebounding massive decimation profit expectations would hesitant get etsy one really growing steadily actually expanding profits </t>
  </si>
  <si>
    <t>https://www.cnbc.com/2019/03/11/axiosharris-poll-ranking-brand-reputations-from-facebook-to-us-gov.html</t>
  </si>
  <si>
    <t>Wells Fargo, Spirit Airlines and Trump Organization all have better reputations than the US government, new poll finds</t>
  </si>
  <si>
    <t>A new report released by Axios and Harris Poll reveals what Americans think about the most well-known brands, from Facebook and Tesla to The Trump Organization and the U.S. government.</t>
  </si>
  <si>
    <t>2019-03-11T16:15:48Z</t>
  </si>
  <si>
    <t xml:space="preserve">wells fargo endured high profile sales scandal trump organization investigated new york state regulators spirit airlines known notoriously lackluster service companies still better reputations s government new report released axios harris poll report axios harris polled ericans determine measurement real people think right companies cultural conversation s government ranked dead last th list with worst corporate reputation ranking earning critical reputation axios notes fell bottom categories particularly ethics trust culture vision citizenship meanwhile company with best reputation report grocery chain wegmans followed amazon patagonia l bean disney wells fargo ranked th company told make committed earning back trust stakeholders working become better customer focused bank various initiatives aimed consumers employees pointed third place ranking customer satisfaction d power s retail banking advice study survey axios harris poll first identified companies with visible reputations whether good bad reasons general public using open ended questions second americans asked rate companies across key dimensions corporate reputation including attributes pertaining company trust business trajectory organizational character report ranked company best worst reputation </t>
  </si>
  <si>
    <t>https://www.ft.com/content/b31aec14-1360-11e9-a168-d45595ad076d</t>
  </si>
  <si>
    <t>Ocado delivers on promise of high-tech future</t>
  </si>
  <si>
    <t>Evolution into a maker of automated warehouses has changed online grocer’s outlook</t>
  </si>
  <si>
    <t xml:space="preserve">smoke billowed chilly night fire ocado automated warehouse andover southern england blaze started robot grid gutted online grocer flagship distribution centre first time ocado history investors spooked two days bn wiped company bn market capitalisation fire early state art andover depot handled per cent retailer capacity yet blaze failed spark sustained sale ocado shares unlike previous bouts bearish sentiment towards company one shorted london stock exchange shares recovered good deal losses days following fire ocado bold evolution online grocery delivery service technology company with bn turnover builds everything consumer facing websites robot operated depots food retailers analysts say underpinned new found market resilience evolution placated many ocado early critics concerned deemed high cost business model with limited growth prospects tim steiner former goldman sachs bond trader founded ocado sourcing goods trading partner uk supermarket chain waitrose long took ocado public steiner encountered market scepticism bearish analysts highlighted company failure secure third party deals following tie up with wm morrison another uk grocer yet management team held nerve focused developing technology former short seller favourite went become best performing stock ftse index almost doubling value year back international expansion deals propelled ocado ftse index fire steiner unveiling ocado annual results gave nod struggle lauding company year overnight success weeks later transformation completed deal spin ocado legacy uk grocery retail business bn joint venture with rival marks spencer bruno monteyne analyst broker bernstein credits ocado management relentless focus creating new technology management could slowed down innovation years ago focused making uk nice cash generative operation sell waitrose instead focused ongoing innovation says always part ocado plan develop intellectual property license management little idea much would create until technology teams tried mesh third party software with hardware needed build infrastructure behind online grocery retailing synthesis work well enough started design facilities write software later decided build material handling solutions robotics says steiner important early piece software acted control layer smart warehouses balanced operations building points meant slowing down certain zones moving human pickers different stations ensure irregularity grocery orders create gridlock eventually created software meant could deal with oscillations operate right underneath maximum capacity building says steiner drive efficiency robotics work led ultimately andover warehouse opened showcasing ocado hive automation robots use grid system move groceries storage human pickers robots can pass potential gridlock avoided ocado designed everything platform website search engine ensuring example search milk return handwash chocolate bar algorithms van routing software close integration warehouse software with front end consumer website means ocado can give customers live availability automatically reorder stock suppliers growing general merchandise business via brands fetch delivers pet supplies platform plans trial one hour delivery service london next frontier robotic picking should go live year still way dealing with plus products varied shape weight rigidity online grocer handles came selling technology ocado originally kept cards close chest view weren spending shareholders money learn market free university teach rest world says steiner couple years listing management decided showcasing ocado technology would enable copying retailers bankers watched innovation action soon uk supermarket chain wm morrison signed up website doorstep ecommerce service market keen deals steiner says ocado ready run multiple retailers focused building solid replicable platform ocado tried sell platform struggled initially set sell couple hiccups along way remained resolute beliefs says steiner held steady patience paid ocado signed up retailers including france casino kroger latter agreement principle provide automated warehouses stock market lauded turnround prior s deal ocado market capitalisation equivalent four revenue reflecting investors valued like tech company uk grocer amazon ecommerce giant trades three turnover tesco uk biggest supermarket bernstein analyst monteyne sees ocado advantage website truck breadth ecommerce platform partners two year window build smart warehouse faster buying separate components putting work adds pace innovation means catching up easy everything can copied even copying takes time says monteyne stock market analysts focused ocado failure deals many bullish far deals can go james lockyer analyst broker peel hunt believes technology business potential become microsoft retail would require ocado move exclusive licensing platform with kroger becoming standard industry platform moment ocado exclusive says lockyer using exclusivity gain deals time might reduce potential innovation free capital investment months eclipsed operating cash flow year since listing company balance sheet healthy proceeds issues last year every tie up increases investment demand slight irony accounts cash usage successful worse accounts look short term capital require says steiner s deal help give ocado cash half joint venture latter management fund smart warehouses currently planned bullish market watchers see ocado gaining strength negotiate deals better cash flow deals get stronger should upfront payments says lockyer peel hunt sentiment could sour ocado must tackle challenges fulfilling deals with kroger casino company bought analysts expect demonstrate third party tie ups worth generating decent return capital analysts given little information terms deals forecast profitable despite rising sales ocado reported annual loss andover fire big disruption ocado watchers speculated blaze could unsettle company partners brexit looms ocado holds seven days inventory volume perishables cannot stockpiled run business lean says steiner adding hope government governments europe keep ports flowing grocer partners come go ocado says keep building patent application count close biggest innovation try single innovation says steiner biggest innovation become innovation house </t>
  </si>
  <si>
    <t>https://www.cnbc.com/2019/03/15/bmo-favors-netflix-over-amazon-because-of-sen-warren.html</t>
  </si>
  <si>
    <t>Netflix is the best tech bet as Amazon faces political backlash led by Elizabeth Warren, BMO says</t>
  </si>
  <si>
    <t>BMO Capital Markets told clients that it's made Netflix its top tech stock in light of Warren's plan to bust up Amazon, Facebook and Google.</t>
  </si>
  <si>
    <t>2019-03-15T12:29:00Z</t>
  </si>
  <si>
    <t xml:space="preserve">one wall street brokerage favors online streaming giant netflix commerce behemoth amazon sen elizabeth warren proposal break up big tech gain traction progressive platform bmo capital markets told clients made netflix top technology stock light massachusetts democrat plan bust up amazon facebook google continue seek legal path might progress types actions short term think appropriate move netflix top pick amazon analyst daniel salmon wrote note clients less confidence subject wall worry climb instead increasingly clouding fundamental thesis amazon added netflix hand faces little regulatory risk view thus comfortable with top pick slot moment warren announced bid president last month lengthy blog post administration would make big structural changes tech sector promote competitionincluding breaking up amazon facebook google longtime progressive praised prior antitrust litigation including government case against microsoft dissection standard oil century ago ability promote competitive marketplace government antitrust case against microsoft helped clear path internet companies like google facebook emerge warren wrote story demonstrates promoting competition important allows new groundbreaking companies grow thrive pushes everyone marketplace offer better products services even warren elected progressive backlash could prove another political headache amazon ceo jeff bezos whose business logistical prowess helped grow online retailer third largest public company united states with value billion amazon announced last month build headquarters new york city following local opposition company statement local state leaders voiced popular opposition company plan new york city state offered company performance based incentives amounting nearly billion shares companies rose premarket trading following with netflix up percent amazon up percent separately keybanc upgraded amazon overweight rating </t>
  </si>
  <si>
    <t>https://www.businessinsider.com/2018-consumers-spent-18-billion-hours-in-shopping-apps-2019-3</t>
  </si>
  <si>
    <t>Consumers spent 18 billion hours in shopping apps last year</t>
  </si>
  <si>
    <t>This is an excerpt from a story delivered exclusively to Business Insider Intelligence E-Commerce Briefing subscribers. To receive the full story plus other insights each morning, click here. Consumers used shopping apps for 18 billion hours globally in 2018,…</t>
  </si>
  <si>
    <t>2019-03-07T15:15:00Z</t>
  </si>
  <si>
    <t xml:space="preserve"> consumers used shopping apps billion hours globally up report app annie number sessions shopping apps jumped span countries around world saw significant increases makes mobile apps incredibly valuable retailers especially considering overall mobile commerce commerce projected account almost commerce sales soon digital native retailers collect large majority shopping app downloads making easier reap commerce benefits among top shopping apps whopping downloads digital first apps dwarfs held peer peer p marketplaces well made up bricks clicks apps belong retailers with physical presence went coupon third party loyalty apps digital companies advantage since offer better experiences given commerce expertise consumers associate with shopping online another reason regardless winning app downloads allows tailers better reach consumers presence devices potentially leading sales due convenience well tactics can drive sales like push notifications brick mortar retailers with apps opportunity gain downloads imbuing apps with store value sixty three percent consumers use phones store conduct tasks like comparing prices searching coupons checking inventory report brp consulting retailers give apps features along with store value chance get consumers download apps shopping store tasks popular among shoppers adding better app chance remaining downloaded potentially leading commerce purchases future many retailers need improve mobile features store personalization should focus mobile service retailers implemented ability view prior purchases however although retailers enable feature nearly half believe service needs improved similarly retailers provide personalized recommendations feature needs better retailers should consider store opportunities features work improve able view prior store online purchases can help consumers make new buying decisions whether making repeat purchase buying related product building fuller profile retailers base recommendations serving recommendations store app gives retailers new ability drive sales create store shopping experience comparable with commerce </t>
  </si>
  <si>
    <t>https://www.bloomberg.com/opinion/articles/2019-03-08/warren-s-plan-to-break-up-big-tech-should-focus-on-amazon</t>
  </si>
  <si>
    <t>Warren's Plan to Break Up Big Tech Should Focus on Amazon - Bloomberg</t>
  </si>
  <si>
    <t>Warren's Plan to Break Up Big Tech Should Focus on Amazon Bloomberg Elizabeth Warren proposes breaking up Amazon, Google, and Facebook Ars Technica Elizabeth Warren Proposes Breaking Up Tech Giants Like Amazon and Facebook The New York Times Elizabeth Warren …</t>
  </si>
  <si>
    <t>2019-03-08T15:51:00Z</t>
  </si>
  <si>
    <t xml:space="preserve"> regulators should burst amazon bubble elizabeth warren proposal break up big tech companies sure stoke debate add tension between democratic party reliably democratic silicon valley breaking up big tech isn likely happen anytime soon one nuance proposal worth thinking whether tech companies operate large marketplaces should able participate marketplaces third party seller amazon difficult relationship with amazon can act partner competitor amazon can use huge data sets see successful third party sellers products meet certain profitability threshold amazon can decide compete with third party seller directly someone might say isn grocery stores costco with private label goods costco kirkland brand difference physical retail sorts stores producer can sell products walmart target costco major grocery chains commerce with half market amazon dominant position short run amazon able compete with third party sellers good consumers can end up with lower prices long run mean fewer producers even bother come up with new products feeling eventually amazon crowd marketplace would restricting amazon grown quickly popular with consumers harm economy government antitrust fight with microsoft generation ago ended up paying dividends innovation common critique microsoft missed internet smartphones social media extent company feared expansion emerging technologies would bring back scrutiny government result new tech platforms companies bloomed could happen next decade amazon ambitions reined little break up big tech easy emotional hook hopefully warren proposal get americans think power tech companies platforms whether regulatory changes would best serve consumers producers column necessarily reflect opinion editorial board lp owners terminal </t>
  </si>
  <si>
    <t>https://www.washingtonpost.com/news/powerpost/paloma/daily-202/2019/03/08/daily-202-condemnations-of-paul-manafort-s-lenient-sentence-showcase-inequities-in-the-criminal-justice-system/5c8157431b326b2d177d6015/</t>
  </si>
  <si>
    <t>The Daily 202: Condemnations of Paul Manafort’s lenient sentence showcase inequities in the criminal justice system</t>
  </si>
  <si>
    <t>Democratic presidential candidates quickly seize on the 47-month sentence for Trump’s former campaign chairman.</t>
  </si>
  <si>
    <t>2019-03-08T13:44:23Z</t>
  </si>
  <si>
    <t>former trump campaign chairman paul manafort appeals compassion judge s ellis iii sentencing hearing alexandria va courtroom sketch dana vurl big idea president trumps former campaign chairman paul manafort faced up years prison federal sentencing guidelines bank tax fraud convicted virginia s district court judge s ellis would excessive last night ellis sentenced manafort four years manafort sat wheelchair wore green jumpsuit pleaded compassion ellis defendant thanked judge giving fair trial say feel humiliated ashamed would gross understatement manafort ellis defended decision noting manafort prior convictions hes lived otherwise blameless life judge adding anyone doesnt think sentence tough should go spend day week jail spend months rachel weiner spent lot time watching ellis beat reporter courthouse surprised judge usually places high degree importance defendants acceptance responsibility even called manafort yesterday yet punish chorus democratic presidential candidates quickly seized offer broader critiques justice system sen amy klobuchar minn federal guidelines reason criminality manafort convicted played several years crimes committed office building should treated seriously crimes committed street corner klobuchar district attorney county includes minneapolis winning seat cant two systems justice booker former mayor newark lamented costs war drugs people neighborhoods like mine america get convictions things two last three presidents admitted sen elizabeth warren mass pointed plight specific nonviolent drug offender trump campaign manager paul manafort commits bank tax fraud gets months homeless man fate winslow helped sell pot got life prison words above supreme court say equal justice law start acting like yup threatened years filing false affidavit actions trying desperately keep affair private url paul manafort getting little jail time serious crimes lays world almost impossible rich people go jail amount time someone lower income current broken system justice isnt blind bought url manafort already spent nine months jail meaning sentence imposed could end less three years with additional reduction good behavior still faces sentencing related conspiracy charges case c federal court could receive additional year prison term weiner lynh bui justin jouvenal devlin barrett report onetime gop power broker find fate case next judge amy berman jackson appointed barack obama shes presiding roger stones case discretion decide whether sentences run simultaneously back back make big difference much time manafort spends behind bars special counsel bob mueller wants throw book manafort allegedly reneged plea deal c case yesterdays hearing manaforts attorneys client spent hours proffer sessions with muellers team c case prosecutor greg andres replied worthless provide valuable cooperation andres lied string defense attorneys especially public defenders pointed much harsher sentences doled people non white collar crimes manafort got ellis muellers team laid evidence virginia trial manafort concealing million income pay million would owed federal taxes among crimes scott hechinger senior staff attorney brooklyn defender services organization provides legal representation defendants cannot afford used one recent clients offered month sentence example crime stealing worth quarters residential laundry room hechingers client wind up time manafort man defrauded internal revenue service million reis thebault michael brice saddler report hechinger listed half dozen examples among brooklyn teenager got years life sentence burning mattress hallway apartment building resulting smoke inhalation death officer responded scene cited case cyrstal mason ex felon sent back prison five years voting presidential election probation act says know illegal paul manafort received less year prison sentence massive financial fraud client serving half years prison stealing laundry detergent drug store url rebecca kavanagh drrjkavanagh public defender right wing area right wing state disgusted saw kid get years stealing lawnmowers equipment worth less chasm dual justice system infinite divide client sentenced months jail retail theft calculations manaforts sentence should roughly months louis laverone international financial crimes attorney pointed case turkish banker charged with participating multibillion dollar scheme violating s economic sanctions case guidelines called possible year sentence got months years past ellis complained complied with mandatory minimum sentences set congress mandatory minimums crimes manafort convicted last summer ellis sentenced year old man years hard time dealing methamphetamine chafe bit follow law ellis handed down sentence per politicos josh gerstein thought blatantly immoral id resign wrong immoral atlantics frank foer wrote truly exceptional cover story manafort last year upbraided judge statement convict lived otherwise blameless life otherwise blameless life helped philippine president ferdinand marcos bolster image washington assassinated primary political opponent foer writes blog post went up overnight otherwise blameless life worked keep arms flowing angolan generalissimo jonas savimbi monstrous leader bankrolled apartheid government south africa otherwise blameless life produced public relations campaign convince washington ukrainian president viktor yanukovych acting within democratic rights duties imprisoned compelling rival power otherwise blameless life stood mute yanukovychs police killed protesters maidan otherwise blameless life attempted phone potential witness trial could align stories otherwise blameless life acted with impunity laws never applied with elliss featherweight punishment manafort managed bring lifes project strange completion devoted career normalizing corruption washington time caught extraordinary avarice become commonplace even federal judge could blame washington post yesterday asked federal court c unseal records manaforts case issue redacted sealed filings sentencing memos hearing transcripts pages exhibits submitted special counsels office alleged manafort voided cooperation agreement richard leiby reports prosecutors submitted materials substantiate allegations seal with heavy redactions arguing information related uncharged individuals ongoing criminal investigations including secret grand jury matters should become public statement post executive editor martin baron long standing principle open criminal proceedings deserves sustained important case especially considering comes context investigation integrity presidential election relentless attacks investigation ivanka trump secretary commerce wilbur ross arrive state dining room white house event with president trump jabin burl washington post senior democratic investigators moving open oversight probe whether ivanka trump benefited personally position white house senior adviser including chinese regulators approval trademarks apparel company investigating ivanka trump politically sensitive democrats proceeding with caution rachael bade phil rucker josh dawsey report unclear even house committee would take lead aides several panels with jurisdiction suggested committees better suited probing presidents eldest daughter president privately want children testifying capitol hill providing documents investigations top democrats yesterday ivanka husband jared kushner get special treatment whomever falls net falls net house speaker nancy pelosi calif advisers president security clearances children home house judiciary committee chairman jerrold nadler n added accountable everybody else weve got job white house reportedly leaked documents related ivanka trump jared kushners security clearance process house oversight committee axios michael cohen sued trump organization cover millions dollars legal fees felicia sonmez reports president former fixer lawsuit filed new york trump organization breached agreement agreed cover costs cohen incurred participating ongoing investigations work company cohen seeking million attorneys fees well additional million ordered pay part sentence crimes committed working trump alleges initially paying cohens legal fees trump organization stopped paying became clear mr cohen would cooperate ongoing investigations work behalf company trump trump organization cfo allen weisselberg well known among colleagues dependable point dullness congressional investigations could force limelight aps bernard condon reports modest money man always content work behind scenes with hint flash braggadocio ostentatious spending weisselberg name manner checks documents company going back decades familiar with tax returns lenders investors track every penny going federal judge tossed stormy danielss lawsuit against trump seeking tear up hush money settlement california judge suit irrelevant trump cohen penalize daniels violating nondisclosure agreement signed exchange payment daniels wanted agreement declared illegal could talk freely alleged affair with trump facebook announced crack down anti vaccine misinformation spread platform social media giant would use machine learning manual human review quash anti vaccine hoaxes including totally discredited myth vaccines cause autism buzzfeed high ranking pentagon officials pledged address problems plaguing privatized military housing senate hearing officials proposed tenants bill rights military families many complained vermin lead paint mold residences paul sonne ralph hall oldest congressman house history died republican texas former navy pilot served terms emily langer total household net worth fell last quarter largest amount years period fell trillion percent quarterly decline christopher ingraham south could see new round damaging thunderstorms weekend forecast far certain appears region could struck dangerous winds potentially tornadoes ian livingston astronauts aboard international space station participate first female spacewalk coincides with women history month anne mcclain christina koch venture station together with women controlling mission kayla epstein samuel alito told congress supreme court televise hearings foreseeable future despite common request arguing would lead irresistible attorney grandstanding elena kagan john roberts studying whether court should ethics code robert barnes elon musk might lose security clearance pentagon billionaire smoked marijuana podcast last year musk secret level clearance hes ceo space exploration technologies disgraced pharmaceutical executive martin shkreli continues weigh decisions former company prison shkreli used contraband smartphone remain up date business matters phoenixus ag even going far fire drug companys chief executive phone weeks ago wall street journal vermont town elected goat honorary mayor nubian goat named lincoln become first honorary pet mayor fair haven town with human mayor high school teacher georgia won reading fine print travel insurance policy insurance company tin leg trying encourage customers full contracts offering money first person emailed provision titled pays year old donelan andrews reached policyholder allison klein simpsons episode featuring michael jacksons voice pulled circulation james brooks shows executive producer removing episode feels clearly choice make watched hbo documentary leaving neverland two men credibly allege jackson molested wall street journal final version included wide array groups resolution revised shortly vote add latinos asian americans lgbt people list groups subject hate resolution condemned anti semitism discrimination against muslims equal measure shift draft circulated rebuked anti semitism republicans heavily mocked democrats fight bill ended up splitting republicans reps lee zeldin y liz cheney wyo gop conference chairwoman resolution should dealt with anti semitism rep peter king y others objected language dealing with law enforcement profiling rep mo brooks ala shocked measure refused similarly condemn discrimination against caucasian americans christians behind scenes democratic aides worked around clock draft proposal would unite everyone recently night democratic aides played down potential quick action rancorous closed door caucus meeting earlier day exposed raw divide between members aides involved process members staff worked night draft broader repudiation hatred motivated small part belief internal crisis would worsen left unaddressed omar remained silent attended meeting votes house vote issued statement with fellow muslim reps andr carson ind rashida tlaib mich calling vote historic many fronts denouncing forms bigotry many called tone deaf house majority whip james clyburn s attracted controversy vote claiming omars experience with hate refugee personal children holocaust survivors felicia sonmez mike debonis report interview with hill clyburn spoken length with omar born somalia fled with family refu gee camp kenya lived four years child living lot pain clyburn told newspaper drawing contrast between omars firsthand experience perspectives whose parents grandparents survived holocaust historical atrocities people tell well parents holocaust survivors parents personal with clyburn interview one thing can save trump democrats dana milbank writes whole ugly squabble sign outside sidwell friends school washington nicholas kurl images students sidwell friends school c one elite private schools country displayed swastikas assembly presentation student run nonprofit works help refugee children students allowed use phones send responses interactive quiz displayed presentation projections quickly turned administrator saw two students usernames included swastikas perry stein reports several usernames expressed racist views asians native americans disappointed dismayed deeply sorry incident could take place school bryan garman head school wrote letter sidwell families racism anti semitism tolerated community jury found fired police officer guilty manslaughter attempted murder shooting death stranded black motorist first time years officer florida convicted duty shooting katie mettler notes nouman raja faces life prison former palm beach gardens police officer fired shortly shooting corey jones well known musician south florida community way home night gig with band car broke down interstate ramp catholic school kansas refusing enroll kindergarten aged child sex couple deanna paul reports people urged school change mind letter sent parents students st ann catholic school prairie village rev craig maxim explained sought archdioceses opinion matter sex unions conformance with churchs teachings maxims congregants circulated petition neighboring catholics protest decision says decision lacks compassion mercy christs message sen joe biden del speaks senate foreign relations committee hearing scott aurl buy concept popular suppressed black man years white man far ahead race everything society offers order even score must give black man head start even hold white man back even race dont buy biden told delaware based weekly newspaper dont feel responsible sins father grandfather feel responsible situation sins generation ill damned feel responsible pay happened years ago biden dismissed government efforts impose diversity schools weve lost bearings since brown vs school board desegregation case interview desegregate different integrate philosophically opposed quota systems insure mediocrity hmmm biden bragged least decade senate colleagues derisively called middle class joe evidence anyone ever actually done huffposts arthur delaney reports meanwhile wall street executives pinning hopes biden michael won run vanity fairs tina nguyen reports sen sherrod brown ohio visits selma ala last weekend julie burl sen sherrod brown ohio announced won run david weigel chelsea janes report brown never seriously considered presidential bid until urged election found investment run democrats encouraged hearing several rival candidates adopt dignity work motto trail seeing evidence party making blunders ahead trumps win two biggest winners sherrods decision run bernie sanders chuck schumer schumer worried brown candidacy could make harder realize dream becoming senate majority leader brown run won presidency ohios republican governor would appointed replacement brown continue force senate year old top democrat banking committee unlike many primary competitors sen kirsten gillibrand far failed pick up endorsements fellow new york lawmakers new york timess shane goldmacher reports one new yorks member congressional delegation yet backing bid president neither new yorks governor andrew cuomo senator chuck schumer minority leader staying neutral numerous senators race ms gillibrands missing support back home revealing new york relationships constructed national profile often staying far states notoriously fractious rough tumble fray ms gillibrand aides trying week invited full new york delegation washington home next drinks endorsements materialized far rep seth moulton mass positioning launch presidential campaign focused criticizing trumps national security agenda atlantics edward isaac dovere reports moulton told run vfw halls college campuses leaning national security focus even field huge alone focusing ona stance differentiates could eventually draw others foreign affairs moulton set timeline making final decision two months hasnt started fundraising hiring staff hes acting already entered race hell south carolina plans visit early primary states end rep tulsi gabbard hawaii wants decriminalize sex work buzzfeed newss dominic holden reports gabbards embrace issue comes days sen bernie sanders asked position one thats good question dont answer told breakfast club sen kamala harris calif opposed sex work decriminalization measure asked root last month whether supports decriminalization think howard schultz recruited least three veteran house republican staffers consultants join presidential campaign waiting per hills scott wong include brendon deltoro matt loparco served deputy political director external affairs director respectively former national republican congressional committee nrcc chairman rep steve stivers ohio cycle third schultz hire gop consultant greg strimple founder gs strategy done polling consulting nrcc national republican senatorial committee congressional leadership fund interview stivers former nrcc staffers free want called frustrating would choose work man looking oust trump next year good history lesson trump revived old republican jab referring democratic party democrat party paul farhi reports references democrat party variants democrat used modifier around decades rising falling years late new york political columnist language aficionado william safire minnesota gov harold stassen urged republican nominee wendell wilkie use phrase presidential campaign stassen managed wilkies campaign told safire emphasize democratic party especially democratic controlled party bosses big city political machines beto orourkes team already looking possible staffers new hampshire sources told wmurs john distaso people close orourke reportedly reached strategists granite state former texas congressman continues hold presidential campaign decision self described caliphate falls islamic state seeding sleeper cells across parts syria iraq future insurgency louisa loveluck reports conditions deir al zour province islamic state mounting final stand remain unusually fertile militants clandestine cells active several areas shattered villages vast tracts desert difficult police experts say across porous border iraq central government regained control areas occupied militants corruption sectarian discrimination remain problem long standing mistrust between residents state security forces fueled local support islamic state past gone away fearing darkening global economy driven slowdown china plus brexit trumps trade wars european central bank unveiled new economic rescue package cut growth forecast nearly one third announcement sounded alarms looming global slowdown caught many guard david lynch reports highly significant move adam tooze columbia university historian author crashed history recent financial crises despite accumulation bad global economy still likely grow year bigger concern central banks like ecb little ammunition fight deeper downturn whether triggered events europe elsewhere united states feds benchmark lending rate less one half eve global financial crisis chair jerome powell would little room cut rates spur growth recession occurs massive power outage left much venezuela dark shutting down capitals metro sending thousands people streets south american nation remains political standoff venezuelan authorities called outage act sabotage without providing evidence mary beth sheridan north koreas state run service condemned united states scaled back military exercises with south korea denyer reports exercise called dong maeng alliance began running until north korea routinely condemns joint exercises conducted united states south korea denounced south korean independent air force exercises latest statement notable timing forcefulness latest war games violent violation joint declarations statements north korea reached with s south korea kcna wrote meanwhile satellite images released showed north korea appeared completed rebuilding work satellite rocket launchpad engine test site s asking north korea access missile base pyongyang appears rehabilitating s thought shut down wall street journals michael gordon reports state department official s certain activity taking place monitoring closely added s would continue press access site part larger effort eliminate norths nuclear weapons long range missile programs administration planning demanding countries hosting s troops pay full price american soldiers soil plus extra percent fee newss nick wadhams jennifer jacobs report officials caution idea one many consideration s presses allies pay toned down yet even early stage sent shock waves departments defense state officials fear especially large affront stalwart s allies asia europe already questioning depth trumps commitment critics argue demand misreads benefits overseas troop deployments bring s former president jimmy carter brokered nuclear deal with kim grandfather reportedly offered visit north korea try break nuclear stalemate politicos carla marinucci reports carter longer travels told rep ro khanna calif would go north korea trump administration wanted assistance khanna noted carter perhaps person nation direct contact negotiations with kims grandfather revered figure north korea chinas top diplomat backs huaweis fight against s government praised company refusing victimized with remarks foreign minister wang yi marked first time chinese government addressed lawsuit filed week tech giant argued s unfairly stigmatized claiming posed espionage threat gerry shih construction crews install new border wall sections seen tijuana mexico gregory burl sen dick durbin ill pentagon planning diverting billion leftover funds military pay pension accounts help pay trump wall aps andrew taylor lisa mascaro report durbin funds available army recruitment down voluntary early military retirement program underutilized durbin imagine democrats making proposal whatever project going cut military pay pensions pentagon planning transfer money various accounts fund dedicated drug interdiction with money slated redirected border barriers purposes though administration yet identify specific military projects tapped pay wall white house continues pressuring undecided republicans support presidents emergency declaration erica werner seung min kim report many senate republicans say would like information decide whether vote protect trumps emergency declaration whether military project home state would affected im aware anybody seen yet sen john thune d senate republican referring list military projects think would lot members concerned voting seen gop senators discussing whether could revise disapproval resolution constrain emergency powers available presidents congress department homeland security inspector general begun investigating whether s border agents targeting journalists activists involved with migrant caravan reports surfaced list reporters lawyers activists pulled aside screening crossing s mexico border nbcs julia ainsley reports house homeland security committee led rep bennie thompson miss asked cbp commissioner kevin mcaleenan provide copy list with names copy dossiers individuals explanation person included list account stopped screening account cell phone seizures thousands migrant children might soon detained military bases beasts spencer ackerman reports pentagon asked identify military bases detention thousands migrant children spokesperson lt col jamie davis announced department health human services requested pentagon identify space house up unaccompanied alien children dod installations needed house democrats expected pass sweeping ethics elections bill r proposal considered dead arrival senate would create system publicly finance congressional campaigns mike debonis reports legislation calls making election day national holiday requiring presidential candidates release years tax returns automatic voter registration stands chance republican controlled senate mitch mcconnell vehemently opposes legislation week wouldnt even allow vote advocates campaign finance reform say watershed near universal support public financing among democrats years failed attempts house democrats seeking records trump administrations handling time warner merger deal could show whether president trump allies interfered regulators review billion deal brian fung tony romm report pair letters sent justice department antitrust chief makan delrahim white house counsel pat cipollone top democrats house judiciary committee requested documents communications logs between trump senior officials including gary cohn former director national economic council letters underscore exposed white house remains deeper investigation trumps interest time warner deal even two companies completed merger survived court challenges government trump administration official firing commercial air guns underwater search oil gas deposits would effect whales rep joe cunningham s blasted with air horn darryl fears reports committee members engaged predictable debate along typical party lines republicans support testing president trumps energy agenda democrats against cunningham reached air horn put finger button turned official chris oliver fair say seismic air gun blasting extremely loud disruptive correct congressman asked dont know exactly loud actually never experienced oliver replied cunningham gave oliver taste decibel horn disruptive cunningham asked irritating find disruptive oliver sen martha mcsally ariz immediately become central figure debate combat military sexual assault disclosing rape arguing cases should kept chain command paul sonne seung min kim report military justice system gives commanders rather outside prosecutors power decide whether pursue criminal case regarding sexual assault critics setup including gillibrand say victims dont trust chain command deliver justice often fear retaliation bias previous attempts gillibrand change system met with opposition members party including prominently former senator claire mccaskill mo gillibrand intends reintroduce legislation mcsally showed signs would take up mccaskills mantle statement paul manaforts lawyer already lenient sentence repeating presidents mantra collusion accident deliberate appeal pardon one injustice must follow another im angry man made millions undermining democracy gets slap wrist hard think people built country served wars treated like common criminals every day lives color skin woman mistakenly voted shouldnt time paul manafort people much time possession drugs blessed night let add judge jackson still gets say next week can add many ten years probably wont add much likely add possible mueller appeal sentence appeal unlikely succeed possible mueller choice recommend manaforts dc sentence served consecutively concurrently decided wait see ellis first glad still card play justice served tonight resolution protects every planet can add babies day birth protected class url former grand wizard kkk david duke declares rep ilhan omar mn important member congress url felix sater intelligence committee trump tower moscow url wow roger stones going lot mueller handed million pages discovery materials stone attorneys another terabytes addition come url responding nbcs story mexico denies illegal tracking url linked migrant caravan says itll ask info problem program linked tracking oassis bilateral scheme mexicos ag migration institute participate since url sen john cornyn tex met with top immigration official prepares potentially difficult reelection next year appreciate meeting with customs border protection cbp commissioner kevin mcaleenan discuss improve border security crisis s mexico border url joe biden former chief staff reacted reports jared kushner shutting s diplomats saudi arabia jared kushner travels overseas america business jared kushner business one should believe otherwise url columnist connie schultz married sen sherrod brown ohio reflected decision run president surprise one suspect know still think sensherrodbrown would wonderful president url sen cory booker n applauded colleague work would remain senate matter minutes sherrod brown went announcing decision run president standing senate floor railing against extremist judges whod threaten rights constituents im ridiculously proud work guy every day url people span joe biden videos spanning years excluding span hosts people appearances image attached find joe biden videos via cspan url writing unions something striking popped exit polls hillary won union households michigan points two years later gov gretchen whitmer carried points keep mind amid gm plant closings midwest sen kamala harris proposed memorial another black woman ran president decades shirley chisholm guts guts oppose vietnam war guts run president guts speak uncomfortable truths ensure legacy continues endure thrive ive reintroduced bill place statue nations capitol rep alexandria ocasio cortez n bragged constituents ps extraordinarily proud role constituents played helping establish support troop first ever girlscouts troop girls experiencing homelessness url stevens soderbergh spielberg defined late th century film can agree st century future ann hornaday somehow fitting two men defined late th century american filmmaking embodying debate st century filmmaking should look like spielberg creating cinemas culture hyper commercialized spectacle soderbergh helping resuscitate american indie spielberg criticized even ridiculed devotion tradition deeper trying shore up shaky business models outmoded canonical standards anxieties speak something even platform agnostics like soderbergh can understand spielberg missing mourning sense occasion historically defined film aesthetic experience new york thousands new millionaires eat san francisco alive nellie bowles big wealth doesnt come monthly paychecks comes start up goes public transforming hypothetical money extremely real money year with uber lyft slack postmates pinterest airbnb hoping enter public markets going lot bay area welcomed finally elite caste can afford live comfortably bay area fleet new millionaires already itching claim promised years want cars want open new restaurants want throw bigger parties want houses politico magazine trump like jfk john harris years followed jfks death personal professional distance between presidents working press general steadily widened oval office tapes lyndon johnsons presidency reveal constantly wooing media types like columnist mary mcgrory became deeply embittered coverage turned negative late presidency vietnam urban rioting launched sarcastic trump style personal attack walter lippmann columnist turned critical despite constant behind scenes wooing lbj trump hand seems interested media figures precisely immersion rumpus s cancels journalists award criticism trump foreign policy jessikka aro finnish investigative journalist faced down death threats harassment work exposing russias propaganda machine long s presidential elections s state department took notice telling aro would honored with prestigious international women courage award presented washington secretary state mike pompeo weeks later state department rescinded award offer state department spokesperson due regrettable error aro s officials familiar with internal deliberatio</t>
  </si>
  <si>
    <t>https://www.businessinsider.com/ant-financial-expands-alipay-launches-new-services-2019-3</t>
  </si>
  <si>
    <t>Ant Financial is building out Alipay's network and launching a banking platform</t>
  </si>
  <si>
    <t>This is an excerpt from a story delivered exclusively to Business Insider Intelligence Payments Briefing subscribers. To receive the full story plus other insights each morning, click here. Ant Financial, parent company of Chinese mobile wallet giant Alipay, …</t>
  </si>
  <si>
    <t>2019-03-08T14:15:00Z</t>
  </si>
  <si>
    <t xml:space="preserve"> ant financial parent company chinese mobile wallet giant alipay recently announced several initiatives accelerate alipay global merchant acceptance network expansion well launch services building services alipay network can allow ant financial become driving force chinese digital payment space alipay partnering with snappay cross border payment gateway become payment option foodymart chinese grocery store chain canada partnership enables chinese users pay currencies familiar with allowing merchants receive payments respective currencies competitors pushing north america enable users spend traveling even types partnerships last year state affiliated chinese card network giant unionpay partnered with bank china canadian division launch qr code payments canada foodymart example snappay partnership can complement alipay efforts north america push alipay recently partnered with food tech startup clickdishes allow order ahead within alipay app canada expanded acceptance walgreens locations ant financial launched solution streamline banks transition transaction oriented consumer oriented models ant financial partnered with hoperun information technology launch distributed core banking platform dcpb banking product allow financial institutions transition businesses customer centric banking models piloting service with several bank partners product purpose help firms better handle digital challenges including distributed development financial product management accounting liquidation alipayhk alipay hong kong based mobile wallet reached million users merchants since launch region year ago technode alipay announced easygo new feature enables users pay public transit scanning qr code context service reached million users seemingly facing barriers long term success respondents alipayhk survey use mobile payments firm builds service based market specific needs recently launcheda cross border payment service allow travelers hong kong use mobile wallet japan greater bay area likely continue onboard new users gain momentum alipay expansion can allow capture volume chinese tourists would increase spending mobile payments widely available overseas cater massive global user base recently hit billion users alipay rapid product market expansion efforts proving successful far chinese tourists paid transactions overseas with phones overtaking cash first time overseas can likely attributed widening availability mobile payments popular tourist destinations pushing various markets areas financial services can position alipay competitively against rivals like wechat pay aggressively expanding global networks </t>
  </si>
  <si>
    <t>https://www.cnbc.com/2019/03/07/kroger-isnt-the-only-retailer-struggling-to-make-money-from-digital.html</t>
  </si>
  <si>
    <t>Kroger isn't the only retailer struggling to make money from digital, analyst says</t>
  </si>
  <si>
    <t>Shares of Kroger plunged Tuesday after the company reported that its investments in tech and delivery will take a bigger bite of its 2019 profits, but it isn't the only grocery chain struggling to make e-commerce work for its business.</t>
  </si>
  <si>
    <t>2019-03-07T20:41:00Z</t>
  </si>
  <si>
    <t xml:space="preserve">shares krogerplunged company earnings showed investments tech delivery services taking bigger bite profits expected isn grocery chain struggling make commerce work embracing idea omnichannel one understands going make money wolfe research analyst scott mushkin exchange ever since amazon acquired whole foods grocers forced step up tech investments avoid losing customers commerce giant challenge huge huge challenge amazon defining consumables industry mushkin kroger struck up number partnerships with companies like microsoft walgreens learn customers bring groceries people last took percent stake british online retailer ocado exchange exclusive deal grocery service efforts paid with digital sales increasing percent fourth quarter additionally percent customers can pick up groceries delivered cincinnati based company forecasting fiscal earnings between per missing wall street estimates per excluding mergers acquisitions buying leased facilities grocer plans spend much billion fiscal investments fellow retail titan walmart focusing grocery business with plans bring delivery locations end fiscal fiscal fourth quarter conference call company expects losses digital sales accelerate year spending infrastructure labor online grocery innovation hub store isn newcomers struggling mushkin cited peapod owned grocery ahold delhaize one example online grocery delivery service disappointing results despite around several decades part amazon following lead old school grocers wall street journal reported last week company planning open dozens grocery stores several s cities </t>
  </si>
  <si>
    <t>https://www.washingtonpost.com/news/powerpost/paloma/the-cybersecurity-202/2019/03/04/the-cybersecurity-202-commerce-department-s-pitch-at-rsa-companies-should-publish-ingredients-for-their-technology/5c7c1b431b326b2d177d5faf/</t>
  </si>
  <si>
    <t>The Cybersecurity 202: Commerce Department's pitch at RSA: Companies should publish 'ingredients' for their technology</t>
  </si>
  <si>
    <t>The government wants to sell industry on software transparency.</t>
  </si>
  <si>
    <t>2019-03-04T12:19:24Z</t>
  </si>
  <si>
    <t xml:space="preserve"> san francisco skyline eric rurl san francisco top commerce department cybersecurity official attending tech security industrys biggest annual sales conference week with sales pitch allan friedman leads cybersecurity initiatives agency national telecommunications information administration thinks companies could make entire technology ecosystem dramatically secure publishing record software goes products words wants every piece technology united states public ingredients list like ingredient lists grocery store help consumers make smarter decisions eat equivalent software help companies make smarter decisions buy protect told wants convince companies meets with rsa transparent software can complicated legal competitive reasons could actually help improve services products offer clients making easier cheaper anyone across ecosystem aware using friedman problem much incentive individual company start publishing ingredient lists ntia calls software bill materials benefit comes lot companies publishing lists entire software ecosystem transparent government can convince companies best interest work together software transparency help figure efficient standardized way make bigger difference government trying force change friedman told world one asking people going provide world arent tools ones going ask friedman told rather asking nicely someone get cold pool go pushing people cold pool government helping people hold hands jump together software bill materials project latest example government trying fundamentally reshape people companies manage cybersecurity conversations consensus building rather mandates homeland security department example working with industry sectors ways identify insecure parts supply chains map critical parts s digital infrastructure require greatest amount protection ntia convened cybersecurity researchers companies talk better ways information newfound computer vulnerabilities software bill materials project grew earlier government industry collaboration focused making internet ecosystem resilient against armies zombie computers known botnets ntia working since with people financial policy interest software bill materials project including cybersecurity researchers academics industry representatives health care financial services sectors participants split four working groups scheduled release early findings spring friedman told focused format ingredients lists should take should include models already exist special considerations health care sector rsa conference friedman wants get security companies engaged process wants contact major companies spend millions software year increased transparency make organizations secure ill reaching many folks possible security interests told ingredient lists common organizations able use numerous ways friedman told basic level theyll guideposts cybersecurity researchers looking hackable bugs inside major products theyll help companies make smarter decisions software buy avoiding products rely overly complex supply chains software vendors gone business people could build businesses data automated tools tell companies risky software footprint ways make safer friedman value really going emerge tools innovative business models can leverage data understand risks emerge even emerge ingredient lists even playing field between hackers cyber defenders often less information software companies running attackers friedman giving good guys ways defend bad guys already information surface laptop computer microsoft main campus redmond wash mike kurl pinged women speaking moderating keynote presentations rsa year thats stark change last year keynotes men san francisco chronicle melia russell reported year security researchers protested male dominated lineup holding shadow conference with diverse list speakers titled oursa given diverse speakers main conference year organizers wont renewing oursa told chronicle proved pipeline issue much better speaker lineup year lea kissner chief privacy officer data start up humu told chronicle sandra toms chief organizer rsa conference sponsors proposed mostly male names keynotes year told come back with diverse list chronicle reported new year half day training help women become effective public speakers find confidence apply keynote opportunities chronicle reported sen marco rubio fla washington carolyn kurl patched bipartisan pair senators senate intelligence committee wants find whether china trying shape international standards give advantage chinese companies sen mark warner va panel vice chairman sen marco rubio fla asked director national intelligence daniel coats letter issue unclassified report matter want s intelligence community examine participation china foreign adversaries organizations set international standards technology warner rubio senate intelligence committee past year heard anecdotal concerns china attempting exert pressure political influence organizations political influence undermine fair competition raises serious economic security concerns future generations wireless technologies senators letter s officials sought persuade foreign allies allow chinese telecommunications company huawei build networks citing concerns potential chinese spying man walks along street pyongyang north korea ed jurl images pwned even president trump north korean leader kim jong un met hanoi north korean hackers kept up attacks american european businesses new york nicole perlroth reported attacks include efforts hack banks utilities oil gas companies began researchers cybersecurity company mcafee time tensions between north korea united states flaring even though sides toned down fiery threats begun nuclear disarmament talks attacks persist mcafee found north korea linked cyber espionage campaign uncovered last year lasted longer targeted organizations initially thought hackers lazarus started espionage campaign called operation sharpshooter early rather targeted organizations mcafee originally identified release hacking current targets located largely united states britain germany turkey mcafee lazarus primarily leveraged spearphishing emails masked extremely convincing job recruitments gain access systems mcafee reported thats ordinary unadvanced technique nevertheless still wildly successful enabling lazarus breach major organizations report states washington monument washington mandel nurl images program provide federal workers with cyberdefense analysis training drawn applications nextgov frank konkel reported program called federal cyber reskilling academy aims help government address lack cybersecurity professionals federal workforce shows great desire federal employees transition cybersecurity career field federal chief information officer suzette kent tweet applicants accepted program notified starting nextgov rep mike rogers ala ranking republican house homeland security committee legislative executive branches able get ahead cybersecurity threats inside cybersecurity maggie miller cisco systems chief executive chuck robbins mobile world congress mwc barcelona pau burl images chuck robbins chief executive cisco systems suggested interview concerns huawei end up dominating networks exaggerated hailey waller reported current infrastructure around world built combination communication suppliers europe china s everywhere robbins think despite everything hear think thats going case future well german chancellor angela merkel berlin markus surl steffen seibert spokesman german government berlin held cybersecurity talks with beijing recent weeks asked report chancellor angela merkel seeking spying deal with china huawei issue reported jeremy burge founder emojipedia creator world emoji day tweeted phone number people use facebook two factor authentication can searched within social network prompting privacy concerns years facebook claimed adding phone number fa security can searched way disable url tweet prompted numerous reactions zeynep tufekci associate professor university north carolina chapel hill contributing opinion writer new york yep can longer keep keep private phone number provided security facebook zero notification major risky change years urged dissidents risk use fa facebook afraid facebook doesn care safety url perfect privacy example lack respect context information collected url</t>
  </si>
  <si>
    <t>https://www.cbc.ca/news/business/canadian-tries-hmv-turnaround-1.5026218</t>
  </si>
  <si>
    <t>Can a 34-year-old Canadian business school dropout rescue Britain's HMV?</t>
  </si>
  <si>
    <t>Canadian Doug Putman, 34, is making a big bet on the return of the retail music industry in Canada and now abroad. The president of Sunrise Records recently purchased 100 HMV stores in the U.K. after the music chain filed for bankruptcy protection.</t>
  </si>
  <si>
    <t>2019-03-06T09:00:00Z</t>
  </si>
  <si>
    <t xml:space="preserve">british newspapers calling doug putman saviour rescue nation iconic music brand hmv tell m starting blush says year old entrepreneur with shy smile standing inside one sunrise records stores owns canada keep saying feel lucky able lucky though remains seen gambling millions dollars betting can turn around fortunes failing stores side ocean many experts consider dying industry hmv declared bankruptcy k last following tracks many music retailers sam record man records canada much made recent resurgence vinyl records market research firm nielsen says format accounts less three per cent music consumption cd sales surpassed digital streaming music music industry insider rob bowman nominated six grammys work producer writer winning says record stores struggling streaming services allow consumers access music world little month even many britons lamenting hmv demise would thought record store beatles recorded demo would go business asked david higgins passing original hmv store london oxford street recent weekday nearby plaque commemorates event keith brice another passerby spoke cbc record stores day unfortunately putman optimistic bought hmv canadian operations part chain went belly up back time owned five sunrise records locations felt confident perfected profit making recipe rebranded hmv canadian stores sunrise says national chain making good money even added several locations happy says asked profitable sunrise pointing owner private company doesn detailed financial information canada know going k won divulge paid british company struck deal saying huge amount money putman expects hmv profitable within year similar timeline says achieved with sunrise canada won use sunrise brand britain hmv name well known even viewed many proud part nation musical heritage since beginning putman comes business minded family father longtime stelco employee wife decided become entrepreneurs launched everest toys years ago distribute products retailers raising initial remortgaging home putman planned get university degree business first year decided hated says returned work everest age took helm firm age expanding building client base include toys home hardware indigo well walmart american clients parents went new ventures stayed involved business family hands different companies restaurant marine supply store real estate love says putman challenges business world jump opportunity buy hmv k first heard company trouble assuming british suitors would come forward end though resist opportunity made bid music professor bowman thinks putman shot success view odds clearly got good formula might go maybe favour hope works music stores better much fun go store go computer question putman work cut music industry international federation phonographic industry per cent consumers access music via demand methods days data shows per cent industry billion worldwide revenue generated digital channels putman undeterred growth streaming starting slow down says still growing slowing down threat amazon retail sites sucking life many bricks mortar shops says believes pushback movement afoot against online shopping people feeling want support local store whether record store entertainment store grocery store whatever support amazon eventually nothing go shop look think seeing shift against </t>
  </si>
  <si>
    <t>https://www.businessinsider.com/amazon-logistics-network-edge-out-ups-fedex-2019-3</t>
  </si>
  <si>
    <t>Amazon took over the $176 billion market for cloud computing. Now it's using the same playbook in logistics.</t>
  </si>
  <si>
    <t>A slew of industry experts say Amazon is prepping itself to take on FedEx and UPS. Amazon says its network is only used to move goods in-house to manage its quickly-rising shipping costs. However, its network of ocean freight containers, trailers, fulfillment…</t>
  </si>
  <si>
    <t>2019-03-05T16:41:58Z</t>
  </si>
  <si>
    <t xml:space="preserve">amazon announced day christmas delivered astounding one billion parcels holiday season free amazon everything possible keep shipping expense low ballooning marc wulfraat president founder supply chain consultancy mwpvl international told business insider one strategy keep shipping costs low amazon cfo brian olsavsky moving company shipping house instead relying third parties like ups fedex usps recent investor call amazon can move packages accurately cheaply e great third party partners well transportation space olsavsky like ability participate transportation lot can costs better like cost profile numerous industry experts point another motivation amazon sudden build up branded amazon planes trucks delivery vans well ever expanding network fulfillment centers rather simply looking shrink shipping cost told business insider amazon adding yet another business roster shipping delivery amazon declared transportation company recent sec filing rolling third party shipping service merchants website fact amazon always logistics supply chain company michael zakkour vice president global digital commerce new retail tompkins international told business insider greatest trick jeff bezos ever pulled allowing people believe wants create everything store bezos concentrated investments around logistics technology morgan stanley analyst ravi shanker clear amazon looking break third party logistics looking quickly expanding network last three years amazon built global end end logistics network comprises internal last mile network trucks trains planes truck brokerage air ocean freight forwarding shanker even amazon big growing fast able fill up network day one added similar with aws think logical improve utilization network lower costs opening up third parties amazon relies ups usps fedex delivery partners moves quick amazon air cargo network launched late already consists boeing with deliver year morgan stanley analysts amazon could scale planes services domestic locations three amazon air gateways underway launch year ohio illinois texas three years air cargo amazon already cargo flights per week wulfraat small network shanker believe amazon can bring box china door entirely network wanted sure moves indicate ups fedex should fearful businesses anytime soon offer logistics services far beyond moving products factory fulfillment center doorstep ups instance provides logistics solutions slew industries high security defense complicated automotive manufacturing health care even processes like liquid nitrogen dry vapor shipping medicine amazon moves logistics lines up with launched amazon web services company cloud computing solution leader billion market copying aws model logistics supply chain ladd told business insider two different businesses helane becker cowen managing director senior research analyst previously told business insider fedex ups thing amazon moreover amazon planes even potential up doesn quite stack up plus aircraft ups owns leases fedex fleet seattle based commerce flights per week ups ups spokesperson analysts like bernstein david vernon doubt customers would want use amazon air wrote airport airport amazon air cheaper ups fedex amazon air pilots lower salaries however fedex ups still cost effective door door t reasonable conclude service neither replacement fedex ups network viable commercial alternative third party shippers vernon wrote analyst note amazon logistics offerings still meager compared massive global network ups fedex former amazon executive brittain ladd independent supply chain consultant clear amazon indeed set launching third party logistics service amazon moves logistics lines up with launched amazon web services company cloud computing solution leader billion market copying aws model logistics supply chain ladd told business insider aws began internal platform two years later amazon opened public officially launched roots internal platform aws larger four major competitors combined even though deep pocketed established tech companies including microsoft google alibaba ibm offers services blockchain satellites machine learning customers like kellogg government singapore spotify clear amazon launched aws industry beginning explode fedex ups amazon faces two mature competitors far way planes trains automobiles mention developed logistics offering helps myriad industries keep goods secure temperature controlled delivered timely manner ladd isn industry insider see similarities between amazon logistics moves aws playbook morgan stanley shanker stamps ceo ken mcbride told investors last month amazon infant logistics network better year old postal service amazon enter category acquire business know can scale ladd comes residential delivery comes contract commercial logistics amazon knows can enter categories scale categories better job ups fedex can </t>
  </si>
  <si>
    <t>https://www.apnews.com/Business%20Wire/524853fa54ee452c8ebf7cc1b9c3a717</t>
  </si>
  <si>
    <t>Office Depot and Alibaba.com Form Strategic Collaboration to Serve US Businesses - Associated Press</t>
  </si>
  <si>
    <t>Office Depot and Alibaba.com Form Strategic Collaboration to Serve US Businesses Associated Press This *content* is a press release from our partner Business Wire. The AP newsroom and editorial departments were not involved in its creation.</t>
  </si>
  <si>
    <t>2019-03-04T12:15:29Z</t>
  </si>
  <si>
    <t xml:space="preserve">new york boca raton fla business wire office depot nasdaq odp leading b integrated distribution company providing business services supplies products technology solutions alibaba one worlds largest b trading platforms alibaba nyse baba business unit announced strategic collaboration goal collaboration empower s small medium sized businesses smbs grow tapping global b commerce marketplace recently valued trillion s international trade commission press release features multimedia view full release url collaboration leverage companies respective strengths serve s smbs including office depots deep relationships with million s business customers dedicated sales force approximately sales professionals marketing demand engine drives million combined store mobile website visits annually one largest commerce platforms s robust supply chain network can reach nearly s businesses with next day delivery approximately office depot officemax retail locations alibaba bring global network suppliers vast catalog product listings manufacturing capabilities end end technology platform provides smbs with range tools services grow businesses collaboration focus several key areas expected provide s entrepreneurs business owners access single online destination access one worlds largest catalogues goods services across product categories initial launch period focus following areas new branded online destination office depot alibaba office depot alibaba launched new online destination url provides s smbs access alibaba coms global supplier network offering wide product selection well exclusive online store offers office depots best class products services enhanced sales s based customer support members office depots sales force reaching number relevant smbs leveraging relationships with million s business customers introduce benefits products services companies providing alibaba coms s based team working with office depots trusted customer support staff provide s business customers with local support direct line sourcing experts help engage with alibaba coms global supplier base driving smb adoption companies investing marketing initiatives build understanding value opportunity created smb customers collaboration drive adoption platform services office depot leveraging years experience serving smbs using online offline marketing reach million s business customers prospective customers alibaba focusing promotional firepower expo month long online promotional event helps smbs discover new products services business opportunities alibaba well future marketing initiatives similarly drive engagement with s smbs online office depot officemax stores successful initial launch period office depot alibaba intend expand collaboration develop following additional business customer offerings faster transparent cost effective distribution fulfillment companies intend significantly improve cross border distribution fulfillment can offer s smbs expected shorten delivery connecting alibabas global logistics capabilities with office depots integrated b supply chain distribution network private fleet trucks million square feet distribution fulfillment capacity approximately retail locations dozens third party logistics partners new sales channel s smbs time companies intend help s smbs sell products buyers s around world alibaba trusted partner millions businesses customers tell want choice market need expanded set products services help businesses grow believe collaboration with alibaba exactly asking gerry smith ceo office depot leveraging office depots trusted brand local presence national supply chain distribution network with alibabas global supplier network well known capabilities serving smbs s businesses can access wide array products services office depot alibaba coms collaboration empower compete thrive initial phase work together with alibaba intend grow collaboration ways drive even greater value choice current future customers john caplan head north america b alibaba american smbs account companies united states need ways grow compete todays economy take advantage enormous opportunity b commerce since founding alibabas mission make easy business anywhere with office depot able offer smbs choice greater access opportunities grow well accomplish leveraging office depots local relationships capabilities expertise alongside alibabas global platform technologies proven marketplace model together see great opportunities empower customers help tap trillion global b commerce market first business unit alibaba alibaba leading platform global b commerce aims make easy business anywhere launched alibaba engaged services covering aspects commerce including providing businesses with tools help reach global audience products helping buyers discover products find suppliers place orders online fast efficiently serves millions buyers suppliers countries regions around world alibaba groups nyse baba mission make easy business anywhere company aims achieve sustainable growth years fiscal year ended company reported revenue billion statements communication regarding strategic collaboration between office depot alibaba business prospects expected benefits synergies collaboration future opportunities additional combined offerings successful negotiation execution arrangements transactions contemplated collaboration agreement statements office depots alibaba coms managements future expectations beliefs goals plans prospects constitute forward looking statements within meaning private securities litigation reform act statements statements historical fact including statements containing words anticipate believe plan could estimate expect forecast guidance outlook intend possible potential predict project propose similar words phrases expressions variations words should considered forward looking statements forward looking statements subject various risks uncertainties many outside office depots alibaba coms control can assurances companies realize expectations beliefs prove correct therefore investors stockholders should place undue reliance statements number important factors could cause actual results events differ materially indicated forward looking statements including companies ability successfully integrate products services customer support teams achieve synergies benefits ability develop additional combined offerings appeal customers factors detailed time time public announcements securities exchange commission filings companies undertake obligation make revisions forward looking statements contained communication speak date hereof except extent required law companies undertake expressly disclaim duty obligation update forward looking statement date communication reflect events circumstances occurring date communication </t>
  </si>
  <si>
    <t>https://www.businessinsider.com/amazon-new-online-grocery-chain-2019-3</t>
  </si>
  <si>
    <t>Amazon is opening a new grocery chain (AMZN, WF)</t>
  </si>
  <si>
    <t>This is an excerpt from a story delivered exclusively to Business Insider Intelligence E-Commerce Briefing subscribers. To receive the full story plus other insights each morning, click here. Amazon intends to open dozens of grocery stores in many major US ci…</t>
  </si>
  <si>
    <t>2019-03-04T14:27:00Z</t>
  </si>
  <si>
    <t xml:space="preserve"> amazon intends open dozens grocery stores many major cities separate whole foods brand sources told wall street journal company plans open first location los angeles potentially end year signed leases two locations would open early though signing leases doesn mean amazon open stores commerce titan considering acquiring regional grocery chains approximately stores would speed up expansion additional talks open stores shopping centers five different cities currently unclear new chain include amazon branding new chain gives amazon chance offer lower price products whole foods create stores with online grocery mind new stores can offer cheaper less upscale products typically seen whole foods allowing amazon avoid cannibalizing whole foods sales dodge hurting grocer reputation changing selection cater different consumers additionally amazon can build format new stores with online grocery orders pickup delivery mind can set up succeed online grocery industry long major player business insider intelligence coverage later </t>
  </si>
  <si>
    <t>https://www.businessinsider.com/amazon-could-be-planning-walmart-kroger-and-aldis-worst-nightmare-2019-3</t>
  </si>
  <si>
    <t>Amazon could be gearing up to reveal Walmart, Kroger, and Aldi's worst nightmare</t>
  </si>
  <si>
    <t>Amazon is reportedly planning to launch a new grocery-store chain. The new chain is expected to be cheaper than Whole Foods and sell a wider assortment of goods. It could become a major threat to traditional grocers such as Walmart, Kroger, and Aldi. Amazon's…</t>
  </si>
  <si>
    <t>2019-03-01T21:30:43Z</t>
  </si>
  <si>
    <t xml:space="preserve">amazon purchase whole foods sent shock waves grocery industry hammered stocks traditional grocers eighteen months later whole foods stores look much different prices little cheaper period time rose stores started offering new services like curbside pickup delivery grocers like walmart kroger already far ahead amazon rolling options seemed initial speculation around amazon impact grocery industry overblown could soon change amazon reportedly planning launch new grocery store chain sounds like could become game changing threat analysts expected commerce giant bought whole foods new stores smaller cheaper whole foods carry broader assortment products organic grocery chain report wall street journal cited people familiar with matter focus convenience curbside pick up report bad traditional grocers walmart kroger aldi grocery low margin business added pricing pressure new amazon chain could eat profits amazon clearly significant opportunity middle market new concept could serve well keybanc capital markets analyst edward yruma wrote note clients gives amazon opportunity use subset technology employed amazon go larger footprint box amazon would still lot catching up steal market major grocers walmart stores half currently offer curbside grocery pickup kroger stores aldi stores amazon known move rapidly span years company built massive delivery network with capacity compete with carriers like fedex ups since amazon acquisition whole foods grocery retailers waited see amazon would launch branded stores day finally arriving sylvain perrier ceo president grocery ecommerce platform mercatus statement via email amazon grocery stores certainly use expansive shopper data merge store online grocery experience given amazon way making certain strategies industry standard grocers trouble heavily invest digital practices find effective ways complement store digital experiences </t>
  </si>
  <si>
    <t>https://www.cnbc.com/2019/02/27/cnbcs-christina-farr--eugene-kim-amazon-taps-a-company-veteran-to-lead-its-new-pharmacy-business-including-pillpack.html</t>
  </si>
  <si>
    <t>CNBC'S CHRISTINA FARR &amp; EUGENE KIM: AMAZON TAPS A COMPANY VETERAN TO LEAD ITS NEW PHARMACY BUSINESS, INCLUDING PILLPACK</t>
  </si>
  <si>
    <t>2019-02-27T17:24:00Z</t>
  </si>
  <si>
    <t xml:space="preserve">amazon veteran nader kabbani charge company new pharmacy initiative learned entire leadership team pillpack amazon bought million last year reports internal document amazon multiple initiatives trillion health care market amazon tapped year company veteran nader kabbani run new pharmacy business including team came last year acquisition pillpack learned kabbani helped build amazon kindle self publishing platform served vice president logistics flex businesses vice president consumables special projects internal document viewed entire team pillpack amazon bought million reports directly kabbani document says includes ceo tj parker product chief elliot cohen technology head alan gao pharmacy business huge potential amazon s billion prescriptions ordered annually spending expected top billion next years much covered insurers medicare medicaid with pillpack amazon poised take slice growing home delivery market though could potentially incorporate retail pharmacy offerings whole foods locations buying upscale grocery chain billion kabbani appointment shows amazon putting one ambitious new projects hands trusted company executive with plenty experience supply chain logistics background pharmaceuticals health care charge amazon flex company program hires individuals make deliveries flexible schedule well aspects amazon last mile delivery strategy linkedin page listed vice president flex since pharmacy distribution industries watching amazon every move following announced acquisition pillpack shares drug distributors pharmacies plummeted with walgreens boots alliance plunging percent mckesson dropping percent cvs health cardinal health amerisourcebergen rite aid fell concern amazon would eat markets pharmacy notoriously challenging sector given dominance brick mortar incumbents middlemen negotiate drug prices manage distribution shortly new role kabbani point person purchase pillpack three people familiar with matter asked named discussions private walmart talks with pillpack months prior deal pillpack purchase represented one amazon public moves trillion health care industry company looking pharmacy space years started hiring team matter complicated health care behind scenes consumers see pharmacy another commerce category jonathan schwartz ceo carezone internet pharmacy start up want modern digital experiences traditional providers ought rethinking approach customer retention since acquisition pillpack team remained fairly quiet filing new pharmacy licenses amazon hasn announced plans pillpack done little way adding new health products marketplace already sells counter pills home dna tests medical supplies like gauze bandages kabbani best known work kindle reader worked helped create kindle direct publishing platform enabling authors self publish digital printed books classical concert pianist board member seattle symphony kabbani reports sunny jain former procter gamble managing director amazon vice president consumables focused consumer packaged goods with s asia pacific europe middle east africa world recognized world leader business provides real time financial market coverage business information million homes worldwide including million households united states canada provides business updates million households across china network live hours day business programming north america weekdays et produced global headquarters englewood cliffs j includes reports bureaus worldwide night features mix new reality programming highly successful series produced exclusively number distinctive house documentaries vast portfolio digital products offering content variety platforms pro premium service provides depth access wall street suite mobile apps ios android devices amazon alexa google assistant apple siri voice interfaces streaming services including apple tv roku amazon fire tv android tv samsung smart tvs learn visit url members media can receive information programming media village web site url information please visit www </t>
  </si>
  <si>
    <t>https://www.businessinsider.com/walmart-garnier-virtual-shade-selector-personalization-tool-2019-2</t>
  </si>
  <si>
    <t>Walmart and Garnier are piloting an in-store personalization tool (WMT)</t>
  </si>
  <si>
    <t>This story was delivered to Business Insider Intelligence " E-Commerce Briefing " subscribers hours before appearing on Business Insider. To be the first to know, please click here. Walmart is collaborating with beauty brand Garnier to bring its Virtual Shade…</t>
  </si>
  <si>
    <t>2019-02-25T14:24:00Z</t>
  </si>
  <si>
    <t xml:space="preserve"> walmart collaborating with beauty brand garnier bring virtual shade selector tool walmart stores part one year pilot press release tool helps shoppers find shades meet needs with short diagnostic test allows virtually try colors can get various garnier products shade selector available garnier website two months proven popular with consumers completing second exercise use glossy reports display screens shelf select walmart stores store version let shoppers test shade scanning product barcode eventually appear meijer wakefern walgreens locations well tools provide personalization opportunity test products store can greatly improve store shopping experience brick mortar retail struggled relative commerce part problem tools available online bringing comparable experiences like virtual shade selector store retailers enable consumers discover test products otherwise helping stores better match online shopping process retailers get tools like virtual shade selector brand agnostic versions needed difficult accomplish walmart physical retailers would likely prefer recommendation tools consider full selection products would enable tools find best products consumers across brands garnier tool specific products continuing issue since or al owns garnier owns technology company developed virtual shade selector interested bringing competing brands retailers should consider developing types tools can maximize value move continues walmart trend finding ways bolster store shopping experience with technology addition pilot walmart subsidiary spatial bringing virtual reality vr experiences stores walmart stores one greatest strengths tremendous footprint making store visits valuable attractive key future success investment experimentation store tools experiences should priority </t>
  </si>
  <si>
    <t>https://www.businessinsider.com/amazon-just-opened-up-ads-within-its-instacart-killer-amazonfresh-to-win-over-big-packaged-goods-brands-2019-2</t>
  </si>
  <si>
    <t>Amazon just opened up ads within its Instacart-killer AmazonFresh to win over big packaged goods brands</t>
  </si>
  <si>
    <t>Amazon is expanding its advertising business to AmazonFresh, letting consumer packaged goods brands run ads for their grocery products. On Thursday morning, Frito-Lay and Nestle Waters were running ads within search results and product detail pages. Online gr…</t>
  </si>
  <si>
    <t>2019-02-28T18:19:50Z</t>
  </si>
  <si>
    <t xml:space="preserve">amazon move advertising compared facebook google size data taking page retailers like walmart win packaged goods brands amazon rolling ads within amazonfresh online grocery service competes with companies like instacart peapod walmart moving online grocery delivery acquisition jet google experimented with google express amazonfresh available prime members costs additional monthly fee big cities including new york boston dallas chicago report deutsche bank analyst paul trussell last year amazon tied with instacart grocery delivery with market ahead walmart kroger packaged goods brands sell items amazonfresh can run ads search results product detail pages specifically target amazonfresh shoppers amazon email amazonfresh ads shown customers eligible purchase products can targeted brand new returning shoppers amazon respond press inquiry frito lay running ads promoting fritos cheetos smartfood popcorn amazonfresh section nestle waters san pellegrino running ads sparkling water top search results trevor george ceo amazon focused agency blue wheel media amazonfresh could big opportunity cpg brands work way amazon advertising program amazonfresh new area ads cost per click initially low could profitable endeavor brands realize amazon long close ties with cpg brands ad business grown pivotal research amazon ad business set quadruple amazon trying make inroads with big brands recently rolling new metric called new brand tracks number people saw ad bought brand amazon first time year commerce giant experimenting with video advertising streaming service freedive mobile search results business insider recently reported amazon pushing video ad format within mobile search results though agencies noted challenges around price data creative amazon credit trying figure space video low funnel shopping experience nich weinheimer vp commerce kenshoo told business insider recently marketers leverage amazon transactional sell amazon trying make strides develop consideration phase site engage with brand broadly </t>
  </si>
  <si>
    <t>http://fortune.com/2019/02/28/retail-workers-technology-automation-jobs/</t>
  </si>
  <si>
    <t>What Retail Workers Say About Technology Potentially Eliminating Their Jobs</t>
  </si>
  <si>
    <t>A report by The Fair Workweek Initiative, The Center for Popular Democracy, and others, highlights retail workers, automation, and tech.</t>
  </si>
  <si>
    <t>2019-02-28T16:00:59Z</t>
  </si>
  <si>
    <t xml:space="preserve">two three retail workers believe technology eventually replace job responsibilities underscoring rising concern impact automation cutting edge technology workplace thats new survey fair workweek initiative project spawned non profit labor monitoring groups center popular democracy organization united respect report intended reveal s retail employees perceive growing use technology work lives short see concern potential opportunity organizations like world economic forum forecast innovations like machine learning significantly alter labor market potentially leading major job losses creating new kinds work retail sector particularly prone major disruption led online giant amazon increases spending new technology effort cut costs self checkout kiosks computer screens stores shoppers can use look up information early limited adoption robots handle tasks like moving boxes adopted retail technologies already changing retail employees work overall survey shows retail workers optimistic technology carrie gleason director fair workweek initiative instance respondents agreed with notion new technologies would create new job opportunities example gleason pointed amazon potentially using whole foods grocery stores distribution centers practice can create new kind jobstore clerks can work amazon logistics division can pick groceries bag orders delivered customers additionally gleason says rise apps like ride sharing service lyft made people hopeful able take second jobs supplement income primary jobs pay enough still respondents believe technology eventually replace job duties meanwhile new technology would negative impact quality jobs reducing wages hours benefits survey based responses retail workers major companies industries diverse automotive commerce grocery clothing pool described representative country retail workforce whole although technology eliminate mundane tasks employees dont like could end up squeezing workers ways nobody thought gleason self checkout kiosks instance replaced cashiers however companies must still assign human workers machines help confused shoppers troubleshoot glitches guard against shoppers walking door without paying get data sheet fortunes technology newsletter walmart worker ashley washington north charleston sc job overseeing multiple self checkout standsoften placed different areas storeshas made working life difficult rather easier wishes store would hire people help oversee self check machines wont stressful frustrating despite tech impact retail respondents say current retail job won fully replaced technology lifetimes findings shows people believe still tasks humans can efficiently machines still gleason survey found contradictions instance female respondents say tech won replace jobs compared male respondents reality report women face greatest potential job loss retail primarily cashiers women cashiers considered one easiest jobs automate gleason could women feel stores need human cashiers high quality customer service relationship emotional labor society often places women women believe jobs safe technology dreama lovett walmart employee jacksonville fla assembles delivers online orders customers visiting walmart store inevitable tech replace jobs pointed rise self checkout kiosks possibility stores would introduce robots patrol aisles potentially clean spills start career lovett would go school technology person thats jobs going </t>
  </si>
  <si>
    <t>https://www.reuters.com/article/femsa-results-idUSL1N20N174</t>
  </si>
  <si>
    <t>UPDATE 1-Femsa's Mexican Oxxo stores feel squeeze from cost of taking cash</t>
  </si>
  <si>
    <t>Mexico's ubiquitous Oxxo stores, run by conglomerate Femsa, are grappling to control the escalating cost of accepting cash from the millions of Mexicans without bank accounts who rely on the chain for basic financial services, Femsa said on Thursday.</t>
  </si>
  <si>
    <t>2019-02-28T18:20:31Z</t>
  </si>
  <si>
    <t xml:space="preserve">mexico city mexico ubiquitous oxxo stores run conglomerate femsa grappling control escalating cost accepting cash millions mexicans without bank accounts rely chain basic financial services femsa call with analysts reporting fourth quarter results femsa chief executive eduardo padilla company would likely roll better system manage cash influx year effort ease pressure margins percent people mexico bank accounts many rely oxxo rather banks basic financial services paying gas bill sending money family members shoppers can make cash purchases thousand online merchants business considered would marginal business major business padilla took surprise amount cash managing cost handling cash went up dramatically cost largely tied expense safely removing transporting cash oxxo stores across mexico basis every four five pesos collected oxxo cashiers cash financial services rather purchases sodas cigarettes goods padilla femsa reported almost six fold jump fourth quarter net profit driven higher oxxo sales well favorable comparison with previous fourth quarter earnings sank due change reporting femsa coca cola bottling unit crisis hit venezuela femsa opened net new stores bringing total oxxo stores nearly majority mexico although femsa expanding colombia chile peru padilla told analysts femsa expects maintain pace growth year well padilla company considering investing brazil next three six months small format businesses elaborate mexico oxxo package pick up service amazon likely grow commerce leader expands presence throughout country padilla adding program active stores </t>
  </si>
  <si>
    <t>https://www.usatoday.com/story/money/2018/08/01/kroger-ban-visa-credit-card/881228002?utm_source=google&amp;utm_medium=amp&amp;utm_campaign=speakable</t>
  </si>
  <si>
    <t>Kroger ban on Visa credit cards: What you need to know</t>
  </si>
  <si>
    <t>Kroger's expansion of a ban on Visa credit cards could lead to lower prices but also cause shoppers in search of convenience to shop elsewhere.</t>
  </si>
  <si>
    <t>2019-03-01T15:47:06Z</t>
  </si>
  <si>
    <t xml:space="preserve">using visa credit card pay bread milk steak foods second nature many american shoppers need pause pulling plastic grocery chain kroger plans stop accepting visa credit cards smith food drug supermarkets gas stations seven states move expansion another ban kroger stopped accepting visa credit cards two dozen locations california nation largest grocer could expand ban stems beef high fees could force customers use cash competing cards starting kroger longer accept visa credit cards smith locations utah nevada new mexico wyoming idaho montana arizona previously kroger banned visa credit cards foods supermarkets five gas stations california kroger says move save high costs associated with visa interchange rates network fees mike schlotman kroger chief financial officer would rule continued expansion ban option table smith stores foods stores still accept debit cards including visa debit cards well mastercard american express discover credit cards merchants like kroger simply think swipe fees can range between percent percent high matt schulz chief industry analyst comparecards owned mortgage lender lendingtree basically power move try force visa knock fees down schulz told usa battle swipe fees brewing time move kroger shows escalate retailers pay estimated billion swipe fees annually reported kroger concerned visa rates fees among highest charged kroger move follows walmart decision last year end card agreement with synchrony financial failing come agreement terms party favor flavor aldi stores get ready st patrick day with green alcohol infused cheeses kroger argued ban save customers higher prices general despite convenience credit cards retailers argue swipe fees raise prices items cost gets passed consumers retailers eat cost cuts profits especially low margin businesses like groceries says kimberly palmer credit card expert personal finance site nerdwallet shoppers would thrilled pay lower prices checkout always case schulz guarantee noting regulations drastically reduced debit card swipe fees subsequent decrease prices materialize little reason think happen case adds option using visa credit card could viewed big enough inconvenience drive shoppers away analysts say trend industry course shift away cash payments electronic transactions consumers want choices end up losing option using visa credit cards buy items says nerdwallet palmer consumers might even decide go kroger result inconvenience big benefit people use credit cards reward benefits come with using plastic make purchases less use cards less lucrative rewards schulz </t>
  </si>
  <si>
    <t>https://www.wsj.com/articles/fedex-to-test-robot-for-same-day-delivery-11551299486</t>
  </si>
  <si>
    <t>FedEx to Test Robot for Same-Day Delivery</t>
  </si>
  <si>
    <t>FedEx will soon start testing robots that could make same-day deliveries of medicine, pizzas and other items to consumers’ homes, pushing the parcel-delivery giant into a new market competing against startups like Postmates that use humans for rapid deliverie…</t>
  </si>
  <si>
    <t>the-wall-street-journal</t>
  </si>
  <si>
    <t>2019-02-28T09:39:34Z</t>
  </si>
  <si>
    <t xml:space="preserve"> soon start testing robots could make day deliveries medicine pizzas items consumers homes pushing parcel delivery giant new market competing against startups like postmates use humans rapid deliveries fedex executives declined say soon delivery robots become commonplace streets sidewalks approach using cargo compartment atop modified base motorized wheelchair developed founder segway upright scooter best way fedex enter crowded field project makes fedex latest growing stream companies test automated unmanned machines make deliveries united parcel service demonstrated drones deliver packages certain areas amazon displayed rolling robot calls scout trials city streets grocery chain recently showed unmanned vehicle can deliver groceries certain markets several robotics startups testing autonomous delivery robots use sensors cameras navigate sidewalks short trips including lunch deliveries crowded beijing office buildings demand delivery companies deliv doordash make point point trips carrying food commerce purchases typically rely armies couriers travel car scooter bicycle think particular opportunity going cost effective marketplace fedex chief marketing officer brie carere interview dont think anybody scalably right price point fedex sameday bot company calls starting small with tests planned corporations hometown memphis tenn summer pending final approval local government deliver packages homes businesses dropped fedex office locations supplementing day intracity service company currently offers plans subsequently roll robot deliveries two municipalities soon thereafter hope test with retail partners ms carere company declined name locations say many robots would involved pilots robots designed base used motorized wheelchair developed deka development research deliveries monitored robots speakers cameras help navigate routes detect pedestrians pilot departure fedex whose current day service primarily involves drivers package vans making multiple deliveries between businesses </t>
  </si>
  <si>
    <t>https://www.businessinsider.com/target-inviting-brands-online-marketplace-2019-2</t>
  </si>
  <si>
    <t>Target is inviting brands to its marketplace (TGT)</t>
  </si>
  <si>
    <t>This is an excerpt from a story delivered exclusively to Business Insider Intelligence E-Commerce Briefing subscribers. To receive the full story plus other insights each morning, click here. Target has been inviting certain third-party brands to sell on its …</t>
  </si>
  <si>
    <t>2019-02-26T15:02:00Z</t>
  </si>
  <si>
    <t xml:space="preserve"> target inviting certain third party brands sell website part new initiative entitled target program invite brands hold sellers responsible shipping though target accept returns store early participants include sporting goods company mizuno electronics company casio retailer looking grow online product selection like walmart become attractive commerce destination products variety brands can bring consumers marketplace since likely products shoppers want strategy key amazon success likewise target walmart moves bring sellers could win new consumers increase basket size existing customer base target decision make target invite sellers time least can set apart positive negative ways curating target assortment allows target tailor program shoppers interests target keeping eye product categories shoppers searching helping inform decisions segments should expand turn brands invite service process can help make products target appealing consumers target understands shoppers looking correctly additionally retailer doesn deal with lesser products brands bringing down perceptions quality target continuing private label push complements efforts with target build assortment with quality products retailer launching three new brands lingerie sleepwear categories adding stable private labels spans number product segments adding products exclusive labels another way target extend reach new segments consumers want between strategy target retailer capability grow selection quickly effectively </t>
  </si>
  <si>
    <t>https://www.usatoday.com/story/tech/2019/02/27/fedex-sameday-bot-may-make-deliveries-walmart-pizza-hut-and-target/2992119002/?utm_source=google&amp;utm_medium=amp&amp;utm_campaign=speakable</t>
  </si>
  <si>
    <t>Robots may soon make your FedEx delivery from Walmart, Target and Pizza Hut</t>
  </si>
  <si>
    <t>The FedEx SameDay Bot, developed with help from Segway inventor Dean Kamen, may help retailers make same day deliveries. It'll be tested this summer.</t>
  </si>
  <si>
    <t>2019-02-27T12:00:10Z</t>
  </si>
  <si>
    <t>thats vision anyway behind fedex sameday bot shipping giant unveiled sub pound autonomous delivery robot developed deka development research whose founder segway inventor dean kamen sameday bot named mission help retailers make day last mile deliveries local customers fedex collaborating with autozone lowes pizza hut target walgreens walmart fedex plans test bot summer select markets fedex office locations starting companys memphis hometown pending final approval city approval would appear likely since backing mayor jim strickland fedex average percent merchants customers live within three miles store location demonstrating opportunity demand hyper local delivery prior making formal announcement fedex teased twitter fedex currently offers day delivery service markets cities using branded fedex vehicles uniformed human fedex employees something exciting tonight url fedex sameday bot represents next chapter long legacy delivering innovation outstanding service supported already existing fedex logistics ecosystem brian philips president ceo fedex office statement excited bring technology address new markets better support customers companies provided feedback potential use instrumental ensuring looking towards future commerce statement target chief operating officer john mulligan excited collaborating with fedex explore autonomous robots could enhance delivery services ensuring continue exceed guests expectations ease convenience target wine collection target launches new cheap wine collection per bottle starting weekend robot makes use multiple cameras laser light technology machine learning algorithms help avoid pedestrians obstacles comply with road safety rules can navigate curbs uneven surfaces even steps along lines fedex bot modeled dekas ibot fda approved stair climbing motorized wheelchair kamen says million hours reliable real world operation amazon scout electric powered delivery robot begun testing six cooler sized six wheeled robots neighborhood washington state fedex course company experimenting with bots amazon field testing delivery system called amazon scout snohomish county washington kind medium sized cooler six wheels appears quite similar bots developed starship technologies estonia startup launched founders skype absent human delivery person fedex bot presumably stage can deliver package requires customer signature email ebaig usatoday follow edbaig twitter</t>
  </si>
  <si>
    <t>https://www.reuters.com/article/usa-stocks-idUSL3N20O49J</t>
  </si>
  <si>
    <t>US STOCKS-Futures hold gains after benign inflation data</t>
  </si>
  <si>
    <t>U.S. stock index futures were higher on Friday, setting up Wall Street's main indexes for a higher open, after data showed inflation remained benign in December.</t>
  </si>
  <si>
    <t>2019-03-01T14:12:09Z</t>
  </si>
  <si>
    <t xml:space="preserve"> live blog s stock market click type live window core pce rises percent s manufacturing activity data et s stock index futures higher setting up wall street main indexes higher open data showed inflation remained benign personal consumption expenditures pce price index federal reserve preferred inflation measure rose percent excluding volatile food energy components following similar gain investors awaiting institute supply management ism survey s manufacturing activity expected slowed slightly earlier private survey showed china factory activity contracted third straight month slower pace helping lift global equities china type day giving investors confidence well china fear probably table andre bakhos managing director new vines capital llc bernardsville new jersey commerce department s personal income fell first time three years pointing moderate growth consumer spending et dow minis up points percent p minis up points percent nasdaq minis up points percent wall street main indexes closed slightly lower support better feared s gdp data countered concerns earnings s china trade relations benchmark p index risen percent since beginning year bolstered progress trade talks federal reserve cautious stance interest rates president donald trump delayed deadline would triggered higher tariffs chinese imports reported afternoon summit between trump chinese counterpart xi jinping sign final trade deal could happen soon mid among shares trading premarket gap surged percent company would separate better performing old navy brand shutter stores struggling namesake apparel business foot locker jumped percent footwear retailer reported quarterly store sales above analysts expectations partner nike shares rose percent </t>
  </si>
  <si>
    <t>https://www.reuters.com/article/us-usa-stocks-idUSKCN1QG1R1</t>
  </si>
  <si>
    <t>US STOCKS-Futures dip as Trump-Kim summit starts, India-Pakistan tensions flare</t>
  </si>
  <si>
    <t>U.S. stock index futures edged lower on Wednesday, mirroring global markets, as the second U.S.-North Korean nuclear summit kicked off and fresh hostilities erupted between nuclear-armed neighbors India and Pakistan.</t>
  </si>
  <si>
    <t>2019-02-27T12:47:54Z</t>
  </si>
  <si>
    <t xml:space="preserve"> s stock index futures edged lower mirroring global markets second s north korean nuclear summit kicked fresh hostilities erupted between nuclear armed neighbors india pakistan north korean leader kim jong un donald trump met hanoi with s president saying walking back s demands north korea denuclearization pakistan shot down two indian fighter jets day indian warplanes struck inside pakistan first time since war prompting several world powers urge sides show restraint tension between india pakistan weighing markets ahead busy day events peter cardillo chief market economist spartan capital securities new york expect federal reserve chair jerome powell second round testimony s house financial committee change thereby keeping focus geopolitical worries trump kim summit likely lead mixed market session powell fed rush make judgment changes interest rates rising risks recent soft data should prevent solid growth s economy year fed dovish signals optimism around china s trade talks boosted equities recent weeks pushing benchmark p index within roughly percent record closing high hit late et dow minis down points percent p minis down points percent nasdaq minis down points percent among stocks shares mylan nv sank percent premarket trading generic drugmaker reported lower expected quarterly profit forecast weak earnings grappled with significant problems morgantown west virginia plant best buy jumped percent consumer electronics retailer beat analysts estimates quarterly store sales demand wearable devices gaming consoles appliances holiday quarter lowe companies rose percent s home improvement chain fourth quarter profit beat market expectations commerce department release report factory goods orders et likely showing percent rise compared with unexpected fall </t>
  </si>
  <si>
    <t>https://in.reuters.com/article/us-ocado-m-a-marks-spencer-idINKCN1QG0R8</t>
  </si>
  <si>
    <t>M&amp;S taps investors and cuts dividend to fund Ocado deal</t>
  </si>
  <si>
    <t>British retailer Marks &amp; Spencer will raise cash from investors and cut its dividend to finance a joint venture with online supermarket pioneer Ocado that will give M&amp;S a full online food delivery service for the first time.</t>
  </si>
  <si>
    <t>2019-02-27T10:20:09Z</t>
  </si>
  <si>
    <t xml:space="preserve">london british retailer marks spencer raise cash investors cut dividend finance joint venture with online supermarket pioneer ocado give s full online food delivery service first time marks spencer s britain best known stores buy percent ocado uk retail business up million pounds million financed million pounds rights issue shares percent cut dividend shares s down percent gmt reflecting equity raise dividend cut fears overpaid ocado up percent stocks risen sharply talks between companies confirmed following months speculation s chief executive steve rowe dismissed suggestion ocado got better deal values joint venture billion pounds think paying fair price think ocado told reporters adding deal transforms uk food online market well retail joint venture agreement s become technology customer ocado s paid lot money percent new jv entity new jv feed hungry ocado technology business bernstein analyst bruno monteyne joint venture trade ocado latest following termination ocado sourcing agreement with upmarket grocer waitrose owned john lewis partnership waitrose confirmed near two decade long commercial arrangement with ocado end focuses online operation strengthened online business significantly last summer double waitrose within five years waitrose managing director rob collins online britain fastest growing grocery segment expected grow percent next five years billion pounds industry researcher igd though ocado percent britain grocery market billion pound stock market valuation driven technology side business technology arm provides retailers with infrastructure software develop online grocery businesses compete with tech giants amazon founded three goldman sachs bankers years ago ocado struggled years make profit transformed last year striking major technology deals with international retailers s kroger france casino s year old clothing food retailer mainstay britain shopping streets struggled cope with rise fast fashion discounters online shopping firm currently sells wine flowers clothes online offer full delivery service food putting disadvantage rivals waitrose britain two biggest supermarkets tesco sainsbury analysts wary s brand ability make online economics work given firm natural bias convenience events last month rowe s basket size appropriate full online grocery service noting percent customers shop url rowe struck different note think products combined with ocado brand extensive range branded products completes basket told reporters joint venture offer different grocery items shoppers combination s branded range ocado range label third party branded products ocado deal major boost following devastating fire month flagship robotic distribution center s ocado year joint venture would generated revenue billion pounds core earnings million pounds s deal would provide potential synergies least million pounds year achieved third year following completion current trading line with board expectations </t>
  </si>
  <si>
    <t>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</si>
</sst>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0" fillId="2" borderId="0" xfId="0" applyFill="1"/>
    <xf numFmtId="0" fontId="1" fillId="0" borderId="2"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euters.com/article/us-mexico-cenbank-amazon-com-exclusive-idUSKCN1QM2GG" TargetMode="External"/><Relationship Id="rId18" Type="http://schemas.openxmlformats.org/officeDocument/2006/relationships/hyperlink" Target="https://www.cnbc.com/2019/03/05/stocks-making-the-biggest-moves-midday-target-revlon-alphabet.html" TargetMode="External"/><Relationship Id="rId26" Type="http://schemas.openxmlformats.org/officeDocument/2006/relationships/hyperlink" Target="https://www.cnbc.com/2019/02/25/wayfair-is-outpacing-amazon-and-etsy-and-charts-point-to-more-gains.html" TargetMode="External"/><Relationship Id="rId39" Type="http://schemas.openxmlformats.org/officeDocument/2006/relationships/hyperlink" Target="https://www.reuters.com/article/usa-stocks-idUSL3N20M57N" TargetMode="External"/><Relationship Id="rId21" Type="http://schemas.openxmlformats.org/officeDocument/2006/relationships/hyperlink" Target="https://www.ft.com/content/a0e21066-39dc-11e9-b72b-2c7f526ca5d0" TargetMode="External"/><Relationship Id="rId34" Type="http://schemas.openxmlformats.org/officeDocument/2006/relationships/hyperlink" Target="https://www.businessinsider.com/target-debuts-marketplace-vs-amazon-walmart-2019-2" TargetMode="External"/><Relationship Id="rId42" Type="http://schemas.openxmlformats.org/officeDocument/2006/relationships/hyperlink" Target="https://www.washingtonpost.com/business/technology/facebooks-messaging-ambitions-amount-to-much-more-than-chat/2019/03/12/2374ff12-4503-11e9-94ab-d2dda3c0df52_story.html" TargetMode="External"/><Relationship Id="rId47" Type="http://schemas.openxmlformats.org/officeDocument/2006/relationships/hyperlink" Target="https://www.ft.com/content/86acdcd8-20a7-11e9-a46f-08f9738d6b2b" TargetMode="External"/><Relationship Id="rId50" Type="http://schemas.openxmlformats.org/officeDocument/2006/relationships/hyperlink" Target="https://apnews.com/f8b7ff8a90fb4dab92fb9019695ef8d1" TargetMode="External"/><Relationship Id="rId55" Type="http://schemas.openxmlformats.org/officeDocument/2006/relationships/hyperlink" Target="https://www.cnbc.com/2019/03/11/the-gap-between-retail-winners-and-losers-is-growing-jerry-storch.html" TargetMode="External"/><Relationship Id="rId63" Type="http://schemas.openxmlformats.org/officeDocument/2006/relationships/hyperlink" Target="https://www.businessinsider.com/january-us-retail-sales-bounced-back-2019-3" TargetMode="External"/><Relationship Id="rId68" Type="http://schemas.openxmlformats.org/officeDocument/2006/relationships/hyperlink" Target="https://www.usatoday.com/story/life/tv/2019/03/15/all-new-apple-streaming-content-oprah-peanuts/3161734002/?utm_source=google&amp;utm_medium=amp&amp;utm_campaign=speakable" TargetMode="External"/><Relationship Id="rId76" Type="http://schemas.openxmlformats.org/officeDocument/2006/relationships/hyperlink" Target="https://apnews.com/e11769e22aad40a9b30599efbc059c37" TargetMode="External"/><Relationship Id="rId7" Type="http://schemas.openxmlformats.org/officeDocument/2006/relationships/hyperlink" Target="https://www.bloomberg.com/news/articles/2019-03-07/amazon-purges-suppliers-in-push-to-boost-e-commerce-profits" TargetMode="External"/><Relationship Id="rId71" Type="http://schemas.openxmlformats.org/officeDocument/2006/relationships/hyperlink" Target="https://www.washingtonpost.com/weather/2019/03/13/historic-bomb-cyclone-sets-off-severe-storms-flooding-dangerous-blizzard-plains-midwest/" TargetMode="External"/><Relationship Id="rId2" Type="http://schemas.openxmlformats.org/officeDocument/2006/relationships/hyperlink" Target="https://www.cnbc.com/2019/03/07/stocks-biggest-moves-midday-hr-block-kroger-anheuser-busch.html" TargetMode="External"/><Relationship Id="rId16" Type="http://schemas.openxmlformats.org/officeDocument/2006/relationships/hyperlink" Target="https://www.usatoday.com/story/money/2019/03/05/planet-fitness-and-kohls-partner-up-teaming-fashion-exercise/3065889002/?utm_source=google&amp;utm_medium=amp&amp;utm_campaign=speakable" TargetMode="External"/><Relationship Id="rId29" Type="http://schemas.openxmlformats.org/officeDocument/2006/relationships/hyperlink" Target="https://www.cnbc.com/2019/03/01/stocks-making-the-biggest-moves-midday-gap-tesla-l-brands--more.html" TargetMode="External"/><Relationship Id="rId11" Type="http://schemas.openxmlformats.org/officeDocument/2006/relationships/hyperlink" Target="https://www.bloomberg.com/news/articles/2019-03-04/target-analysts-eye-margin-for-profit-path-hints-before-earnings" TargetMode="External"/><Relationship Id="rId24" Type="http://schemas.openxmlformats.org/officeDocument/2006/relationships/hyperlink" Target="https://www.cnbc.com/2019/02/28/l-brands-plans-to-close-roughly-53-victorias-secret-stores-this-year.html" TargetMode="External"/><Relationship Id="rId32" Type="http://schemas.openxmlformats.org/officeDocument/2006/relationships/hyperlink" Target="https://in.reuters.com/article/walmart-suppliers-advertising-idINKCN1QF2GZ" TargetMode="External"/><Relationship Id="rId37" Type="http://schemas.openxmlformats.org/officeDocument/2006/relationships/hyperlink" Target="https://www.reuters.com/article/us-usa-retail-pickup-analysis-idUSKCN1QE1VE" TargetMode="External"/><Relationship Id="rId40" Type="http://schemas.openxmlformats.org/officeDocument/2006/relationships/hyperlink" Target="https://apnews.com/a4d9d1ba30854af3896adf345f4c621b" TargetMode="External"/><Relationship Id="rId45" Type="http://schemas.openxmlformats.org/officeDocument/2006/relationships/hyperlink" Target="https://www.businessinsider.com/victorias-secret-why-ed-razek-didnt-resign-execs-say-2019-3" TargetMode="External"/><Relationship Id="rId53" Type="http://schemas.openxmlformats.org/officeDocument/2006/relationships/hyperlink" Target="https://www.reuters.com/article/us-pier-1-imports-debtrestructuring-excl-idUSKCN1QV2C6" TargetMode="External"/><Relationship Id="rId58" Type="http://schemas.openxmlformats.org/officeDocument/2006/relationships/hyperlink" Target="https://www.washingtonpost.com/news/powerpost/paloma/the-technology-202/2019/03/11/the-technology-202-elizabeth-warren-says-it-s-not-even-hard-to-break-up-big-tech-companies-like-amazon/5c85ad661b326b2d177d6044/" TargetMode="External"/><Relationship Id="rId66" Type="http://schemas.openxmlformats.org/officeDocument/2006/relationships/hyperlink" Target="https://business.financialpost.com/technology/update-2-apple-says-its-show-time-march-25-tv-service-announcement-expected" TargetMode="External"/><Relationship Id="rId74" Type="http://schemas.openxmlformats.org/officeDocument/2006/relationships/hyperlink" Target="https://www.reuters.com/article/usa-stocks-idUSL3N20Y2QJ" TargetMode="External"/><Relationship Id="rId5" Type="http://schemas.openxmlformats.org/officeDocument/2006/relationships/hyperlink" Target="https://www.usatoday.com/story/money/2019/03/04/fda-walgreens-walmart-tobacco-sales/3057294002/?utm_source=google&amp;utm_medium=amp&amp;utm_campaign=speakable" TargetMode="External"/><Relationship Id="rId15" Type="http://schemas.openxmlformats.org/officeDocument/2006/relationships/hyperlink" Target="https://www.cnbc.com/2019/03/05/target-reports-q4-2018-earnings.html" TargetMode="External"/><Relationship Id="rId23" Type="http://schemas.openxmlformats.org/officeDocument/2006/relationships/hyperlink" Target="https://www.nbcnews.com/business/consumer/america-s-least-favorite-stores-are-n976376" TargetMode="External"/><Relationship Id="rId28" Type="http://schemas.openxmlformats.org/officeDocument/2006/relationships/hyperlink" Target="https://apnews.com/644841507f3b4bae81f70cc31691dad2" TargetMode="External"/><Relationship Id="rId36" Type="http://schemas.openxmlformats.org/officeDocument/2006/relationships/hyperlink" Target="http://fortune.com/2019/02/27/m-and-s-shares-ocado/" TargetMode="External"/><Relationship Id="rId49" Type="http://schemas.openxmlformats.org/officeDocument/2006/relationships/hyperlink" Target="https://markets.businessinsider.com/news/stocks/us-china-trade-deal-wont-save-economies-from-slowing-down-2019-3-1028031782" TargetMode="External"/><Relationship Id="rId57" Type="http://schemas.openxmlformats.org/officeDocument/2006/relationships/hyperlink" Target="https://www.businessinsider.com/spotify-apple-trust-complaint-risk-2019-3" TargetMode="External"/><Relationship Id="rId61" Type="http://schemas.openxmlformats.org/officeDocument/2006/relationships/hyperlink" Target="http://fortune.com/longform/facebook-zuckerberg-sandberg-interviews/" TargetMode="External"/><Relationship Id="rId10" Type="http://schemas.openxmlformats.org/officeDocument/2006/relationships/hyperlink" Target="https://apnews.com/e7f78d10a59e4d9a8f410e6cf3839350" TargetMode="External"/><Relationship Id="rId19" Type="http://schemas.openxmlformats.org/officeDocument/2006/relationships/hyperlink" Target="https://www.foxnews.com/tech/creepy-ai-will-reportedly-spot-shoplifters-before-they-steal" TargetMode="External"/><Relationship Id="rId31" Type="http://schemas.openxmlformats.org/officeDocument/2006/relationships/hyperlink" Target="https://www.ft.com/content/9528a408-39b2-11e9-b856-5404d3811663" TargetMode="External"/><Relationship Id="rId44" Type="http://schemas.openxmlformats.org/officeDocument/2006/relationships/hyperlink" Target="https://www.washingtonpost.com/news/powerpost/paloma/daily-202/2019/03/12/daily-202-six-revealing-quotes-that-speak-volumes-about-the-political-moment/5c868df61b326b2d177d604b/" TargetMode="External"/><Relationship Id="rId52" Type="http://schemas.openxmlformats.org/officeDocument/2006/relationships/hyperlink" Target="https://www.cnbc.com/2019/03/14/mongodbs-cloud-service-withstanding-amazon-threat-stock-is-surging.html" TargetMode="External"/><Relationship Id="rId60" Type="http://schemas.openxmlformats.org/officeDocument/2006/relationships/hyperlink" Target="https://in.reuters.com/article/morrisons-results-idINKBN1QU1AY" TargetMode="External"/><Relationship Id="rId65" Type="http://schemas.openxmlformats.org/officeDocument/2006/relationships/hyperlink" Target="https://business.financialpost.com/news/retail-marketing/weve-never-had-a-weapon-like-this-farm-boy-is-key-for-urban-expansion-sobeys-parent-says" TargetMode="External"/><Relationship Id="rId73" Type="http://schemas.openxmlformats.org/officeDocument/2006/relationships/hyperlink" Target="https://in.reuters.com/article/us-usa-stocks-idINKBN1QS1AX" TargetMode="External"/><Relationship Id="rId4" Type="http://schemas.openxmlformats.org/officeDocument/2006/relationships/hyperlink" Target="https://www.cnbc.com/2019/03/04/fda-puts-15-national-retailers-on-notice-for-allegedly-selling-tobacco-products-to-minors.html" TargetMode="External"/><Relationship Id="rId9" Type="http://schemas.openxmlformats.org/officeDocument/2006/relationships/hyperlink" Target="https://www.apnews.com/e7f78d10a59e4d9a8f410e6cf3839350" TargetMode="External"/><Relationship Id="rId14" Type="http://schemas.openxmlformats.org/officeDocument/2006/relationships/hyperlink" Target="https://www.cnbc.com/2019/03/05/reuters-america-exclusive-mexican-central-bank-in-talks-with-amazon-about-new-mobile-payments.html" TargetMode="External"/><Relationship Id="rId22" Type="http://schemas.openxmlformats.org/officeDocument/2006/relationships/hyperlink" Target="https://www.ft.com/content/ba371cd4-366f-11e9-bd3a-8b2a211d90d5" TargetMode="External"/><Relationship Id="rId27" Type="http://schemas.openxmlformats.org/officeDocument/2006/relationships/hyperlink" Target="https://www.bloomberg.com/news/articles/2019-02-25/private-equity-faces-brexit-risk-as-kkr-is-said-to-look-at-asda" TargetMode="External"/><Relationship Id="rId30" Type="http://schemas.openxmlformats.org/officeDocument/2006/relationships/hyperlink" Target="https://www.ft.com/content/66191714-3c47-11e9-b856-5404d3811663" TargetMode="External"/><Relationship Id="rId35" Type="http://schemas.openxmlformats.org/officeDocument/2006/relationships/hyperlink" Target="https://www.washingtonpost.com/news/powerpost/paloma/daily-202/2019/02/25/daily-202-jay-inslee-is-building-his-2020-campaign-around-a-more-pragmatic-approach-to-tackling-climate-change/5c72e37e1b326b71858c6c25/" TargetMode="External"/><Relationship Id="rId43" Type="http://schemas.openxmlformats.org/officeDocument/2006/relationships/hyperlink" Target="https://www.theglobeandmail.com/investing/markets/inside-the-market/article-market-movers-stocks-seeing-action-on-wednesday-and-why-2/" TargetMode="External"/><Relationship Id="rId48" Type="http://schemas.openxmlformats.org/officeDocument/2006/relationships/hyperlink" Target="https://in.reuters.com/article/us-global-markets-idINKBN1QS02E" TargetMode="External"/><Relationship Id="rId56" Type="http://schemas.openxmlformats.org/officeDocument/2006/relationships/hyperlink" Target="https://www.ft.com/content/3beea4a6-445b-11e9-b168-96a37d002cd3" TargetMode="External"/><Relationship Id="rId64" Type="http://schemas.openxmlformats.org/officeDocument/2006/relationships/hyperlink" Target="https://www.businessinsider.com/domo-cloudera-earnings-2019-3" TargetMode="External"/><Relationship Id="rId69" Type="http://schemas.openxmlformats.org/officeDocument/2006/relationships/hyperlink" Target="https://www.cnbc.com/2019/03/14/amazon-has-a-cost-cutting-plan-for-the-boom-and-bust-oil-business.html" TargetMode="External"/><Relationship Id="rId8" Type="http://schemas.openxmlformats.org/officeDocument/2006/relationships/hyperlink" Target="https://www.ft.com/content/fca2f5bc-4122-11e9-b896-fe36ec32aece" TargetMode="External"/><Relationship Id="rId51" Type="http://schemas.openxmlformats.org/officeDocument/2006/relationships/hyperlink" Target="https://www.bloomberg.com/news/articles/2019-03-12/dick-s-sporting-goods-falls-as-gross-margin-trails-estimate" TargetMode="External"/><Relationship Id="rId72" Type="http://schemas.openxmlformats.org/officeDocument/2006/relationships/hyperlink" Target="https://www.businessinsider.com/ubs-sounding-alarm-amazon-moving-ups-fedex-2019-3" TargetMode="External"/><Relationship Id="rId3" Type="http://schemas.openxmlformats.org/officeDocument/2006/relationships/hyperlink" Target="https://www.bloomberg.com/news/articles/2019-03-08/clock-is-ticking-as-companies-scramble-to-produce-cage-free-eggs" TargetMode="External"/><Relationship Id="rId12" Type="http://schemas.openxmlformats.org/officeDocument/2006/relationships/hyperlink" Target="https://www.cnbc.com/2019/03/08/sxsw-is-not-just-big-tech-film-and-music-retailers-make-a-splash.html" TargetMode="External"/><Relationship Id="rId17" Type="http://schemas.openxmlformats.org/officeDocument/2006/relationships/hyperlink" Target="https://www.ft.com/content/1acde752-41c5-11e9-b896-fe36ec32aece" TargetMode="External"/><Relationship Id="rId25" Type="http://schemas.openxmlformats.org/officeDocument/2006/relationships/hyperlink" Target="https://in.reuters.com/article/china-coat-orolay-idINKCN1QE0DS" TargetMode="External"/><Relationship Id="rId33" Type="http://schemas.openxmlformats.org/officeDocument/2006/relationships/hyperlink" Target="http://fortune.com/longform/saks-fifth-avenue-flagship-renovation/" TargetMode="External"/><Relationship Id="rId38" Type="http://schemas.openxmlformats.org/officeDocument/2006/relationships/hyperlink" Target="https://www.cnbc.com/2019/03/01/elon-musk-thought-tesla-would-be-profitable-and-now-he-doesnt.html" TargetMode="External"/><Relationship Id="rId46" Type="http://schemas.openxmlformats.org/officeDocument/2006/relationships/hyperlink" Target="http://fortune.com/2019/03/14/gamestop-proxy-battle/" TargetMode="External"/><Relationship Id="rId59" Type="http://schemas.openxmlformats.org/officeDocument/2006/relationships/hyperlink" Target="https://www.washingtonpost.com/news/powerpost/paloma/daily-202/2019/03/14/daily-202-trump-will-soon-be-forced-to-issue-his-first-two-vetoes-as-congress-seeks-to-wrest-back-power/5c89afb81b326b0f7f38f16e/" TargetMode="External"/><Relationship Id="rId67" Type="http://schemas.openxmlformats.org/officeDocument/2006/relationships/hyperlink" Target="https://www.cnn.com/travel/article/st-barts-caribbean-comeback/index.html" TargetMode="External"/><Relationship Id="rId20" Type="http://schemas.openxmlformats.org/officeDocument/2006/relationships/hyperlink" Target="https://www.businessinsider.com/store-closings-2019-retail-apocalypse-drags-on-mall-giants-not-worried-2019-3" TargetMode="External"/><Relationship Id="rId41" Type="http://schemas.openxmlformats.org/officeDocument/2006/relationships/hyperlink" Target="https://apnews.com/8f89a37ed0314c429b8250d67acd0bcd" TargetMode="External"/><Relationship Id="rId54" Type="http://schemas.openxmlformats.org/officeDocument/2006/relationships/hyperlink" Target="https://www.bloomberg.com/news/articles/2019-03-11/asian-stocks-set-for-gains-dollar-retreats-markets-wrap" TargetMode="External"/><Relationship Id="rId62" Type="http://schemas.openxmlformats.org/officeDocument/2006/relationships/hyperlink" Target="https://www.businessinsider.com/rob-arnott-investment-recommendations-tips-top-10-year-call-smart-beta-2019-3" TargetMode="External"/><Relationship Id="rId70" Type="http://schemas.openxmlformats.org/officeDocument/2006/relationships/hyperlink" Target="https://www.washingtonpost.com/technology/2019/03/14/teslas-model-y-is-car-elon-musk-hopes-will-distract-everything-else/" TargetMode="External"/><Relationship Id="rId75" Type="http://schemas.openxmlformats.org/officeDocument/2006/relationships/hyperlink" Target="https://www.washingtonpost.com/weather/2019/03/14/bomb-cyclone-bolts-toward-upper-midwest-after-blasting-colorado-plains/" TargetMode="External"/><Relationship Id="rId1" Type="http://schemas.openxmlformats.org/officeDocument/2006/relationships/hyperlink" Target="https://markets.businessinsider.com/news/stocks/gap-old-navy-spin-off-positive-but-risks-surround-the-brands-2019-3-1028001696" TargetMode="External"/><Relationship Id="rId6" Type="http://schemas.openxmlformats.org/officeDocument/2006/relationships/hyperlink" Target="https://www.reuters.com/article/us-usa-stocks-trade-retail-idUSKCN1QM269"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reuters.com/article/us-mexico-cenbank-amazon-com-exclusive-idUSKCN1QM2GG" TargetMode="External"/><Relationship Id="rId18" Type="http://schemas.openxmlformats.org/officeDocument/2006/relationships/hyperlink" Target="https://www.cnbc.com/2019/03/05/stocks-making-the-biggest-moves-midday-target-revlon-alphabet.html" TargetMode="External"/><Relationship Id="rId26" Type="http://schemas.openxmlformats.org/officeDocument/2006/relationships/hyperlink" Target="https://www.cnbc.com/2019/02/25/wayfair-is-outpacing-amazon-and-etsy-and-charts-point-to-more-gains.html" TargetMode="External"/><Relationship Id="rId39" Type="http://schemas.openxmlformats.org/officeDocument/2006/relationships/hyperlink" Target="https://www.reuters.com/article/usa-stocks-idUSL3N20M57N" TargetMode="External"/><Relationship Id="rId21" Type="http://schemas.openxmlformats.org/officeDocument/2006/relationships/hyperlink" Target="https://www.ft.com/content/a0e21066-39dc-11e9-b72b-2c7f526ca5d0" TargetMode="External"/><Relationship Id="rId34" Type="http://schemas.openxmlformats.org/officeDocument/2006/relationships/hyperlink" Target="https://www.businessinsider.com/target-debuts-marketplace-vs-amazon-walmart-2019-2" TargetMode="External"/><Relationship Id="rId42" Type="http://schemas.openxmlformats.org/officeDocument/2006/relationships/hyperlink" Target="https://www.washingtonpost.com/business/technology/facebooks-messaging-ambitions-amount-to-much-more-than-chat/2019/03/12/2374ff12-4503-11e9-94ab-d2dda3c0df52_story.html" TargetMode="External"/><Relationship Id="rId47" Type="http://schemas.openxmlformats.org/officeDocument/2006/relationships/hyperlink" Target="https://www.ft.com/content/86acdcd8-20a7-11e9-a46f-08f9738d6b2b" TargetMode="External"/><Relationship Id="rId50" Type="http://schemas.openxmlformats.org/officeDocument/2006/relationships/hyperlink" Target="https://apnews.com/f8b7ff8a90fb4dab92fb9019695ef8d1" TargetMode="External"/><Relationship Id="rId55" Type="http://schemas.openxmlformats.org/officeDocument/2006/relationships/hyperlink" Target="https://www.cnbc.com/2019/03/11/the-gap-between-retail-winners-and-losers-is-growing-jerry-storch.html" TargetMode="External"/><Relationship Id="rId63" Type="http://schemas.openxmlformats.org/officeDocument/2006/relationships/hyperlink" Target="mailto:P@10" TargetMode="External"/><Relationship Id="rId7" Type="http://schemas.openxmlformats.org/officeDocument/2006/relationships/hyperlink" Target="https://www.bloomberg.com/news/articles/2019-03-07/amazon-purges-suppliers-in-push-to-boost-e-commerce-profits" TargetMode="External"/><Relationship Id="rId2" Type="http://schemas.openxmlformats.org/officeDocument/2006/relationships/hyperlink" Target="https://www.cnbc.com/2019/03/07/stocks-biggest-moves-midday-hr-block-kroger-anheuser-busch.html" TargetMode="External"/><Relationship Id="rId16" Type="http://schemas.openxmlformats.org/officeDocument/2006/relationships/hyperlink" Target="https://www.usatoday.com/story/money/2019/03/05/planet-fitness-and-kohls-partner-up-teaming-fashion-exercise/3065889002/?utm_source=google&amp;utm_medium=amp&amp;utm_campaign=speakable" TargetMode="External"/><Relationship Id="rId20" Type="http://schemas.openxmlformats.org/officeDocument/2006/relationships/hyperlink" Target="https://www.businessinsider.com/store-closings-2019-retail-apocalypse-drags-on-mall-giants-not-worried-2019-3" TargetMode="External"/><Relationship Id="rId29" Type="http://schemas.openxmlformats.org/officeDocument/2006/relationships/hyperlink" Target="https://www.cnbc.com/2019/03/01/stocks-making-the-biggest-moves-midday-gap-tesla-l-brands--more.html" TargetMode="External"/><Relationship Id="rId41" Type="http://schemas.openxmlformats.org/officeDocument/2006/relationships/hyperlink" Target="https://apnews.com/8f89a37ed0314c429b8250d67acd0bcd" TargetMode="External"/><Relationship Id="rId54" Type="http://schemas.openxmlformats.org/officeDocument/2006/relationships/hyperlink" Target="https://www.bloomberg.com/news/articles/2019-03-11/asian-stocks-set-for-gains-dollar-retreats-markets-wrap" TargetMode="External"/><Relationship Id="rId62" Type="http://schemas.openxmlformats.org/officeDocument/2006/relationships/hyperlink" Target="mailto:P@15" TargetMode="External"/><Relationship Id="rId1" Type="http://schemas.openxmlformats.org/officeDocument/2006/relationships/hyperlink" Target="https://markets.businessinsider.com/news/stocks/gap-old-navy-spin-off-positive-but-risks-surround-the-brands-2019-3-1028001696" TargetMode="External"/><Relationship Id="rId6" Type="http://schemas.openxmlformats.org/officeDocument/2006/relationships/hyperlink" Target="https://www.reuters.com/article/us-usa-stocks-trade-retail-idUSKCN1QM269" TargetMode="External"/><Relationship Id="rId11" Type="http://schemas.openxmlformats.org/officeDocument/2006/relationships/hyperlink" Target="https://www.bloomberg.com/news/articles/2019-03-04/target-analysts-eye-margin-for-profit-path-hints-before-earnings" TargetMode="External"/><Relationship Id="rId24" Type="http://schemas.openxmlformats.org/officeDocument/2006/relationships/hyperlink" Target="https://www.cnbc.com/2019/02/28/l-brands-plans-to-close-roughly-53-victorias-secret-stores-this-year.html" TargetMode="External"/><Relationship Id="rId32" Type="http://schemas.openxmlformats.org/officeDocument/2006/relationships/hyperlink" Target="https://in.reuters.com/article/walmart-suppliers-advertising-idINKCN1QF2GZ" TargetMode="External"/><Relationship Id="rId37" Type="http://schemas.openxmlformats.org/officeDocument/2006/relationships/hyperlink" Target="https://www.reuters.com/article/us-usa-retail-pickup-analysis-idUSKCN1QE1VE" TargetMode="External"/><Relationship Id="rId40" Type="http://schemas.openxmlformats.org/officeDocument/2006/relationships/hyperlink" Target="https://apnews.com/a4d9d1ba30854af3896adf345f4c621b" TargetMode="External"/><Relationship Id="rId45" Type="http://schemas.openxmlformats.org/officeDocument/2006/relationships/hyperlink" Target="https://www.businessinsider.com/victorias-secret-why-ed-razek-didnt-resign-execs-say-2019-3" TargetMode="External"/><Relationship Id="rId53" Type="http://schemas.openxmlformats.org/officeDocument/2006/relationships/hyperlink" Target="https://www.reuters.com/article/us-pier-1-imports-debtrestructuring-excl-idUSKCN1QV2C6" TargetMode="External"/><Relationship Id="rId58" Type="http://schemas.openxmlformats.org/officeDocument/2006/relationships/hyperlink" Target="https://www.washingtonpost.com/news/powerpost/paloma/the-technology-202/2019/03/11/the-technology-202-elizabeth-warren-says-it-s-not-even-hard-to-break-up-big-tech-companies-like-amazon/5c85ad661b326b2d177d6044/" TargetMode="External"/><Relationship Id="rId5" Type="http://schemas.openxmlformats.org/officeDocument/2006/relationships/hyperlink" Target="https://www.usatoday.com/story/money/2019/03/04/fda-walgreens-walmart-tobacco-sales/3057294002/?utm_source=google&amp;utm_medium=amp&amp;utm_campaign=speakable" TargetMode="External"/><Relationship Id="rId15" Type="http://schemas.openxmlformats.org/officeDocument/2006/relationships/hyperlink" Target="https://www.cnbc.com/2019/03/05/target-reports-q4-2018-earnings.html" TargetMode="External"/><Relationship Id="rId23" Type="http://schemas.openxmlformats.org/officeDocument/2006/relationships/hyperlink" Target="https://www.nbcnews.com/business/consumer/america-s-least-favorite-stores-are-n976376" TargetMode="External"/><Relationship Id="rId28" Type="http://schemas.openxmlformats.org/officeDocument/2006/relationships/hyperlink" Target="https://apnews.com/644841507f3b4bae81f70cc31691dad2" TargetMode="External"/><Relationship Id="rId36" Type="http://schemas.openxmlformats.org/officeDocument/2006/relationships/hyperlink" Target="http://fortune.com/2019/02/27/m-and-s-shares-ocado/" TargetMode="External"/><Relationship Id="rId49" Type="http://schemas.openxmlformats.org/officeDocument/2006/relationships/hyperlink" Target="https://markets.businessinsider.com/news/stocks/us-china-trade-deal-wont-save-economies-from-slowing-down-2019-3-1028031782" TargetMode="External"/><Relationship Id="rId57" Type="http://schemas.openxmlformats.org/officeDocument/2006/relationships/hyperlink" Target="https://www.businessinsider.com/spotify-apple-trust-complaint-risk-2019-3" TargetMode="External"/><Relationship Id="rId61" Type="http://schemas.openxmlformats.org/officeDocument/2006/relationships/hyperlink" Target="mailto:P@20" TargetMode="External"/><Relationship Id="rId10" Type="http://schemas.openxmlformats.org/officeDocument/2006/relationships/hyperlink" Target="https://apnews.com/e7f78d10a59e4d9a8f410e6cf3839350" TargetMode="External"/><Relationship Id="rId19" Type="http://schemas.openxmlformats.org/officeDocument/2006/relationships/hyperlink" Target="https://www.foxnews.com/tech/creepy-ai-will-reportedly-spot-shoplifters-before-they-steal" TargetMode="External"/><Relationship Id="rId31" Type="http://schemas.openxmlformats.org/officeDocument/2006/relationships/hyperlink" Target="https://www.ft.com/content/9528a408-39b2-11e9-b856-5404d3811663" TargetMode="External"/><Relationship Id="rId44" Type="http://schemas.openxmlformats.org/officeDocument/2006/relationships/hyperlink" Target="https://www.washingtonpost.com/news/powerpost/paloma/daily-202/2019/03/12/daily-202-six-revealing-quotes-that-speak-volumes-about-the-political-moment/5c868df61b326b2d177d604b/" TargetMode="External"/><Relationship Id="rId52" Type="http://schemas.openxmlformats.org/officeDocument/2006/relationships/hyperlink" Target="https://www.cnbc.com/2019/03/14/mongodbs-cloud-service-withstanding-amazon-threat-stock-is-surging.html" TargetMode="External"/><Relationship Id="rId60" Type="http://schemas.openxmlformats.org/officeDocument/2006/relationships/hyperlink" Target="https://in.reuters.com/article/morrisons-results-idINKBN1QU1AY" TargetMode="External"/><Relationship Id="rId4" Type="http://schemas.openxmlformats.org/officeDocument/2006/relationships/hyperlink" Target="https://www.cnbc.com/2019/03/04/fda-puts-15-national-retailers-on-notice-for-allegedly-selling-tobacco-products-to-minors.html" TargetMode="External"/><Relationship Id="rId9" Type="http://schemas.openxmlformats.org/officeDocument/2006/relationships/hyperlink" Target="https://www.apnews.com/e7f78d10a59e4d9a8f410e6cf3839350" TargetMode="External"/><Relationship Id="rId14" Type="http://schemas.openxmlformats.org/officeDocument/2006/relationships/hyperlink" Target="https://www.cnbc.com/2019/03/05/reuters-america-exclusive-mexican-central-bank-in-talks-with-amazon-about-new-mobile-payments.html" TargetMode="External"/><Relationship Id="rId22" Type="http://schemas.openxmlformats.org/officeDocument/2006/relationships/hyperlink" Target="https://www.ft.com/content/ba371cd4-366f-11e9-bd3a-8b2a211d90d5" TargetMode="External"/><Relationship Id="rId27" Type="http://schemas.openxmlformats.org/officeDocument/2006/relationships/hyperlink" Target="https://www.bloomberg.com/news/articles/2019-02-25/private-equity-faces-brexit-risk-as-kkr-is-said-to-look-at-asda" TargetMode="External"/><Relationship Id="rId30" Type="http://schemas.openxmlformats.org/officeDocument/2006/relationships/hyperlink" Target="https://www.ft.com/content/66191714-3c47-11e9-b856-5404d3811663" TargetMode="External"/><Relationship Id="rId35" Type="http://schemas.openxmlformats.org/officeDocument/2006/relationships/hyperlink" Target="https://www.washingtonpost.com/news/powerpost/paloma/daily-202/2019/02/25/daily-202-jay-inslee-is-building-his-2020-campaign-around-a-more-pragmatic-approach-to-tackling-climate-change/5c72e37e1b326b71858c6c25/" TargetMode="External"/><Relationship Id="rId43" Type="http://schemas.openxmlformats.org/officeDocument/2006/relationships/hyperlink" Target="https://www.theglobeandmail.com/investing/markets/inside-the-market/article-market-movers-stocks-seeing-action-on-wednesday-and-why-2/" TargetMode="External"/><Relationship Id="rId48" Type="http://schemas.openxmlformats.org/officeDocument/2006/relationships/hyperlink" Target="https://in.reuters.com/article/us-global-markets-idINKBN1QS02E" TargetMode="External"/><Relationship Id="rId56" Type="http://schemas.openxmlformats.org/officeDocument/2006/relationships/hyperlink" Target="https://www.ft.com/content/3beea4a6-445b-11e9-b168-96a37d002cd3" TargetMode="External"/><Relationship Id="rId8" Type="http://schemas.openxmlformats.org/officeDocument/2006/relationships/hyperlink" Target="https://www.ft.com/content/fca2f5bc-4122-11e9-b896-fe36ec32aece" TargetMode="External"/><Relationship Id="rId51" Type="http://schemas.openxmlformats.org/officeDocument/2006/relationships/hyperlink" Target="https://www.bloomberg.com/news/articles/2019-03-12/dick-s-sporting-goods-falls-as-gross-margin-trails-estimate" TargetMode="External"/><Relationship Id="rId3" Type="http://schemas.openxmlformats.org/officeDocument/2006/relationships/hyperlink" Target="https://www.bloomberg.com/news/articles/2019-03-08/clock-is-ticking-as-companies-scramble-to-produce-cage-free-eggs" TargetMode="External"/><Relationship Id="rId12" Type="http://schemas.openxmlformats.org/officeDocument/2006/relationships/hyperlink" Target="https://www.cnbc.com/2019/03/08/sxsw-is-not-just-big-tech-film-and-music-retailers-make-a-splash.html" TargetMode="External"/><Relationship Id="rId17" Type="http://schemas.openxmlformats.org/officeDocument/2006/relationships/hyperlink" Target="https://www.ft.com/content/1acde752-41c5-11e9-b896-fe36ec32aece" TargetMode="External"/><Relationship Id="rId25" Type="http://schemas.openxmlformats.org/officeDocument/2006/relationships/hyperlink" Target="https://in.reuters.com/article/china-coat-orolay-idINKCN1QE0DS" TargetMode="External"/><Relationship Id="rId33" Type="http://schemas.openxmlformats.org/officeDocument/2006/relationships/hyperlink" Target="http://fortune.com/longform/saks-fifth-avenue-flagship-renovation/" TargetMode="External"/><Relationship Id="rId38" Type="http://schemas.openxmlformats.org/officeDocument/2006/relationships/hyperlink" Target="https://www.cnbc.com/2019/03/01/elon-musk-thought-tesla-would-be-profitable-and-now-he-doesnt.html" TargetMode="External"/><Relationship Id="rId46" Type="http://schemas.openxmlformats.org/officeDocument/2006/relationships/hyperlink" Target="http://fortune.com/2019/03/14/gamestop-proxy-battle/" TargetMode="External"/><Relationship Id="rId59" Type="http://schemas.openxmlformats.org/officeDocument/2006/relationships/hyperlink" Target="https://www.washingtonpost.com/news/powerpost/paloma/daily-202/2019/03/14/daily-202-trump-will-soon-be-forced-to-issue-his-first-two-vetoes-as-congress-seeks-to-wrest-back-power/5c89afb81b326b0f7f38f16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usatoday.com/story/money/2019/03/04/age-amazon-services-like-birchbox-grow-popularity/3018289002/?utm_source=google&amp;utm_medium=amp&amp;utm_campaign=speakable" TargetMode="External"/><Relationship Id="rId18" Type="http://schemas.openxmlformats.org/officeDocument/2006/relationships/hyperlink" Target="https://www.bloomberg.com/news/articles/2019-03-05/target-kohl-s-show-retail-outlook-is-brighter-outside-the-mall" TargetMode="External"/><Relationship Id="rId26" Type="http://schemas.openxmlformats.org/officeDocument/2006/relationships/hyperlink" Target="https://www.ft.com/content/8aa756ac-3c35-11e9-b72b-2c7f526ca5d0" TargetMode="External"/><Relationship Id="rId39" Type="http://schemas.openxmlformats.org/officeDocument/2006/relationships/hyperlink" Target="https://www.cnbc.com/2019/02/25/wayfair-is-outpacing-amazon-and-etsy-and-charts-point-to-more-gains.html" TargetMode="External"/><Relationship Id="rId21" Type="http://schemas.openxmlformats.org/officeDocument/2006/relationships/hyperlink" Target="https://www.bloomberg.com/news/articles/2019-03-08/clock-is-ticking-as-companies-scramble-to-produce-cage-free-eggs" TargetMode="External"/><Relationship Id="rId34" Type="http://schemas.openxmlformats.org/officeDocument/2006/relationships/hyperlink" Target="https://www.cnbc.com/2019/02/25/dicks-sporting-goods-ceo-ed-stack-still-takes-tough-stance-on-guns.html" TargetMode="External"/><Relationship Id="rId42" Type="http://schemas.openxmlformats.org/officeDocument/2006/relationships/hyperlink" Target="http://fortune.com/longform/saks-fifth-avenue-flagship-renovation/" TargetMode="External"/><Relationship Id="rId47" Type="http://schemas.openxmlformats.org/officeDocument/2006/relationships/hyperlink" Target="https://www.washingtonpost.com/news/powerpost/paloma/the-health-202/2019/03/14/the-health-202-trump-administration-heads-to-court-to-defend-medicaid-work-requirements/5c893f9a1b326b0f7f38f158/" TargetMode="External"/><Relationship Id="rId50" Type="http://schemas.openxmlformats.org/officeDocument/2006/relationships/hyperlink" Target="https://www.washingtonpost.com/world/the_americas/their-ancestors-fled-us-slavery-for-mexico-now-theyre-looking-north-again/2019/03/15/6c64a14c-45cf-11e9-94ab-d2dda3c0df52_story.html" TargetMode="External"/><Relationship Id="rId55" Type="http://schemas.openxmlformats.org/officeDocument/2006/relationships/hyperlink" Target="https://www.businessinsider.com/amazon-ends-restrictive-pricing-parity-2019-3" TargetMode="External"/><Relationship Id="rId63" Type="http://schemas.openxmlformats.org/officeDocument/2006/relationships/hyperlink" Target="https://www.washingtonpost.com/business/technology/facebooks-messaging-ambitions-amount-to-much-more-than-chat/2019/03/12/2374ff12-4503-11e9-94ab-d2dda3c0df52_story.html" TargetMode="External"/><Relationship Id="rId7" Type="http://schemas.openxmlformats.org/officeDocument/2006/relationships/hyperlink" Target="https://in.reuters.com/article/india-reliance-retail-idINKCN1QP0ZH" TargetMode="External"/><Relationship Id="rId2" Type="http://schemas.openxmlformats.org/officeDocument/2006/relationships/hyperlink" Target="mailto:P@15" TargetMode="External"/><Relationship Id="rId16" Type="http://schemas.openxmlformats.org/officeDocument/2006/relationships/hyperlink" Target="https://www.businessinsider.com/walmart-ceo-reveals-strategies-against-amazon-aldi-and-lidl-2019-3" TargetMode="External"/><Relationship Id="rId20" Type="http://schemas.openxmlformats.org/officeDocument/2006/relationships/hyperlink" Target="https://www.washingtonpost.com/politics/the-silence-is-deafening-major-brands-avoid-trump-as-he-promotes-them-from-the-white-house/2019/03/05/3c83112c-3f60-11e9-922c-64d6b7840b82_story.html" TargetMode="External"/><Relationship Id="rId29" Type="http://schemas.openxmlformats.org/officeDocument/2006/relationships/hyperlink" Target="https://www.usatoday.com/story/money/business/2019/02/28/amazons-new-self-serve-tool-lets-brands-remove-counterfeit-items/3013416002/?utm_source=google&amp;utm_medium=amp&amp;utm_campaign=speakable" TargetMode="External"/><Relationship Id="rId41" Type="http://schemas.openxmlformats.org/officeDocument/2006/relationships/hyperlink" Target="https://www.cnbc.com/2019/02/28/l-brands-plans-to-close-roughly-53-victorias-secret-stores-this-year.html" TargetMode="External"/><Relationship Id="rId54" Type="http://schemas.openxmlformats.org/officeDocument/2006/relationships/hyperlink" Target="https://www.cnbc.com/2019/03/11/the-gap-between-retail-winners-and-losers-is-growing-jerry-storch.html" TargetMode="External"/><Relationship Id="rId62" Type="http://schemas.openxmlformats.org/officeDocument/2006/relationships/hyperlink" Target="https://apnews.com/8f89a37ed0314c429b8250d67acd0bcd" TargetMode="External"/><Relationship Id="rId1" Type="http://schemas.openxmlformats.org/officeDocument/2006/relationships/hyperlink" Target="mailto:P@20" TargetMode="External"/><Relationship Id="rId6" Type="http://schemas.openxmlformats.org/officeDocument/2006/relationships/hyperlink" Target="https://apnews.com/0bc4018bf75a4b8993fff8803f7ef2c3" TargetMode="External"/><Relationship Id="rId11" Type="http://schemas.openxmlformats.org/officeDocument/2006/relationships/hyperlink" Target="https://www.reuters.com/article/us-usa-stocks-trade-retail-idUSKCN1QM269" TargetMode="External"/><Relationship Id="rId24" Type="http://schemas.openxmlformats.org/officeDocument/2006/relationships/hyperlink" Target="https://www.reuters.com/article/us-carrefour-results-idUSKCN1QH0P1" TargetMode="External"/><Relationship Id="rId32" Type="http://schemas.openxmlformats.org/officeDocument/2006/relationships/hyperlink" Target="https://www.businessinsider.com/etsy-q4-2018-revenue-boost-2019-2" TargetMode="External"/><Relationship Id="rId37" Type="http://schemas.openxmlformats.org/officeDocument/2006/relationships/hyperlink" Target="https://www.nbcnews.com/news/us-news/walmart-getting-rid-greeters-worrying-disabled-n977256" TargetMode="External"/><Relationship Id="rId40" Type="http://schemas.openxmlformats.org/officeDocument/2006/relationships/hyperlink" Target="https://www.cnbc.com/2019/03/01/elon-musk-thought-tesla-would-be-profitable-and-now-he-doesnt.html" TargetMode="External"/><Relationship Id="rId45" Type="http://schemas.openxmlformats.org/officeDocument/2006/relationships/hyperlink" Target="https://www.washingtonpost.com/news/powerpost/paloma/daily-202/2019/03/13/daily-202-russia-may-experiment-with-new-forms-of-interference-in-ukraine-s-elections-experts-warn/5c87d39a1b326b2d177d6060/" TargetMode="External"/><Relationship Id="rId53" Type="http://schemas.openxmlformats.org/officeDocument/2006/relationships/hyperlink" Target="https://apnews.com/b13b5ec292da41eabd7e84e776b3db92" TargetMode="External"/><Relationship Id="rId58" Type="http://schemas.openxmlformats.org/officeDocument/2006/relationships/hyperlink" Target="https://www.theglobeandmail.com/investing/markets/inside-the-market/article-market-movers-stocks-seeing-action-on-wednesday-and-why-2/" TargetMode="External"/><Relationship Id="rId5" Type="http://schemas.openxmlformats.org/officeDocument/2006/relationships/hyperlink" Target="https://www.businessinsider.com/why-sams-club-turned-6-stores-into-e-clubs-2019-3" TargetMode="External"/><Relationship Id="rId15" Type="http://schemas.openxmlformats.org/officeDocument/2006/relationships/hyperlink" Target="https://www.usatoday.com/story/money/2019/03/06/charlotte-russe-bankrupt-retailer-says-its-negotiations-buyer/3084088002?utm_source=google&amp;utm_medium=amp&amp;utm_campaign=speakable" TargetMode="External"/><Relationship Id="rId23" Type="http://schemas.openxmlformats.org/officeDocument/2006/relationships/hyperlink" Target="https://www.cnbc.com/2019/03/08/sxsw-is-not-just-big-tech-film-and-music-retailers-make-a-splash.html" TargetMode="External"/><Relationship Id="rId28" Type="http://schemas.openxmlformats.org/officeDocument/2006/relationships/hyperlink" Target="http://fortune.com/2019/02/27/m-and-s-shares-ocado/" TargetMode="External"/><Relationship Id="rId36" Type="http://schemas.openxmlformats.org/officeDocument/2006/relationships/hyperlink" Target="https://www.usatoday.com/story/news/2019/02/28/program-lets-you-choose-which-day-week-your-amazon-packages-come/3019224002/?utm_source=google&amp;utm_medium=amp&amp;utm_campaign=speakable" TargetMode="External"/><Relationship Id="rId49" Type="http://schemas.openxmlformats.org/officeDocument/2006/relationships/hyperlink" Target="https://ftalphaville.ft.com/2019/03/12/1552366800000/Tesla---Surprise--You-may-not-be-fired-/" TargetMode="External"/><Relationship Id="rId57" Type="http://schemas.openxmlformats.org/officeDocument/2006/relationships/hyperlink" Target="https://www.reuters.com/article/us-pier-1-imports-debtrestructuring-excl-idUSKCN1QV2C6" TargetMode="External"/><Relationship Id="rId61" Type="http://schemas.openxmlformats.org/officeDocument/2006/relationships/hyperlink" Target="https://apnews.com/4819b1a746734ac0b94555de18eb8680" TargetMode="External"/><Relationship Id="rId10" Type="http://schemas.openxmlformats.org/officeDocument/2006/relationships/hyperlink" Target="http://fortune.com/2019/03/05/target-stock-earnings-sales-results/" TargetMode="External"/><Relationship Id="rId19" Type="http://schemas.openxmlformats.org/officeDocument/2006/relationships/hyperlink" Target="https://www.businessinsider.com/google-will-start-testing-shoppable-ads-in-image-searches-2019-3" TargetMode="External"/><Relationship Id="rId31" Type="http://schemas.openxmlformats.org/officeDocument/2006/relationships/hyperlink" Target="https://www.washingtonpost.com/news/powerpost/paloma/daily-202/2019/02/28/daily-202-michael-cohen-hearing-showcased-fresh-faces-and-the-significance-of-divided-government/5c76c8a81b326b2d177d5f76/" TargetMode="External"/><Relationship Id="rId44" Type="http://schemas.openxmlformats.org/officeDocument/2006/relationships/hyperlink" Target="https://www.bloomberg.com/news/articles/2019-03-11/amazon-s-alexa-has-80-000-apps-and-no-runaway-hit" TargetMode="External"/><Relationship Id="rId52" Type="http://schemas.openxmlformats.org/officeDocument/2006/relationships/hyperlink" Target="https://www.businessinsider.com/victorias-secret-why-ed-razek-didnt-resign-execs-say-2019-3" TargetMode="External"/><Relationship Id="rId60" Type="http://schemas.openxmlformats.org/officeDocument/2006/relationships/hyperlink" Target="https://www.washingtonpost.com/news/powerpost/paloma/daily-202/2019/03/14/daily-202-trump-will-soon-be-forced-to-issue-his-first-two-vetoes-as-congress-seeks-to-wrest-back-power/5c89afb81b326b0f7f38f16e/" TargetMode="External"/><Relationship Id="rId4" Type="http://schemas.openxmlformats.org/officeDocument/2006/relationships/hyperlink" Target="https://www.washingtonpost.com/news/powerpost/paloma/daily-202/2019/03/07/daily-202-trump-s-businesses-lead-to-growing-political-headaches/5c8003571b326b2d177d5fef/" TargetMode="External"/><Relationship Id="rId9" Type="http://schemas.openxmlformats.org/officeDocument/2006/relationships/hyperlink" Target="https://www.cbc.ca/news/canada/montreal/montreal-woman-stunned-to-find-her-walmart-gift-cards-drained-1.5035480" TargetMode="External"/><Relationship Id="rId14" Type="http://schemas.openxmlformats.org/officeDocument/2006/relationships/hyperlink" Target="https://www.ft.com/content/05907542-3f29-11e9-b896-fe36ec32aece" TargetMode="External"/><Relationship Id="rId22" Type="http://schemas.openxmlformats.org/officeDocument/2006/relationships/hyperlink" Target="https://www.usatoday.com/story/money/2019/03/04/dow-jones-how-did-stock-market-do-today/3056519002/?utm_source=google&amp;utm_medium=amp&amp;utm_campaign=speakable" TargetMode="External"/><Relationship Id="rId27" Type="http://schemas.openxmlformats.org/officeDocument/2006/relationships/hyperlink" Target="https://www.businessinsider.com/target-debuts-marketplace-vs-amazon-walmart-2019-2" TargetMode="External"/><Relationship Id="rId30" Type="http://schemas.openxmlformats.org/officeDocument/2006/relationships/hyperlink" Target="https://www.usatoday.com/story/money/2019/02/26/target-like-amazon-welcomes-more-third-parties-sell-its-site/2982013002/?utm_source=google&amp;utm_medium=amp&amp;utm_campaign=speakable" TargetMode="External"/><Relationship Id="rId35" Type="http://schemas.openxmlformats.org/officeDocument/2006/relationships/hyperlink" Target="https://www.usatoday.com/story/money/2019/03/01/amazon-after-buying-whole-foods-may-open-new-supermarket-chain/3029489002/?utm_source=google&amp;utm_medium=amp&amp;utm_campaign=speakable" TargetMode="External"/><Relationship Id="rId43" Type="http://schemas.openxmlformats.org/officeDocument/2006/relationships/hyperlink" Target="https://www.cnbc.com/2019/02/24/target-is-inviting-other-retailers-to-join-its-website.html" TargetMode="External"/><Relationship Id="rId48" Type="http://schemas.openxmlformats.org/officeDocument/2006/relationships/hyperlink" Target="https://www.businessinsider.com/lowering-app-store-fees-could-cost-apple-billions-2019-3" TargetMode="External"/><Relationship Id="rId56" Type="http://schemas.openxmlformats.org/officeDocument/2006/relationships/hyperlink" Target="https://www.ft.com/content/7df8cae6-4714-11e9-a965-23d669740bfb" TargetMode="External"/><Relationship Id="rId8" Type="http://schemas.openxmlformats.org/officeDocument/2006/relationships/hyperlink" Target="https://in.reuters.com/article/target-results-idINKCN1QM1GB" TargetMode="External"/><Relationship Id="rId51" Type="http://schemas.openxmlformats.org/officeDocument/2006/relationships/hyperlink" Target="https://www.usatoday.com/story/tech/2019/03/14/tesla-model-y-unveil-has-elon-musk-satisfied-model-3-owner/3030203002/?utm_source=google&amp;utm_medium=amp&amp;utm_campaign=speakable" TargetMode="External"/><Relationship Id="rId3" Type="http://schemas.openxmlformats.org/officeDocument/2006/relationships/hyperlink" Target="mailto:P@10" TargetMode="External"/><Relationship Id="rId12" Type="http://schemas.openxmlformats.org/officeDocument/2006/relationships/hyperlink" Target="https://www.washingtonpost.com/news/powerpost/paloma/daily-202/2019/03/06/daily-202-howard-schultz-hopes-to-benefit-from-michael-bloomberg-s-decision-not-to-run-for-president/5c7eb2501b326b2d177d5fd2/" TargetMode="External"/><Relationship Id="rId17" Type="http://schemas.openxmlformats.org/officeDocument/2006/relationships/hyperlink" Target="https://www.usatoday.com/story/money/2019/03/05/planet-fitness-and-kohls-partner-up-teaming-fashion-exercise/3065889002/?utm_source=google&amp;utm_medium=amp&amp;utm_campaign=speakable" TargetMode="External"/><Relationship Id="rId25" Type="http://schemas.openxmlformats.org/officeDocument/2006/relationships/hyperlink" Target="https://www.reuters.com/article/us-usa-retail-pickup-analysis-idUSKCN1QE1VE" TargetMode="External"/><Relationship Id="rId33" Type="http://schemas.openxmlformats.org/officeDocument/2006/relationships/hyperlink" Target="https://www.cnbc.com/2019/02/25/dicks-sporting-goods-ceo-ed-stack-still-takes-tough-stance-on-guns.html?utm_source=google&amp;utm_medium=amp&amp;utm_campaign=speakable" TargetMode="External"/><Relationship Id="rId38" Type="http://schemas.openxmlformats.org/officeDocument/2006/relationships/hyperlink" Target="http://fortune.com/2019/02/28/jcpenney-results-3/" TargetMode="External"/><Relationship Id="rId46" Type="http://schemas.openxmlformats.org/officeDocument/2006/relationships/hyperlink" Target="https://in.reuters.com/article/morrisons-results-idINKBN1QU1AY" TargetMode="External"/><Relationship Id="rId59" Type="http://schemas.openxmlformats.org/officeDocument/2006/relationships/hyperlink" Target="https://www.ft.com/content/425bf0fe-4457-11e9-a965-23d669740bfb"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usatoday.com/story/money/2019/03/04/age-amazon-services-like-birchbox-grow-popularity/3018289002/?utm_source=google&amp;utm_medium=amp&amp;utm_campaign=speakable" TargetMode="External"/><Relationship Id="rId18" Type="http://schemas.openxmlformats.org/officeDocument/2006/relationships/hyperlink" Target="https://www.bloomberg.com/news/articles/2019-03-05/target-kohl-s-show-retail-outlook-is-brighter-outside-the-mall" TargetMode="External"/><Relationship Id="rId26" Type="http://schemas.openxmlformats.org/officeDocument/2006/relationships/hyperlink" Target="https://www.ft.com/content/8aa756ac-3c35-11e9-b72b-2c7f526ca5d0" TargetMode="External"/><Relationship Id="rId39" Type="http://schemas.openxmlformats.org/officeDocument/2006/relationships/hyperlink" Target="https://www.cnbc.com/2019/02/25/wayfair-is-outpacing-amazon-and-etsy-and-charts-point-to-more-gains.html" TargetMode="External"/><Relationship Id="rId21" Type="http://schemas.openxmlformats.org/officeDocument/2006/relationships/hyperlink" Target="https://www.bloomberg.com/news/articles/2019-03-08/clock-is-ticking-as-companies-scramble-to-produce-cage-free-eggs" TargetMode="External"/><Relationship Id="rId34" Type="http://schemas.openxmlformats.org/officeDocument/2006/relationships/hyperlink" Target="https://www.cnbc.com/2019/02/25/dicks-sporting-goods-ceo-ed-stack-still-takes-tough-stance-on-guns.html" TargetMode="External"/><Relationship Id="rId42" Type="http://schemas.openxmlformats.org/officeDocument/2006/relationships/hyperlink" Target="http://fortune.com/longform/saks-fifth-avenue-flagship-renovation/" TargetMode="External"/><Relationship Id="rId47" Type="http://schemas.openxmlformats.org/officeDocument/2006/relationships/hyperlink" Target="https://www.businessinsider.com/january-us-retail-sales-bounced-back-2019-3" TargetMode="External"/><Relationship Id="rId50" Type="http://schemas.openxmlformats.org/officeDocument/2006/relationships/hyperlink" Target="https://www.ft.com/content/86acdcd8-20a7-11e9-a46f-08f9738d6b2b" TargetMode="External"/><Relationship Id="rId55" Type="http://schemas.openxmlformats.org/officeDocument/2006/relationships/hyperlink" Target="https://www.cnbc.com/2019/03/14/amazon-has-a-cost-cutting-plan-for-the-boom-and-bust-oil-business.html" TargetMode="External"/><Relationship Id="rId63" Type="http://schemas.openxmlformats.org/officeDocument/2006/relationships/hyperlink" Target="https://apnews.com/e11769e22aad40a9b30599efbc059c37" TargetMode="External"/><Relationship Id="rId7" Type="http://schemas.openxmlformats.org/officeDocument/2006/relationships/hyperlink" Target="https://in.reuters.com/article/india-reliance-retail-idINKCN1QP0ZH" TargetMode="External"/><Relationship Id="rId2" Type="http://schemas.openxmlformats.org/officeDocument/2006/relationships/hyperlink" Target="mailto:P@15" TargetMode="External"/><Relationship Id="rId16" Type="http://schemas.openxmlformats.org/officeDocument/2006/relationships/hyperlink" Target="https://www.businessinsider.com/walmart-ceo-reveals-strategies-against-amazon-aldi-and-lidl-2019-3" TargetMode="External"/><Relationship Id="rId20" Type="http://schemas.openxmlformats.org/officeDocument/2006/relationships/hyperlink" Target="https://www.washingtonpost.com/politics/the-silence-is-deafening-major-brands-avoid-trump-as-he-promotes-them-from-the-white-house/2019/03/05/3c83112c-3f60-11e9-922c-64d6b7840b82_story.html" TargetMode="External"/><Relationship Id="rId29" Type="http://schemas.openxmlformats.org/officeDocument/2006/relationships/hyperlink" Target="https://www.usatoday.com/story/money/business/2019/02/28/amazons-new-self-serve-tool-lets-brands-remove-counterfeit-items/3013416002/?utm_source=google&amp;utm_medium=amp&amp;utm_campaign=speakable" TargetMode="External"/><Relationship Id="rId41" Type="http://schemas.openxmlformats.org/officeDocument/2006/relationships/hyperlink" Target="https://www.cnbc.com/2019/02/28/l-brands-plans-to-close-roughly-53-victorias-secret-stores-this-year.html" TargetMode="External"/><Relationship Id="rId54" Type="http://schemas.openxmlformats.org/officeDocument/2006/relationships/hyperlink" Target="https://www.usatoday.com/story/life/tv/2019/03/15/all-new-apple-streaming-content-oprah-peanuts/3161734002/?utm_source=google&amp;utm_medium=amp&amp;utm_campaign=speakable" TargetMode="External"/><Relationship Id="rId62" Type="http://schemas.openxmlformats.org/officeDocument/2006/relationships/hyperlink" Target="https://www.washingtonpost.com/weather/2019/03/14/bomb-cyclone-bolts-toward-upper-midwest-after-blasting-colorado-plains/" TargetMode="External"/><Relationship Id="rId1" Type="http://schemas.openxmlformats.org/officeDocument/2006/relationships/hyperlink" Target="mailto:P@20" TargetMode="External"/><Relationship Id="rId6" Type="http://schemas.openxmlformats.org/officeDocument/2006/relationships/hyperlink" Target="https://apnews.com/0bc4018bf75a4b8993fff8803f7ef2c3" TargetMode="External"/><Relationship Id="rId11" Type="http://schemas.openxmlformats.org/officeDocument/2006/relationships/hyperlink" Target="https://www.reuters.com/article/us-usa-stocks-trade-retail-idUSKCN1QM269" TargetMode="External"/><Relationship Id="rId24" Type="http://schemas.openxmlformats.org/officeDocument/2006/relationships/hyperlink" Target="https://www.reuters.com/article/us-carrefour-results-idUSKCN1QH0P1" TargetMode="External"/><Relationship Id="rId32" Type="http://schemas.openxmlformats.org/officeDocument/2006/relationships/hyperlink" Target="https://www.businessinsider.com/etsy-q4-2018-revenue-boost-2019-2" TargetMode="External"/><Relationship Id="rId37" Type="http://schemas.openxmlformats.org/officeDocument/2006/relationships/hyperlink" Target="https://www.nbcnews.com/news/us-news/walmart-getting-rid-greeters-worrying-disabled-n977256" TargetMode="External"/><Relationship Id="rId40" Type="http://schemas.openxmlformats.org/officeDocument/2006/relationships/hyperlink" Target="https://www.cnbc.com/2019/03/01/elon-musk-thought-tesla-would-be-profitable-and-now-he-doesnt.html" TargetMode="External"/><Relationship Id="rId45" Type="http://schemas.openxmlformats.org/officeDocument/2006/relationships/hyperlink" Target="https://www.bloomberg.com/news/articles/2019-03-11/amazon-s-alexa-has-80-000-apps-and-no-runaway-hit" TargetMode="External"/><Relationship Id="rId53" Type="http://schemas.openxmlformats.org/officeDocument/2006/relationships/hyperlink" Target="https://www.cnn.com/travel/article/st-barts-caribbean-comeback/index.html" TargetMode="External"/><Relationship Id="rId58" Type="http://schemas.openxmlformats.org/officeDocument/2006/relationships/hyperlink" Target="https://www.washingtonpost.com/weather/2019/03/13/historic-bomb-cyclone-sets-off-severe-storms-flooding-dangerous-blizzard-plains-midwest/" TargetMode="External"/><Relationship Id="rId5" Type="http://schemas.openxmlformats.org/officeDocument/2006/relationships/hyperlink" Target="https://www.businessinsider.com/why-sams-club-turned-6-stores-into-e-clubs-2019-3" TargetMode="External"/><Relationship Id="rId15" Type="http://schemas.openxmlformats.org/officeDocument/2006/relationships/hyperlink" Target="https://www.usatoday.com/story/money/2019/03/06/charlotte-russe-bankrupt-retailer-says-its-negotiations-buyer/3084088002?utm_source=google&amp;utm_medium=amp&amp;utm_campaign=speakable" TargetMode="External"/><Relationship Id="rId23" Type="http://schemas.openxmlformats.org/officeDocument/2006/relationships/hyperlink" Target="https://www.cnbc.com/2019/03/08/sxsw-is-not-just-big-tech-film-and-music-retailers-make-a-splash.html" TargetMode="External"/><Relationship Id="rId28" Type="http://schemas.openxmlformats.org/officeDocument/2006/relationships/hyperlink" Target="http://fortune.com/2019/02/27/m-and-s-shares-ocado/" TargetMode="External"/><Relationship Id="rId36" Type="http://schemas.openxmlformats.org/officeDocument/2006/relationships/hyperlink" Target="https://www.usatoday.com/story/news/2019/02/28/program-lets-you-choose-which-day-week-your-amazon-packages-come/3019224002/?utm_source=google&amp;utm_medium=amp&amp;utm_campaign=speakable" TargetMode="External"/><Relationship Id="rId49" Type="http://schemas.openxmlformats.org/officeDocument/2006/relationships/hyperlink" Target="https://business.financialpost.com/news/retail-marketing/weve-never-had-a-weapon-like-this-farm-boy-is-key-for-urban-expansion-sobeys-parent-says" TargetMode="External"/><Relationship Id="rId57" Type="http://schemas.openxmlformats.org/officeDocument/2006/relationships/hyperlink" Target="https://www.businessinsider.com/victorias-secret-why-ed-razek-didnt-resign-execs-say-2019-3" TargetMode="External"/><Relationship Id="rId61" Type="http://schemas.openxmlformats.org/officeDocument/2006/relationships/hyperlink" Target="https://www.reuters.com/article/usa-stocks-idUSL3N20Y2QJ" TargetMode="External"/><Relationship Id="rId10" Type="http://schemas.openxmlformats.org/officeDocument/2006/relationships/hyperlink" Target="http://fortune.com/2019/03/05/target-stock-earnings-sales-results/" TargetMode="External"/><Relationship Id="rId19" Type="http://schemas.openxmlformats.org/officeDocument/2006/relationships/hyperlink" Target="https://www.businessinsider.com/google-will-start-testing-shoppable-ads-in-image-searches-2019-3" TargetMode="External"/><Relationship Id="rId31" Type="http://schemas.openxmlformats.org/officeDocument/2006/relationships/hyperlink" Target="https://www.washingtonpost.com/news/powerpost/paloma/daily-202/2019/02/28/daily-202-michael-cohen-hearing-showcased-fresh-faces-and-the-significance-of-divided-government/5c76c8a81b326b2d177d5f76/" TargetMode="External"/><Relationship Id="rId44" Type="http://schemas.openxmlformats.org/officeDocument/2006/relationships/hyperlink" Target="http://fortune.com/longform/facebook-zuckerberg-sandberg-interviews/" TargetMode="External"/><Relationship Id="rId52" Type="http://schemas.openxmlformats.org/officeDocument/2006/relationships/hyperlink" Target="https://business.financialpost.com/technology/update-2-apple-says-its-show-time-march-25-tv-service-announcement-expected" TargetMode="External"/><Relationship Id="rId60" Type="http://schemas.openxmlformats.org/officeDocument/2006/relationships/hyperlink" Target="https://in.reuters.com/article/us-usa-stocks-idINKBN1QS1AX" TargetMode="External"/><Relationship Id="rId4" Type="http://schemas.openxmlformats.org/officeDocument/2006/relationships/hyperlink" Target="https://www.washingtonpost.com/news/powerpost/paloma/daily-202/2019/03/07/daily-202-trump-s-businesses-lead-to-growing-political-headaches/5c8003571b326b2d177d5fef/" TargetMode="External"/><Relationship Id="rId9" Type="http://schemas.openxmlformats.org/officeDocument/2006/relationships/hyperlink" Target="https://www.cbc.ca/news/canada/montreal/montreal-woman-stunned-to-find-her-walmart-gift-cards-drained-1.5035480" TargetMode="External"/><Relationship Id="rId14" Type="http://schemas.openxmlformats.org/officeDocument/2006/relationships/hyperlink" Target="https://www.ft.com/content/05907542-3f29-11e9-b896-fe36ec32aece" TargetMode="External"/><Relationship Id="rId22" Type="http://schemas.openxmlformats.org/officeDocument/2006/relationships/hyperlink" Target="https://www.usatoday.com/story/money/2019/03/04/dow-jones-how-did-stock-market-do-today/3056519002/?utm_source=google&amp;utm_medium=amp&amp;utm_campaign=speakable" TargetMode="External"/><Relationship Id="rId27" Type="http://schemas.openxmlformats.org/officeDocument/2006/relationships/hyperlink" Target="https://www.businessinsider.com/target-debuts-marketplace-vs-amazon-walmart-2019-2" TargetMode="External"/><Relationship Id="rId30" Type="http://schemas.openxmlformats.org/officeDocument/2006/relationships/hyperlink" Target="https://www.usatoday.com/story/money/2019/02/26/target-like-amazon-welcomes-more-third-parties-sell-its-site/2982013002/?utm_source=google&amp;utm_medium=amp&amp;utm_campaign=speakable" TargetMode="External"/><Relationship Id="rId35" Type="http://schemas.openxmlformats.org/officeDocument/2006/relationships/hyperlink" Target="https://www.usatoday.com/story/money/2019/03/01/amazon-after-buying-whole-foods-may-open-new-supermarket-chain/3029489002/?utm_source=google&amp;utm_medium=amp&amp;utm_campaign=speakable" TargetMode="External"/><Relationship Id="rId43" Type="http://schemas.openxmlformats.org/officeDocument/2006/relationships/hyperlink" Target="https://www.cnbc.com/2019/02/24/target-is-inviting-other-retailers-to-join-its-website.html" TargetMode="External"/><Relationship Id="rId48" Type="http://schemas.openxmlformats.org/officeDocument/2006/relationships/hyperlink" Target="https://www.businessinsider.com/domo-cloudera-earnings-2019-3" TargetMode="External"/><Relationship Id="rId56" Type="http://schemas.openxmlformats.org/officeDocument/2006/relationships/hyperlink" Target="https://www.washingtonpost.com/technology/2019/03/14/teslas-model-y-is-car-elon-musk-hopes-will-distract-everything-else/" TargetMode="External"/><Relationship Id="rId8" Type="http://schemas.openxmlformats.org/officeDocument/2006/relationships/hyperlink" Target="https://in.reuters.com/article/target-results-idINKCN1QM1GB" TargetMode="External"/><Relationship Id="rId51" Type="http://schemas.openxmlformats.org/officeDocument/2006/relationships/hyperlink" Target="https://apnews.com/f8b7ff8a90fb4dab92fb9019695ef8d1" TargetMode="External"/><Relationship Id="rId3" Type="http://schemas.openxmlformats.org/officeDocument/2006/relationships/hyperlink" Target="mailto:P@10" TargetMode="External"/><Relationship Id="rId12" Type="http://schemas.openxmlformats.org/officeDocument/2006/relationships/hyperlink" Target="https://www.washingtonpost.com/news/powerpost/paloma/daily-202/2019/03/06/daily-202-howard-schultz-hopes-to-benefit-from-michael-bloomberg-s-decision-not-to-run-for-president/5c7eb2501b326b2d177d5fd2/" TargetMode="External"/><Relationship Id="rId17" Type="http://schemas.openxmlformats.org/officeDocument/2006/relationships/hyperlink" Target="https://www.usatoday.com/story/money/2019/03/05/planet-fitness-and-kohls-partner-up-teaming-fashion-exercise/3065889002/?utm_source=google&amp;utm_medium=amp&amp;utm_campaign=speakable" TargetMode="External"/><Relationship Id="rId25" Type="http://schemas.openxmlformats.org/officeDocument/2006/relationships/hyperlink" Target="https://www.reuters.com/article/us-usa-retail-pickup-analysis-idUSKCN1QE1VE" TargetMode="External"/><Relationship Id="rId33" Type="http://schemas.openxmlformats.org/officeDocument/2006/relationships/hyperlink" Target="https://www.cnbc.com/2019/02/25/dicks-sporting-goods-ceo-ed-stack-still-takes-tough-stance-on-guns.html?utm_source=google&amp;utm_medium=amp&amp;utm_campaign=speakable" TargetMode="External"/><Relationship Id="rId38" Type="http://schemas.openxmlformats.org/officeDocument/2006/relationships/hyperlink" Target="http://fortune.com/2019/02/28/jcpenney-results-3/" TargetMode="External"/><Relationship Id="rId46" Type="http://schemas.openxmlformats.org/officeDocument/2006/relationships/hyperlink" Target="https://www.businessinsider.com/rob-arnott-investment-recommendations-tips-top-10-year-call-smart-beta-2019-3" TargetMode="External"/><Relationship Id="rId59" Type="http://schemas.openxmlformats.org/officeDocument/2006/relationships/hyperlink" Target="https://www.businessinsider.com/ubs-sounding-alarm-amazon-moving-ups-fedex-2019-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bloomberg.com/news/articles/2019-03-12/dick-s-sporting-goods-falls-as-gross-margin-trails-estimate" TargetMode="External"/><Relationship Id="rId18" Type="http://schemas.openxmlformats.org/officeDocument/2006/relationships/hyperlink" Target="https://www.businessinsider.com/victorias-secret-instagram-post-body-inclusive-2019-3" TargetMode="External"/><Relationship Id="rId26" Type="http://schemas.openxmlformats.org/officeDocument/2006/relationships/hyperlink" Target="https://www.bloomberg.com/news/articles/2019-03-05/target-kohl-s-show-retail-outlook-is-brighter-outside-the-mall" TargetMode="External"/><Relationship Id="rId39" Type="http://schemas.openxmlformats.org/officeDocument/2006/relationships/hyperlink" Target="https://www.cnbc.com/2019/03/05/target-reports-q4-2018-earnings.html" TargetMode="External"/><Relationship Id="rId21" Type="http://schemas.openxmlformats.org/officeDocument/2006/relationships/hyperlink" Target="https://www.washingtonpost.com/technology/2019/03/14/teslas-model-y-is-car-elon-musk-hopes-will-distract-everything-else/" TargetMode="External"/><Relationship Id="rId34" Type="http://schemas.openxmlformats.org/officeDocument/2006/relationships/hyperlink" Target="https://in.reuters.com/article/office-depot-alibaba-idINKCN1QL1TM" TargetMode="External"/><Relationship Id="rId42" Type="http://schemas.openxmlformats.org/officeDocument/2006/relationships/hyperlink" Target="https://www.nbcnews.com/think/opinion/alexandria-ocasio-cortez-right-about-corruption-congress-ncna975906" TargetMode="External"/><Relationship Id="rId47" Type="http://schemas.openxmlformats.org/officeDocument/2006/relationships/hyperlink" Target="https://www.cnbc.com/2019/03/01/stocks-making-the-biggest-moves-midday-gap-tesla-l-brands--more.html" TargetMode="External"/><Relationship Id="rId50" Type="http://schemas.openxmlformats.org/officeDocument/2006/relationships/hyperlink" Target="https://www.cnbc.com/2019/02/25/dicks-sporting-goods-ceo-ed-stack-still-takes-tough-stance-on-guns.html" TargetMode="External"/><Relationship Id="rId55" Type="http://schemas.openxmlformats.org/officeDocument/2006/relationships/hyperlink" Target="https://www.cnbc.com/2019/02/25/victorias-secrets-latest-competitor-is-target.html" TargetMode="External"/><Relationship Id="rId63" Type="http://schemas.openxmlformats.org/officeDocument/2006/relationships/hyperlink" Target="https://www.washingtonpost.com/news/powerpost/paloma/daily-202/2019/02/25/daily-202-jay-inslee-is-building-his-2020-campaign-around-a-more-pragmatic-approach-to-tackling-climate-change/5c72e37e1b326b71858c6c25/" TargetMode="External"/><Relationship Id="rId7" Type="http://schemas.openxmlformats.org/officeDocument/2006/relationships/hyperlink" Target="https://www.washingtonpost.com/climate-environment/2019/03/15/epa-bans-deadly-chemical-used-paint-strippers-provides-loophole-commercial-operators/" TargetMode="External"/><Relationship Id="rId2" Type="http://schemas.openxmlformats.org/officeDocument/2006/relationships/hyperlink" Target="mailto:P@15" TargetMode="External"/><Relationship Id="rId16" Type="http://schemas.openxmlformats.org/officeDocument/2006/relationships/hyperlink" Target="https://www.cnn.com/travel/article/st-barts-caribbean-comeback/index.html" TargetMode="External"/><Relationship Id="rId20" Type="http://schemas.openxmlformats.org/officeDocument/2006/relationships/hyperlink" Target="https://www.washingtonpost.com/opinions/2019/03/13/why-college-scandal-matters-so-much/" TargetMode="External"/><Relationship Id="rId29" Type="http://schemas.openxmlformats.org/officeDocument/2006/relationships/hyperlink" Target="https://www.cnbc.com/2019/03/05/stocks-making-the-biggest-moves-midday-target-revlon-alphabet.html" TargetMode="External"/><Relationship Id="rId41" Type="http://schemas.openxmlformats.org/officeDocument/2006/relationships/hyperlink" Target="http://markets.businessinsider.com/news/stocks/Amazon-s-reported-grocery-plans-could-re-define-what-a-store-is-AMZN-1028004137" TargetMode="External"/><Relationship Id="rId54" Type="http://schemas.openxmlformats.org/officeDocument/2006/relationships/hyperlink" Target="https://www.reuters.com/article/usa-stocks-idUSL3N20O4TZ" TargetMode="External"/><Relationship Id="rId62" Type="http://schemas.openxmlformats.org/officeDocument/2006/relationships/hyperlink" Target="https://in.reuters.com/article/china-coat-orolay-idINKCN1QE0DS" TargetMode="External"/><Relationship Id="rId1" Type="http://schemas.openxmlformats.org/officeDocument/2006/relationships/hyperlink" Target="mailto:P@20" TargetMode="External"/><Relationship Id="rId6" Type="http://schemas.openxmlformats.org/officeDocument/2006/relationships/hyperlink" Target="https://www.cnbc.com/2019/03/14/sephora-cuts-ties-with-tv-stars-daughter-after-college-cheating-scam.html" TargetMode="External"/><Relationship Id="rId11" Type="http://schemas.openxmlformats.org/officeDocument/2006/relationships/hyperlink" Target="https://www.businessinsider.com/victorias-secret-new-angel-barbara-palvin-2019-3" TargetMode="External"/><Relationship Id="rId24" Type="http://schemas.openxmlformats.org/officeDocument/2006/relationships/hyperlink" Target="https://apnews.com/0bc4018bf75a4b8993fff8803f7ef2c3" TargetMode="External"/><Relationship Id="rId32" Type="http://schemas.openxmlformats.org/officeDocument/2006/relationships/hyperlink" Target="https://www.ft.com/content/05907542-3f29-11e9-b896-fe36ec32aece" TargetMode="External"/><Relationship Id="rId37" Type="http://schemas.openxmlformats.org/officeDocument/2006/relationships/hyperlink" Target="https://www.cnbc.com/2019/03/05/tesla-is-no-apple-after-cutting-prices-closing-stores-barclays-warns.html" TargetMode="External"/><Relationship Id="rId40" Type="http://schemas.openxmlformats.org/officeDocument/2006/relationships/hyperlink" Target="https://www.cnbc.com/2019/03/04/meet-fifth-wall-the-vc-firm-helping-online-retailers-open-more-stores.html" TargetMode="External"/><Relationship Id="rId45" Type="http://schemas.openxmlformats.org/officeDocument/2006/relationships/hyperlink" Target="https://www.businessinsider.com/target-debuts-marketplace-vs-amazon-walmart-2019-2" TargetMode="External"/><Relationship Id="rId53" Type="http://schemas.openxmlformats.org/officeDocument/2006/relationships/hyperlink" Target="https://business.financialpost.com/news/retail-marketing/gap-shares-surge-25-pct-as-wall-street-praises-split" TargetMode="External"/><Relationship Id="rId58" Type="http://schemas.openxmlformats.org/officeDocument/2006/relationships/hyperlink" Target="https://www.usatoday.com/story/money/2019/02/28/victorias-secret-store-closings-l-brands-shuttering-53-locations/3020995002/?utm_source=google&amp;utm_medium=amp&amp;utm_campaign=speakable" TargetMode="External"/><Relationship Id="rId5" Type="http://schemas.openxmlformats.org/officeDocument/2006/relationships/hyperlink" Target="https://www.cnbc.com/2019/03/11/the-gap-between-retail-winners-and-losers-is-growing-jerry-storch.html" TargetMode="External"/><Relationship Id="rId15" Type="http://schemas.openxmlformats.org/officeDocument/2006/relationships/hyperlink" Target="http://fortune.com/2019/03/14/gamestop-proxy-battle/" TargetMode="External"/><Relationship Id="rId23" Type="http://schemas.openxmlformats.org/officeDocument/2006/relationships/hyperlink" Target="https://apnews.com/4819b1a746734ac0b94555de18eb8680" TargetMode="External"/><Relationship Id="rId28" Type="http://schemas.openxmlformats.org/officeDocument/2006/relationships/hyperlink" Target="https://www.businessinsider.com/store-closings-2019-retail-apocalypse-drags-on-mall-giants-not-worried-2019-3" TargetMode="External"/><Relationship Id="rId36" Type="http://schemas.openxmlformats.org/officeDocument/2006/relationships/hyperlink" Target="https://www.foxnews.com/us/nj-lawmaker-wants-to-block-chinese-company-from-buying-music-school" TargetMode="External"/><Relationship Id="rId49" Type="http://schemas.openxmlformats.org/officeDocument/2006/relationships/hyperlink" Target="https://www.cnbc.com/2019/02/25/dicks-sporting-goods-ceo-ed-stack-still-takes-tough-stance-on-guns.html?utm_source=google&amp;utm_medium=amp&amp;utm_campaign=speakable" TargetMode="External"/><Relationship Id="rId57" Type="http://schemas.openxmlformats.org/officeDocument/2006/relationships/hyperlink" Target="https://www.usatoday.com/story/money/business/2019/02/28/amazons-new-self-serve-tool-lets-brands-remove-counterfeit-items/3013416002/?utm_source=google&amp;utm_medium=amp&amp;utm_campaign=speakable" TargetMode="External"/><Relationship Id="rId61" Type="http://schemas.openxmlformats.org/officeDocument/2006/relationships/hyperlink" Target="https://www.bloomberg.com/news/articles/2019-02-25/private-equity-faces-brexit-risk-as-kkr-is-said-to-look-at-asda" TargetMode="External"/><Relationship Id="rId10" Type="http://schemas.openxmlformats.org/officeDocument/2006/relationships/hyperlink" Target="https://www.foxnews.com/entertainment/felicity-huffman-lori-loughlin-mocked-by-fellow-celebrities-over-college-admissions-cheating-scandal" TargetMode="External"/><Relationship Id="rId19" Type="http://schemas.openxmlformats.org/officeDocument/2006/relationships/hyperlink" Target="https://markets.businessinsider.com/news/stocks/us-china-trade-deal-wont-save-economies-from-slowing-down-2019-3-1028031782" TargetMode="External"/><Relationship Id="rId31" Type="http://schemas.openxmlformats.org/officeDocument/2006/relationships/hyperlink" Target="https://www.businessinsider.com/google-will-start-testing-shoppable-ads-in-image-searches-2019-3" TargetMode="External"/><Relationship Id="rId44" Type="http://schemas.openxmlformats.org/officeDocument/2006/relationships/hyperlink" Target="https://www.usatoday.com/story/money/2019/02/26/cannabis-may-coming-mall-near-you-such-products-go-upscale/2873136002/?utm_source=google&amp;utm_medium=amp&amp;utm_campaign=speakable" TargetMode="External"/><Relationship Id="rId52" Type="http://schemas.openxmlformats.org/officeDocument/2006/relationships/hyperlink" Target="https://www.reuters.com/article/us-gap-stocks-idUSKCN1QI4NY" TargetMode="External"/><Relationship Id="rId60" Type="http://schemas.openxmlformats.org/officeDocument/2006/relationships/hyperlink" Target="https://www.cnbc.com/2019/03/01/foot-locker-rallies-more-than-12percent-after-same-store-sales-and-profit-crush-estimates.html" TargetMode="External"/><Relationship Id="rId4" Type="http://schemas.openxmlformats.org/officeDocument/2006/relationships/hyperlink" Target="https://www.businessinsider.com/victorias-secret-why-ed-razek-didnt-resign-execs-say-2019-3" TargetMode="External"/><Relationship Id="rId9" Type="http://schemas.openxmlformats.org/officeDocument/2006/relationships/hyperlink" Target="https://www.cnn.com/2019/03/15/health/epa-methylene-chloride/index.html" TargetMode="External"/><Relationship Id="rId14" Type="http://schemas.openxmlformats.org/officeDocument/2006/relationships/hyperlink" Target="https://www.washingtonpost.com/news/powerpost/paloma/the-technology-202/2019/03/11/the-technology-202-elizabeth-warren-says-it-s-not-even-hard-to-break-up-big-tech-companies-like-amazon/5c85ad661b326b2d177d6044/" TargetMode="External"/><Relationship Id="rId22" Type="http://schemas.openxmlformats.org/officeDocument/2006/relationships/hyperlink" Target="https://www.cnbc.com/2019/03/14/hudson-yards-just-opened-in-new-york-heres-a-look-inside.html" TargetMode="External"/><Relationship Id="rId27" Type="http://schemas.openxmlformats.org/officeDocument/2006/relationships/hyperlink" Target="https://www.bloomberg.com/news/features/2019-03-04/hollywood-finds-a-new-golden-age-of-cinema-in-indonesia" TargetMode="External"/><Relationship Id="rId30" Type="http://schemas.openxmlformats.org/officeDocument/2006/relationships/hyperlink" Target="https://www.bloomberg.com/news/articles/2019-03-04/target-analysts-eye-margin-for-profit-path-hints-before-earnings" TargetMode="External"/><Relationship Id="rId35" Type="http://schemas.openxmlformats.org/officeDocument/2006/relationships/hyperlink" Target="https://www.bloomberg.com/news/articles/2019-03-07/amazon-purges-suppliers-in-push-to-boost-e-commerce-profits" TargetMode="External"/><Relationship Id="rId43" Type="http://schemas.openxmlformats.org/officeDocument/2006/relationships/hyperlink" Target="https://www.cnbc.com/2019/03/08/retail-store-closures-announced-this-year-climb-to-4810.html" TargetMode="External"/><Relationship Id="rId48" Type="http://schemas.openxmlformats.org/officeDocument/2006/relationships/hyperlink" Target="https://www.ft.com/content/8aa756ac-3c35-11e9-b72b-2c7f526ca5d0" TargetMode="External"/><Relationship Id="rId56" Type="http://schemas.openxmlformats.org/officeDocument/2006/relationships/hyperlink" Target="https://www.cnbc.com/2019/02/25/wayfair-is-outpacing-amazon-and-etsy-and-charts-point-to-more-gains.html" TargetMode="External"/><Relationship Id="rId8" Type="http://schemas.openxmlformats.org/officeDocument/2006/relationships/hyperlink" Target="https://www.foxnews.com/us/felicity-huffman-lori-loughlin-among-several-dozen-snared-in-elite-college-cheating-scheme-authorities-say" TargetMode="External"/><Relationship Id="rId51" Type="http://schemas.openxmlformats.org/officeDocument/2006/relationships/hyperlink" Target="https://in.reuters.com/article/usa-stocks-idINKCN1QI4S9" TargetMode="External"/><Relationship Id="rId3" Type="http://schemas.openxmlformats.org/officeDocument/2006/relationships/hyperlink" Target="mailto:P@10" TargetMode="External"/><Relationship Id="rId12" Type="http://schemas.openxmlformats.org/officeDocument/2006/relationships/hyperlink" Target="https://www.washingtonpost.com/news/powerpost/paloma/daily-202/2019/03/11/daily-202-bernie-sanders-sounds-less-radical-than-he-did-in-2016-because-democrats-have-moved-his-way/5c856a8e1b326b2d177d6040/" TargetMode="External"/><Relationship Id="rId17" Type="http://schemas.openxmlformats.org/officeDocument/2006/relationships/hyperlink" Target="https://www.theglobeandmail.com/investing/markets/inside-the-market/article-market-movers-stocks-seeing-action-on-wednesday-and-why-2/" TargetMode="External"/><Relationship Id="rId25" Type="http://schemas.openxmlformats.org/officeDocument/2006/relationships/hyperlink" Target="https://www.cnbc.com/2019/03/07/stocks-biggest-moves-midday-hr-block-kroger-anheuser-busch.html" TargetMode="External"/><Relationship Id="rId33" Type="http://schemas.openxmlformats.org/officeDocument/2006/relationships/hyperlink" Target="https://www.bloomberg.com/news/articles/2019-03-08/clock-is-ticking-as-companies-scramble-to-produce-cage-free-eggs" TargetMode="External"/><Relationship Id="rId38" Type="http://schemas.openxmlformats.org/officeDocument/2006/relationships/hyperlink" Target="https://www.businessinsider.com/gap-buys-high-end-kids-clothes-label-janie-and-jack-to-brush-up-cheap-image-2019-3" TargetMode="External"/><Relationship Id="rId46" Type="http://schemas.openxmlformats.org/officeDocument/2006/relationships/hyperlink" Target="https://apnews.com/b184a632858742c28008b57b6dc5037e" TargetMode="External"/><Relationship Id="rId59" Type="http://schemas.openxmlformats.org/officeDocument/2006/relationships/hyperlink" Target="https://www.nbcnews.com/business/business-news/when-stores-go-cashless-it-discrimination-n973676"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businessinsider.com/walmart-kroger-stores-grocery-battle-vs-amazon-2019-3" TargetMode="External"/><Relationship Id="rId18" Type="http://schemas.openxmlformats.org/officeDocument/2006/relationships/hyperlink" Target="https://www.washingtonpost.com/news/powerpost/paloma/daily-202/2019/03/13/daily-202-russia-may-experiment-with-new-forms-of-interference-in-ukraine-s-elections-experts-warn/5c87d39a1b326b2d177d6060/" TargetMode="External"/><Relationship Id="rId26" Type="http://schemas.openxmlformats.org/officeDocument/2006/relationships/hyperlink" Target="https://www.bloomberg.com/opinion/articles/2019-03-08/warren-s-plan-to-break-up-big-tech-should-focus-on-amazon" TargetMode="External"/><Relationship Id="rId39" Type="http://schemas.openxmlformats.org/officeDocument/2006/relationships/hyperlink" Target="https://www.apnews.com/Business%20Wire/524853fa54ee452c8ebf7cc1b9c3a717" TargetMode="External"/><Relationship Id="rId21" Type="http://schemas.openxmlformats.org/officeDocument/2006/relationships/hyperlink" Target="https://www.ft.com/content/b31aec14-1360-11e9-a168-d45595ad076d" TargetMode="External"/><Relationship Id="rId34" Type="http://schemas.openxmlformats.org/officeDocument/2006/relationships/hyperlink" Target="https://www.washingtonpost.com/news/powerpost/paloma/the-cybersecurity-202/2019/03/04/the-cybersecurity-202-commerce-department-s-pitch-at-rsa-companies-should-publish-ingredients-for-their-technology/5c7c1b431b326b2d177d5faf/" TargetMode="External"/><Relationship Id="rId42" Type="http://schemas.openxmlformats.org/officeDocument/2006/relationships/hyperlink" Target="https://www.usatoday.com/story/money/2019/03/04/dow-jones-how-did-stock-market-do-today/3056519002/?utm_source=google&amp;utm_medium=amp&amp;utm_campaign=speakable" TargetMode="External"/><Relationship Id="rId47" Type="http://schemas.openxmlformats.org/officeDocument/2006/relationships/hyperlink" Target="https://www.ft.com/content/66191714-3c47-11e9-b856-5404d3811663" TargetMode="External"/><Relationship Id="rId50" Type="http://schemas.openxmlformats.org/officeDocument/2006/relationships/hyperlink" Target="https://www.reuters.com/article/us-usa-retail-pickup-analysis-idUSKCN1QE1VE" TargetMode="External"/><Relationship Id="rId55" Type="http://schemas.openxmlformats.org/officeDocument/2006/relationships/hyperlink" Target="https://www.cnbc.com/2019/02/24/target-is-inviting-other-retailers-to-join-its-website.html" TargetMode="External"/><Relationship Id="rId63" Type="http://schemas.openxmlformats.org/officeDocument/2006/relationships/hyperlink" Target="https://in.reuters.com/article/us-ocado-m-a-marks-spencer-idINKCN1QG0R8" TargetMode="External"/><Relationship Id="rId7" Type="http://schemas.openxmlformats.org/officeDocument/2006/relationships/hyperlink" Target="https://www.businessinsider.com/power-moves-of-the-week-facebook-tesla-2019-3" TargetMode="External"/><Relationship Id="rId2" Type="http://schemas.openxmlformats.org/officeDocument/2006/relationships/hyperlink" Target="mailto:P@15" TargetMode="External"/><Relationship Id="rId16" Type="http://schemas.openxmlformats.org/officeDocument/2006/relationships/hyperlink" Target="https://www.businessinsider.com/google-expanding-assistant-calling-smart-speakers-2019-3" TargetMode="External"/><Relationship Id="rId20" Type="http://schemas.openxmlformats.org/officeDocument/2006/relationships/hyperlink" Target="https://in.reuters.com/article/morrisons-results-idINKBN1QU1AY" TargetMode="External"/><Relationship Id="rId29" Type="http://schemas.openxmlformats.org/officeDocument/2006/relationships/hyperlink" Target="https://www.bloomberg.com/news/articles/2019-03-08/clock-is-ticking-as-companies-scramble-to-produce-cage-free-eggs" TargetMode="External"/><Relationship Id="rId41" Type="http://schemas.openxmlformats.org/officeDocument/2006/relationships/hyperlink" Target="https://www.businessinsider.com/google-will-start-testing-shoppable-ads-in-image-searches-2019-3" TargetMode="External"/><Relationship Id="rId54" Type="http://schemas.openxmlformats.org/officeDocument/2006/relationships/hyperlink" Target="http://fortune.com/longform/saks-fifth-avenue-flagship-renovation/" TargetMode="External"/><Relationship Id="rId62" Type="http://schemas.openxmlformats.org/officeDocument/2006/relationships/hyperlink" Target="https://www.reuters.com/article/us-usa-stocks-idUSKCN1QG1R1" TargetMode="External"/><Relationship Id="rId1" Type="http://schemas.openxmlformats.org/officeDocument/2006/relationships/hyperlink" Target="mailto:P@20" TargetMode="External"/><Relationship Id="rId6" Type="http://schemas.openxmlformats.org/officeDocument/2006/relationships/hyperlink" Target="https://www.washingtonpost.com/business/technology/facebooks-messaging-ambitions-amount-to-much-more-than-chat/2019/03/12/2374ff12-4503-11e9-94ab-d2dda3c0df52_story.html" TargetMode="External"/><Relationship Id="rId11" Type="http://schemas.openxmlformats.org/officeDocument/2006/relationships/hyperlink" Target="https://www.businessinsider.com/walmarts-new-fulfillment-center-will-move-products-2-5-days-quicker-2019-3" TargetMode="External"/><Relationship Id="rId24" Type="http://schemas.openxmlformats.org/officeDocument/2006/relationships/hyperlink" Target="https://www.usatoday.com/story/money/2019/03/05/planet-fitness-and-kohls-partner-up-teaming-fashion-exercise/3065889002/?utm_source=google&amp;utm_medium=amp&amp;utm_campaign=speakable" TargetMode="External"/><Relationship Id="rId32" Type="http://schemas.openxmlformats.org/officeDocument/2006/relationships/hyperlink" Target="https://www.businessinsider.com/ant-financial-expands-alipay-launches-new-services-2019-3" TargetMode="External"/><Relationship Id="rId37" Type="http://schemas.openxmlformats.org/officeDocument/2006/relationships/hyperlink" Target="http://fortune.com/2019/03/05/target-stock-earnings-sales-results/" TargetMode="External"/><Relationship Id="rId40" Type="http://schemas.openxmlformats.org/officeDocument/2006/relationships/hyperlink" Target="https://www.cnbc.com/2019/03/05/target-reports-q4-2018-earnings.html" TargetMode="External"/><Relationship Id="rId45" Type="http://schemas.openxmlformats.org/officeDocument/2006/relationships/hyperlink" Target="https://www.usatoday.com/story/money/2019/03/01/amazon-after-buying-whole-foods-may-open-new-supermarket-chain/3029489002/?utm_source=google&amp;utm_medium=amp&amp;utm_campaign=speakable" TargetMode="External"/><Relationship Id="rId53" Type="http://schemas.openxmlformats.org/officeDocument/2006/relationships/hyperlink" Target="http://fortune.com/2019/02/28/retail-workers-technology-automation-jobs/" TargetMode="External"/><Relationship Id="rId58" Type="http://schemas.openxmlformats.org/officeDocument/2006/relationships/hyperlink" Target="https://www.wsj.com/articles/fedex-to-test-robot-for-same-day-delivery-11551299486" TargetMode="External"/><Relationship Id="rId5" Type="http://schemas.openxmlformats.org/officeDocument/2006/relationships/hyperlink" Target="https://apnews.com/8f89a37ed0314c429b8250d67acd0bcd" TargetMode="External"/><Relationship Id="rId15" Type="http://schemas.openxmlformats.org/officeDocument/2006/relationships/hyperlink" Target="https://www.businessinsider.com/victorias-secret-instagram-post-body-inclusive-2019-3" TargetMode="External"/><Relationship Id="rId23" Type="http://schemas.openxmlformats.org/officeDocument/2006/relationships/hyperlink" Target="https://www.cnbc.com/2019/03/15/bmo-favors-netflix-over-amazon-because-of-sen-warren.html" TargetMode="External"/><Relationship Id="rId28" Type="http://schemas.openxmlformats.org/officeDocument/2006/relationships/hyperlink" Target="http://markets.businessinsider.com/news/stocks/Amazon-s-reported-grocery-plans-could-re-define-what-a-store-is-AMZN-1028004137" TargetMode="External"/><Relationship Id="rId36" Type="http://schemas.openxmlformats.org/officeDocument/2006/relationships/hyperlink" Target="https://www.cbc.ca/news/business/canadian-tries-hmv-turnaround-1.5026218" TargetMode="External"/><Relationship Id="rId49" Type="http://schemas.openxmlformats.org/officeDocument/2006/relationships/hyperlink" Target="http://fortune.com/2019/02/27/m-and-s-shares-ocado/" TargetMode="External"/><Relationship Id="rId57" Type="http://schemas.openxmlformats.org/officeDocument/2006/relationships/hyperlink" Target="https://www.usatoday.com/story/money/2018/08/01/kroger-ban-visa-credit-card/881228002?utm_source=google&amp;utm_medium=amp&amp;utm_campaign=speakable" TargetMode="External"/><Relationship Id="rId61" Type="http://schemas.openxmlformats.org/officeDocument/2006/relationships/hyperlink" Target="https://www.reuters.com/article/usa-stocks-idUSL3N20O49J" TargetMode="External"/><Relationship Id="rId10" Type="http://schemas.openxmlformats.org/officeDocument/2006/relationships/hyperlink" Target="https://www.businessinsider.com/victorias-secret-new-angel-barbara-palvin-2019-3" TargetMode="External"/><Relationship Id="rId19" Type="http://schemas.openxmlformats.org/officeDocument/2006/relationships/hyperlink" Target="https://www.cnbc.com/2019/03/11/axiosharris-poll-ranking-brand-reputations-from-facebook-to-us-gov.html" TargetMode="External"/><Relationship Id="rId31" Type="http://schemas.openxmlformats.org/officeDocument/2006/relationships/hyperlink" Target="https://www.washingtonpost.com/news/powerpost/paloma/daily-202/2019/03/08/daily-202-condemnations-of-paul-manafort-s-lenient-sentence-showcase-inequities-in-the-criminal-justice-system/5c8157431b326b2d177d6015/" TargetMode="External"/><Relationship Id="rId44" Type="http://schemas.openxmlformats.org/officeDocument/2006/relationships/hyperlink" Target="https://www.businessinsider.com/amazon-could-be-planning-walmart-kroger-and-aldis-worst-nightmare-2019-3" TargetMode="External"/><Relationship Id="rId52" Type="http://schemas.openxmlformats.org/officeDocument/2006/relationships/hyperlink" Target="https://www.businessinsider.com/amazon-just-opened-up-ads-within-its-instacart-killer-amazonfresh-to-win-over-big-packaged-goods-brands-2019-2" TargetMode="External"/><Relationship Id="rId60" Type="http://schemas.openxmlformats.org/officeDocument/2006/relationships/hyperlink" Target="https://www.usatoday.com/story/tech/2019/02/27/fedex-sameday-bot-may-make-deliveries-walmart-pizza-hut-and-target/2992119002/?utm_source=google&amp;utm_medium=amp&amp;utm_campaign=speakable" TargetMode="External"/><Relationship Id="rId4" Type="http://schemas.openxmlformats.org/officeDocument/2006/relationships/hyperlink" Target="https://business.financialpost.com/news/retail-marketing/weve-never-had-a-weapon-like-this-farm-boy-is-key-for-urban-expansion-sobeys-parent-says" TargetMode="External"/><Relationship Id="rId9" Type="http://schemas.openxmlformats.org/officeDocument/2006/relationships/hyperlink" Target="https://www.ft.com/content/86acdcd8-20a7-11e9-a46f-08f9738d6b2b" TargetMode="External"/><Relationship Id="rId14" Type="http://schemas.openxmlformats.org/officeDocument/2006/relationships/hyperlink" Target="https://www.cbc.ca/news/canada/newfoundland-labrador/plastic-bag-debate-1.5053267" TargetMode="External"/><Relationship Id="rId22" Type="http://schemas.openxmlformats.org/officeDocument/2006/relationships/hyperlink" Target="https://www.cnbc.com/2019/03/14/hudson-yards-just-opened-in-new-york-heres-a-look-inside.html" TargetMode="External"/><Relationship Id="rId27" Type="http://schemas.openxmlformats.org/officeDocument/2006/relationships/hyperlink" Target="https://in.reuters.com/article/india-reliance-retail-idINKCN1QP0ZH" TargetMode="External"/><Relationship Id="rId30" Type="http://schemas.openxmlformats.org/officeDocument/2006/relationships/hyperlink" Target="https://www.businessinsider.com/walmart-ceo-reveals-strategies-against-amazon-aldi-and-lidl-2019-3" TargetMode="External"/><Relationship Id="rId35" Type="http://schemas.openxmlformats.org/officeDocument/2006/relationships/hyperlink" Target="https://www.businessinsider.com/why-sams-club-turned-6-stores-into-e-clubs-2019-3" TargetMode="External"/><Relationship Id="rId43" Type="http://schemas.openxmlformats.org/officeDocument/2006/relationships/hyperlink" Target="https://www.businessinsider.com/amazon-new-online-grocery-chain-2019-3" TargetMode="External"/><Relationship Id="rId48" Type="http://schemas.openxmlformats.org/officeDocument/2006/relationships/hyperlink" Target="https://www.nbcnews.com/business/consumer/america-s-least-favorite-stores-are-n976376" TargetMode="External"/><Relationship Id="rId56" Type="http://schemas.openxmlformats.org/officeDocument/2006/relationships/hyperlink" Target="https://www.reuters.com/article/femsa-results-idUSL1N20N174" TargetMode="External"/><Relationship Id="rId8" Type="http://schemas.openxmlformats.org/officeDocument/2006/relationships/hyperlink" Target="https://www.washingtonpost.com/news/powerpost/paloma/the-technology-202/2019/03/11/the-technology-202-elizabeth-warren-says-it-s-not-even-hard-to-break-up-big-tech-companies-like-amazon/5c85ad661b326b2d177d6044/" TargetMode="External"/><Relationship Id="rId51" Type="http://schemas.openxmlformats.org/officeDocument/2006/relationships/hyperlink" Target="https://www.businessinsider.com/walmart-garnier-virtual-shade-selector-personalization-tool-2019-2" TargetMode="External"/><Relationship Id="rId3" Type="http://schemas.openxmlformats.org/officeDocument/2006/relationships/hyperlink" Target="mailto:P@10" TargetMode="External"/><Relationship Id="rId12" Type="http://schemas.openxmlformats.org/officeDocument/2006/relationships/hyperlink" Target="https://www.cnbc.com/2019/03/12/what-goop-founder-gwyneth-paltrow-would-ask-amazon-ceo-jeff-bezos.html" TargetMode="External"/><Relationship Id="rId17" Type="http://schemas.openxmlformats.org/officeDocument/2006/relationships/hyperlink" Target="https://www.cnbc.com/2019/03/13/etsy-wayfair-and-stitch-fix-shares-are-outpacing-amazon.html" TargetMode="External"/><Relationship Id="rId25" Type="http://schemas.openxmlformats.org/officeDocument/2006/relationships/hyperlink" Target="https://www.businessinsider.com/2018-consumers-spent-18-billion-hours-in-shopping-apps-2019-3" TargetMode="External"/><Relationship Id="rId33" Type="http://schemas.openxmlformats.org/officeDocument/2006/relationships/hyperlink" Target="https://www.cnbc.com/2019/03/07/kroger-isnt-the-only-retailer-struggling-to-make-money-from-digital.html" TargetMode="External"/><Relationship Id="rId38" Type="http://schemas.openxmlformats.org/officeDocument/2006/relationships/hyperlink" Target="https://www.businessinsider.com/amazon-logistics-network-edge-out-ups-fedex-2019-3" TargetMode="External"/><Relationship Id="rId46" Type="http://schemas.openxmlformats.org/officeDocument/2006/relationships/hyperlink" Target="https://www.cnbc.com/2019/02/27/cnbcs-christina-farr--eugene-kim-amazon-taps-a-company-veteran-to-lead-its-new-pharmacy-business-including-pillpack.html" TargetMode="External"/><Relationship Id="rId59" Type="http://schemas.openxmlformats.org/officeDocument/2006/relationships/hyperlink" Target="https://www.businessinsider.com/target-inviting-brands-online-marketplace-20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A8F98-43EF-455E-BE06-617355D512FD}">
  <dimension ref="A1:R184"/>
  <sheetViews>
    <sheetView workbookViewId="0">
      <selection activeCell="V4" sqref="V4"/>
    </sheetView>
  </sheetViews>
  <sheetFormatPr defaultRowHeight="14.4" x14ac:dyDescent="0.3"/>
  <sheetData>
    <row r="1" spans="1:18" x14ac:dyDescent="0.3">
      <c r="C1" s="1" t="s">
        <v>0</v>
      </c>
      <c r="D1" s="1" t="s">
        <v>1</v>
      </c>
      <c r="E1" s="1" t="s">
        <v>2</v>
      </c>
      <c r="F1" s="1" t="s">
        <v>3</v>
      </c>
      <c r="G1" s="1" t="s">
        <v>4</v>
      </c>
      <c r="H1" s="1" t="s">
        <v>5</v>
      </c>
      <c r="I1" s="1" t="s">
        <v>6</v>
      </c>
      <c r="J1" s="1" t="s">
        <v>7</v>
      </c>
      <c r="K1" s="1" t="s">
        <v>8</v>
      </c>
      <c r="L1" t="s">
        <v>321</v>
      </c>
      <c r="M1" t="s">
        <v>322</v>
      </c>
      <c r="N1" t="s">
        <v>324</v>
      </c>
      <c r="O1" t="s">
        <v>332</v>
      </c>
    </row>
    <row r="2" spans="1:18" x14ac:dyDescent="0.3">
      <c r="A2">
        <v>0</v>
      </c>
      <c r="B2" s="1">
        <v>0</v>
      </c>
      <c r="C2">
        <v>0.32590209091235328</v>
      </c>
      <c r="D2">
        <v>0.67409790908764666</v>
      </c>
      <c r="E2" s="2" t="s">
        <v>9</v>
      </c>
      <c r="F2">
        <v>1</v>
      </c>
      <c r="G2" t="s">
        <v>10</v>
      </c>
      <c r="H2" t="s">
        <v>11</v>
      </c>
      <c r="I2" t="s">
        <v>12</v>
      </c>
      <c r="J2" t="s">
        <v>13</v>
      </c>
      <c r="K2" t="s">
        <v>14</v>
      </c>
      <c r="L2">
        <v>1</v>
      </c>
      <c r="M2">
        <v>1</v>
      </c>
      <c r="N2">
        <v>1</v>
      </c>
      <c r="O2">
        <v>1</v>
      </c>
      <c r="P2">
        <f>AVERAGE(L2:O2)</f>
        <v>1</v>
      </c>
      <c r="Q2">
        <f>IF(OR(P2=1,P2=0),1,0)</f>
        <v>1</v>
      </c>
      <c r="R2">
        <f>IF(P2=0.5,0,1)</f>
        <v>1</v>
      </c>
    </row>
    <row r="3" spans="1:18" x14ac:dyDescent="0.3">
      <c r="A3">
        <v>1</v>
      </c>
      <c r="B3" s="1">
        <v>1</v>
      </c>
      <c r="C3">
        <v>0.3727723165675817</v>
      </c>
      <c r="D3">
        <v>0.6272276834324183</v>
      </c>
      <c r="E3" s="2" t="s">
        <v>15</v>
      </c>
      <c r="F3">
        <v>1</v>
      </c>
      <c r="G3" t="s">
        <v>16</v>
      </c>
      <c r="H3" t="s">
        <v>17</v>
      </c>
      <c r="I3" t="s">
        <v>18</v>
      </c>
      <c r="J3" t="s">
        <v>19</v>
      </c>
      <c r="K3" t="s">
        <v>20</v>
      </c>
      <c r="L3">
        <v>0</v>
      </c>
      <c r="M3">
        <v>1</v>
      </c>
      <c r="N3">
        <v>1</v>
      </c>
      <c r="O3">
        <v>1</v>
      </c>
      <c r="P3">
        <f t="shared" ref="P3:P63" si="0">AVERAGE(L3:O3)</f>
        <v>0.75</v>
      </c>
      <c r="Q3">
        <f t="shared" ref="Q3:Q66" si="1">IF(OR(P3=1,P3=0),1,0)</f>
        <v>0</v>
      </c>
      <c r="R3">
        <f t="shared" ref="R3:R63" si="2">IF(P3=0.5,0,1)</f>
        <v>1</v>
      </c>
    </row>
    <row r="4" spans="1:18" x14ac:dyDescent="0.3">
      <c r="A4">
        <v>2</v>
      </c>
      <c r="B4" s="1">
        <v>2</v>
      </c>
      <c r="C4">
        <v>0.37799377934757389</v>
      </c>
      <c r="D4">
        <v>0.62200622065242606</v>
      </c>
      <c r="E4" s="2" t="s">
        <v>21</v>
      </c>
      <c r="F4">
        <v>1</v>
      </c>
      <c r="G4" t="s">
        <v>22</v>
      </c>
      <c r="H4" t="s">
        <v>23</v>
      </c>
      <c r="I4" t="s">
        <v>24</v>
      </c>
      <c r="J4" t="s">
        <v>25</v>
      </c>
      <c r="K4" t="s">
        <v>26</v>
      </c>
      <c r="L4">
        <v>0</v>
      </c>
      <c r="M4" s="3">
        <v>1</v>
      </c>
      <c r="N4">
        <v>0</v>
      </c>
      <c r="O4" s="3">
        <v>1</v>
      </c>
      <c r="P4">
        <f t="shared" si="0"/>
        <v>0.5</v>
      </c>
      <c r="Q4">
        <f t="shared" si="1"/>
        <v>0</v>
      </c>
      <c r="R4">
        <f t="shared" si="2"/>
        <v>0</v>
      </c>
    </row>
    <row r="5" spans="1:18" x14ac:dyDescent="0.3">
      <c r="A5">
        <v>3</v>
      </c>
      <c r="B5" s="1">
        <v>3</v>
      </c>
      <c r="C5">
        <v>0.37891794694810149</v>
      </c>
      <c r="D5">
        <v>0.62108205305189845</v>
      </c>
      <c r="E5" s="2" t="s">
        <v>27</v>
      </c>
      <c r="F5">
        <v>1</v>
      </c>
      <c r="G5" t="s">
        <v>28</v>
      </c>
      <c r="H5" t="s">
        <v>29</v>
      </c>
      <c r="I5" t="s">
        <v>18</v>
      </c>
      <c r="J5" t="s">
        <v>30</v>
      </c>
      <c r="K5" t="s">
        <v>31</v>
      </c>
      <c r="L5">
        <v>1</v>
      </c>
      <c r="M5">
        <v>1</v>
      </c>
      <c r="N5">
        <v>1</v>
      </c>
      <c r="O5">
        <v>1</v>
      </c>
      <c r="P5">
        <f t="shared" si="0"/>
        <v>1</v>
      </c>
      <c r="Q5">
        <f t="shared" si="1"/>
        <v>1</v>
      </c>
      <c r="R5">
        <f t="shared" si="2"/>
        <v>1</v>
      </c>
    </row>
    <row r="6" spans="1:18" x14ac:dyDescent="0.3">
      <c r="A6">
        <v>4</v>
      </c>
      <c r="B6" s="1">
        <v>4</v>
      </c>
      <c r="C6">
        <v>0.41056352147430247</v>
      </c>
      <c r="D6">
        <v>0.58943647852569747</v>
      </c>
      <c r="E6" s="2" t="s">
        <v>32</v>
      </c>
      <c r="F6">
        <v>1</v>
      </c>
      <c r="G6" t="s">
        <v>33</v>
      </c>
      <c r="H6" t="s">
        <v>34</v>
      </c>
      <c r="I6" t="s">
        <v>35</v>
      </c>
      <c r="J6" t="s">
        <v>36</v>
      </c>
      <c r="K6" t="s">
        <v>37</v>
      </c>
      <c r="L6">
        <v>1</v>
      </c>
      <c r="M6">
        <v>1</v>
      </c>
      <c r="N6">
        <v>1</v>
      </c>
      <c r="O6">
        <v>1</v>
      </c>
      <c r="P6">
        <f t="shared" si="0"/>
        <v>1</v>
      </c>
      <c r="Q6">
        <f t="shared" si="1"/>
        <v>1</v>
      </c>
      <c r="R6">
        <f t="shared" si="2"/>
        <v>1</v>
      </c>
    </row>
    <row r="7" spans="1:18" x14ac:dyDescent="0.3">
      <c r="A7">
        <v>5</v>
      </c>
      <c r="B7" s="1">
        <v>5</v>
      </c>
      <c r="C7">
        <v>0.41830146190919121</v>
      </c>
      <c r="D7">
        <v>0.58169853809080885</v>
      </c>
      <c r="E7" s="2" t="s">
        <v>38</v>
      </c>
      <c r="F7">
        <v>1</v>
      </c>
      <c r="G7" t="s">
        <v>39</v>
      </c>
      <c r="H7" t="s">
        <v>40</v>
      </c>
      <c r="I7" t="s">
        <v>41</v>
      </c>
      <c r="J7" t="s">
        <v>42</v>
      </c>
      <c r="K7" t="s">
        <v>43</v>
      </c>
      <c r="L7">
        <v>1</v>
      </c>
      <c r="M7">
        <v>1</v>
      </c>
      <c r="N7">
        <v>1</v>
      </c>
      <c r="O7">
        <v>1</v>
      </c>
      <c r="P7">
        <f t="shared" si="0"/>
        <v>1</v>
      </c>
      <c r="Q7">
        <f t="shared" si="1"/>
        <v>1</v>
      </c>
      <c r="R7">
        <f t="shared" si="2"/>
        <v>1</v>
      </c>
    </row>
    <row r="8" spans="1:18" x14ac:dyDescent="0.3">
      <c r="A8">
        <v>6</v>
      </c>
      <c r="B8" s="1">
        <v>6</v>
      </c>
      <c r="C8">
        <v>0.43473431850426558</v>
      </c>
      <c r="D8">
        <v>0.56526568149573442</v>
      </c>
      <c r="E8" s="2" t="s">
        <v>44</v>
      </c>
      <c r="F8">
        <v>1</v>
      </c>
      <c r="G8" t="s">
        <v>45</v>
      </c>
      <c r="H8" t="s">
        <v>46</v>
      </c>
      <c r="I8" t="s">
        <v>24</v>
      </c>
      <c r="J8" t="s">
        <v>47</v>
      </c>
      <c r="K8" t="s">
        <v>48</v>
      </c>
      <c r="L8">
        <v>1</v>
      </c>
      <c r="M8">
        <v>1</v>
      </c>
      <c r="N8">
        <v>1</v>
      </c>
      <c r="O8">
        <v>1</v>
      </c>
      <c r="P8">
        <f t="shared" si="0"/>
        <v>1</v>
      </c>
      <c r="Q8">
        <f t="shared" si="1"/>
        <v>1</v>
      </c>
      <c r="R8">
        <f t="shared" si="2"/>
        <v>1</v>
      </c>
    </row>
    <row r="9" spans="1:18" x14ac:dyDescent="0.3">
      <c r="A9">
        <v>7</v>
      </c>
      <c r="B9" s="1">
        <v>7</v>
      </c>
      <c r="C9">
        <v>0.44169358916715468</v>
      </c>
      <c r="D9">
        <v>0.55830641083284527</v>
      </c>
      <c r="E9" s="2" t="s">
        <v>49</v>
      </c>
      <c r="F9">
        <v>1</v>
      </c>
      <c r="G9" t="s">
        <v>50</v>
      </c>
      <c r="H9" t="s">
        <v>51</v>
      </c>
      <c r="I9" t="s">
        <v>52</v>
      </c>
      <c r="J9" t="s">
        <v>53</v>
      </c>
      <c r="K9" t="s">
        <v>54</v>
      </c>
      <c r="L9">
        <v>1</v>
      </c>
      <c r="M9">
        <v>1</v>
      </c>
      <c r="N9">
        <v>1</v>
      </c>
      <c r="O9">
        <v>0</v>
      </c>
      <c r="P9">
        <f t="shared" si="0"/>
        <v>0.75</v>
      </c>
      <c r="Q9">
        <f t="shared" si="1"/>
        <v>0</v>
      </c>
      <c r="R9">
        <f t="shared" si="2"/>
        <v>1</v>
      </c>
    </row>
    <row r="10" spans="1:18" x14ac:dyDescent="0.3">
      <c r="A10">
        <v>8</v>
      </c>
      <c r="B10" s="1">
        <v>8</v>
      </c>
      <c r="C10">
        <v>0.44201247335746152</v>
      </c>
      <c r="D10">
        <v>0.55798752664253848</v>
      </c>
      <c r="E10" s="2" t="s">
        <v>55</v>
      </c>
      <c r="F10">
        <v>1</v>
      </c>
      <c r="G10" t="s">
        <v>56</v>
      </c>
      <c r="H10" t="s">
        <v>57</v>
      </c>
      <c r="I10" t="s">
        <v>58</v>
      </c>
      <c r="J10" t="s">
        <v>59</v>
      </c>
      <c r="K10" t="s">
        <v>60</v>
      </c>
      <c r="L10">
        <v>0</v>
      </c>
      <c r="M10">
        <v>0</v>
      </c>
      <c r="N10">
        <v>0</v>
      </c>
      <c r="O10">
        <v>0</v>
      </c>
      <c r="P10">
        <f t="shared" si="0"/>
        <v>0</v>
      </c>
      <c r="Q10">
        <f t="shared" si="1"/>
        <v>1</v>
      </c>
      <c r="R10">
        <f t="shared" si="2"/>
        <v>1</v>
      </c>
    </row>
    <row r="11" spans="1:18" x14ac:dyDescent="0.3">
      <c r="A11">
        <v>9</v>
      </c>
      <c r="B11" s="1">
        <v>9</v>
      </c>
      <c r="C11">
        <v>0.44201247335746152</v>
      </c>
      <c r="D11">
        <v>0.55798752664253848</v>
      </c>
      <c r="E11" s="2" t="s">
        <v>61</v>
      </c>
      <c r="F11">
        <v>1</v>
      </c>
      <c r="G11" t="s">
        <v>62</v>
      </c>
      <c r="H11" t="s">
        <v>63</v>
      </c>
      <c r="I11" t="s">
        <v>58</v>
      </c>
      <c r="J11" t="s">
        <v>64</v>
      </c>
      <c r="K11" t="s">
        <v>65</v>
      </c>
      <c r="L11">
        <v>0</v>
      </c>
      <c r="M11">
        <v>0</v>
      </c>
      <c r="N11">
        <v>0</v>
      </c>
      <c r="O11">
        <v>0</v>
      </c>
      <c r="P11">
        <f t="shared" si="0"/>
        <v>0</v>
      </c>
      <c r="Q11">
        <f t="shared" si="1"/>
        <v>1</v>
      </c>
      <c r="R11">
        <f t="shared" si="2"/>
        <v>1</v>
      </c>
    </row>
    <row r="12" spans="1:18" x14ac:dyDescent="0.3">
      <c r="A12">
        <v>10</v>
      </c>
      <c r="B12" s="1">
        <v>10</v>
      </c>
      <c r="C12">
        <v>0.44627227524137619</v>
      </c>
      <c r="D12">
        <v>0.55372772475862375</v>
      </c>
      <c r="E12" s="2" t="s">
        <v>66</v>
      </c>
      <c r="F12">
        <v>1</v>
      </c>
      <c r="G12" t="s">
        <v>67</v>
      </c>
      <c r="H12" t="s">
        <v>68</v>
      </c>
      <c r="I12" t="s">
        <v>24</v>
      </c>
      <c r="J12" t="s">
        <v>69</v>
      </c>
      <c r="K12" t="s">
        <v>70</v>
      </c>
      <c r="L12">
        <v>1</v>
      </c>
      <c r="M12">
        <v>1</v>
      </c>
      <c r="N12">
        <v>1</v>
      </c>
      <c r="O12">
        <v>1</v>
      </c>
      <c r="P12">
        <f t="shared" si="0"/>
        <v>1</v>
      </c>
      <c r="Q12">
        <f t="shared" si="1"/>
        <v>1</v>
      </c>
      <c r="R12">
        <f t="shared" si="2"/>
        <v>1</v>
      </c>
    </row>
    <row r="13" spans="1:18" x14ac:dyDescent="0.3">
      <c r="A13">
        <v>11</v>
      </c>
      <c r="B13" s="1">
        <v>11</v>
      </c>
      <c r="C13">
        <v>0.45555668331082949</v>
      </c>
      <c r="D13">
        <v>0.54444331668917045</v>
      </c>
      <c r="E13" s="2" t="s">
        <v>71</v>
      </c>
      <c r="F13">
        <v>1</v>
      </c>
      <c r="G13" t="s">
        <v>72</v>
      </c>
      <c r="H13" t="s">
        <v>73</v>
      </c>
      <c r="I13" t="s">
        <v>18</v>
      </c>
      <c r="J13" t="s">
        <v>74</v>
      </c>
      <c r="K13" t="s">
        <v>75</v>
      </c>
      <c r="L13">
        <v>1</v>
      </c>
      <c r="M13">
        <v>0</v>
      </c>
      <c r="N13">
        <v>1</v>
      </c>
      <c r="O13">
        <v>1</v>
      </c>
      <c r="P13">
        <f t="shared" si="0"/>
        <v>0.75</v>
      </c>
      <c r="Q13">
        <f t="shared" si="1"/>
        <v>0</v>
      </c>
      <c r="R13">
        <f t="shared" si="2"/>
        <v>1</v>
      </c>
    </row>
    <row r="14" spans="1:18" x14ac:dyDescent="0.3">
      <c r="A14">
        <v>12</v>
      </c>
      <c r="B14" s="1">
        <v>12</v>
      </c>
      <c r="C14">
        <v>0.46642749405665629</v>
      </c>
      <c r="D14">
        <v>0.53357250594334371</v>
      </c>
      <c r="E14" s="2" t="s">
        <v>76</v>
      </c>
      <c r="F14">
        <v>1</v>
      </c>
      <c r="G14" t="s">
        <v>77</v>
      </c>
      <c r="H14" t="s">
        <v>78</v>
      </c>
      <c r="I14" t="s">
        <v>41</v>
      </c>
      <c r="J14" t="s">
        <v>79</v>
      </c>
      <c r="K14" t="s">
        <v>80</v>
      </c>
      <c r="L14">
        <v>1</v>
      </c>
      <c r="M14">
        <v>0</v>
      </c>
      <c r="N14">
        <v>1</v>
      </c>
      <c r="O14">
        <v>1</v>
      </c>
      <c r="P14">
        <f t="shared" si="0"/>
        <v>0.75</v>
      </c>
      <c r="Q14">
        <f t="shared" si="1"/>
        <v>0</v>
      </c>
      <c r="R14">
        <f t="shared" si="2"/>
        <v>1</v>
      </c>
    </row>
    <row r="15" spans="1:18" x14ac:dyDescent="0.3">
      <c r="A15">
        <v>13</v>
      </c>
      <c r="B15" s="1">
        <v>13</v>
      </c>
      <c r="C15">
        <v>0.46642749405665629</v>
      </c>
      <c r="D15">
        <v>0.53357250594334371</v>
      </c>
      <c r="E15" s="2" t="s">
        <v>81</v>
      </c>
      <c r="F15">
        <v>1</v>
      </c>
      <c r="G15" t="s">
        <v>82</v>
      </c>
      <c r="H15" t="s">
        <v>83</v>
      </c>
      <c r="I15" t="s">
        <v>18</v>
      </c>
      <c r="J15" t="s">
        <v>84</v>
      </c>
      <c r="K15" t="s">
        <v>85</v>
      </c>
      <c r="L15">
        <v>1</v>
      </c>
      <c r="M15">
        <v>0</v>
      </c>
      <c r="N15">
        <v>1</v>
      </c>
      <c r="O15">
        <v>1</v>
      </c>
      <c r="P15">
        <f t="shared" si="0"/>
        <v>0.75</v>
      </c>
      <c r="Q15">
        <f t="shared" si="1"/>
        <v>0</v>
      </c>
      <c r="R15">
        <f t="shared" si="2"/>
        <v>1</v>
      </c>
    </row>
    <row r="16" spans="1:18" x14ac:dyDescent="0.3">
      <c r="A16">
        <v>14</v>
      </c>
      <c r="B16" s="1">
        <v>14</v>
      </c>
      <c r="C16">
        <v>0.46890807831462611</v>
      </c>
      <c r="D16">
        <v>0.53109192168537389</v>
      </c>
      <c r="E16" s="2" t="s">
        <v>86</v>
      </c>
      <c r="F16">
        <v>1</v>
      </c>
      <c r="G16" t="s">
        <v>87</v>
      </c>
      <c r="H16" t="s">
        <v>88</v>
      </c>
      <c r="I16" t="s">
        <v>18</v>
      </c>
      <c r="J16" t="s">
        <v>89</v>
      </c>
      <c r="K16" t="s">
        <v>90</v>
      </c>
      <c r="L16">
        <v>1</v>
      </c>
      <c r="M16">
        <v>1</v>
      </c>
      <c r="N16">
        <v>1</v>
      </c>
      <c r="O16">
        <v>1</v>
      </c>
      <c r="P16">
        <f t="shared" si="0"/>
        <v>1</v>
      </c>
      <c r="Q16">
        <f t="shared" si="1"/>
        <v>1</v>
      </c>
      <c r="R16">
        <f t="shared" si="2"/>
        <v>1</v>
      </c>
    </row>
    <row r="17" spans="1:18" x14ac:dyDescent="0.3">
      <c r="A17">
        <v>15</v>
      </c>
      <c r="B17" s="1">
        <v>15</v>
      </c>
      <c r="C17">
        <v>0.47577430624118489</v>
      </c>
      <c r="D17">
        <v>0.52422569375881511</v>
      </c>
      <c r="E17" s="2" t="s">
        <v>91</v>
      </c>
      <c r="F17">
        <v>1</v>
      </c>
      <c r="G17" t="s">
        <v>92</v>
      </c>
      <c r="H17" t="s">
        <v>93</v>
      </c>
      <c r="I17" t="s">
        <v>35</v>
      </c>
      <c r="J17" t="s">
        <v>94</v>
      </c>
      <c r="K17" t="s">
        <v>95</v>
      </c>
      <c r="L17">
        <v>1</v>
      </c>
      <c r="M17">
        <v>0</v>
      </c>
      <c r="N17">
        <v>1</v>
      </c>
      <c r="O17">
        <v>1</v>
      </c>
      <c r="P17">
        <f t="shared" si="0"/>
        <v>0.75</v>
      </c>
      <c r="Q17">
        <f t="shared" si="1"/>
        <v>0</v>
      </c>
      <c r="R17">
        <f t="shared" si="2"/>
        <v>1</v>
      </c>
    </row>
    <row r="18" spans="1:18" x14ac:dyDescent="0.3">
      <c r="A18">
        <v>16</v>
      </c>
      <c r="B18" s="1">
        <v>16</v>
      </c>
      <c r="C18">
        <v>0.48442959275881559</v>
      </c>
      <c r="D18">
        <v>0.51557040724118441</v>
      </c>
      <c r="E18" s="2" t="s">
        <v>96</v>
      </c>
      <c r="F18">
        <v>1</v>
      </c>
      <c r="G18" t="s">
        <v>97</v>
      </c>
      <c r="H18" t="s">
        <v>98</v>
      </c>
      <c r="I18" t="s">
        <v>52</v>
      </c>
      <c r="J18" t="s">
        <v>99</v>
      </c>
      <c r="K18" t="s">
        <v>100</v>
      </c>
      <c r="L18">
        <v>0</v>
      </c>
      <c r="M18">
        <v>0</v>
      </c>
      <c r="N18">
        <v>0</v>
      </c>
      <c r="O18">
        <v>0</v>
      </c>
      <c r="P18">
        <f t="shared" si="0"/>
        <v>0</v>
      </c>
      <c r="Q18">
        <f t="shared" si="1"/>
        <v>1</v>
      </c>
      <c r="R18">
        <f t="shared" si="2"/>
        <v>1</v>
      </c>
    </row>
    <row r="19" spans="1:18" x14ac:dyDescent="0.3">
      <c r="A19">
        <v>17</v>
      </c>
      <c r="B19" s="1">
        <v>17</v>
      </c>
      <c r="C19">
        <v>0.48515740523377437</v>
      </c>
      <c r="D19">
        <v>0.51484259476622563</v>
      </c>
      <c r="E19" s="2" t="s">
        <v>101</v>
      </c>
      <c r="F19">
        <v>1</v>
      </c>
      <c r="G19" t="s">
        <v>102</v>
      </c>
      <c r="H19" t="s">
        <v>103</v>
      </c>
      <c r="I19" t="s">
        <v>18</v>
      </c>
      <c r="J19" t="s">
        <v>104</v>
      </c>
      <c r="K19" t="s">
        <v>105</v>
      </c>
      <c r="L19">
        <v>1</v>
      </c>
      <c r="M19">
        <v>1</v>
      </c>
      <c r="N19">
        <v>1</v>
      </c>
      <c r="O19">
        <v>0</v>
      </c>
      <c r="P19">
        <f t="shared" si="0"/>
        <v>0.75</v>
      </c>
      <c r="Q19">
        <f t="shared" si="1"/>
        <v>0</v>
      </c>
      <c r="R19">
        <f t="shared" si="2"/>
        <v>1</v>
      </c>
    </row>
    <row r="20" spans="1:18" x14ac:dyDescent="0.3">
      <c r="A20">
        <v>18</v>
      </c>
      <c r="B20" s="1">
        <v>18</v>
      </c>
      <c r="C20">
        <v>0.48679816090975719</v>
      </c>
      <c r="D20">
        <v>0.51320183909024275</v>
      </c>
      <c r="E20" s="2" t="s">
        <v>106</v>
      </c>
      <c r="F20">
        <v>1</v>
      </c>
      <c r="G20" t="s">
        <v>107</v>
      </c>
      <c r="H20" t="s">
        <v>108</v>
      </c>
      <c r="I20" t="s">
        <v>109</v>
      </c>
      <c r="J20" t="s">
        <v>110</v>
      </c>
      <c r="K20" t="s">
        <v>111</v>
      </c>
      <c r="L20" s="3">
        <v>1</v>
      </c>
      <c r="M20" s="3">
        <v>1</v>
      </c>
      <c r="N20">
        <v>0</v>
      </c>
      <c r="O20">
        <v>0</v>
      </c>
      <c r="P20">
        <f t="shared" si="0"/>
        <v>0.5</v>
      </c>
      <c r="Q20">
        <f t="shared" si="1"/>
        <v>0</v>
      </c>
      <c r="R20">
        <f t="shared" si="2"/>
        <v>0</v>
      </c>
    </row>
    <row r="21" spans="1:18" x14ac:dyDescent="0.3">
      <c r="A21">
        <v>19</v>
      </c>
      <c r="B21" s="1">
        <v>19</v>
      </c>
      <c r="C21">
        <v>0.48763052203612761</v>
      </c>
      <c r="D21">
        <v>0.51236947796387244</v>
      </c>
      <c r="E21" s="2" t="s">
        <v>112</v>
      </c>
      <c r="F21">
        <v>1</v>
      </c>
      <c r="G21" t="s">
        <v>113</v>
      </c>
      <c r="H21" t="s">
        <v>114</v>
      </c>
      <c r="I21" t="s">
        <v>12</v>
      </c>
      <c r="J21" t="s">
        <v>115</v>
      </c>
      <c r="K21" t="s">
        <v>116</v>
      </c>
      <c r="L21">
        <v>1</v>
      </c>
      <c r="M21">
        <v>1</v>
      </c>
      <c r="N21">
        <v>1</v>
      </c>
      <c r="O21">
        <v>1</v>
      </c>
      <c r="P21">
        <f t="shared" si="0"/>
        <v>1</v>
      </c>
      <c r="Q21">
        <f t="shared" si="1"/>
        <v>1</v>
      </c>
      <c r="R21">
        <f t="shared" si="2"/>
        <v>1</v>
      </c>
    </row>
    <row r="22" spans="1:18" x14ac:dyDescent="0.3">
      <c r="A22">
        <v>20</v>
      </c>
      <c r="C22" s="1" t="s">
        <v>0</v>
      </c>
      <c r="D22" s="1" t="s">
        <v>1</v>
      </c>
      <c r="E22" s="1" t="s">
        <v>2</v>
      </c>
      <c r="F22" s="1" t="s">
        <v>3</v>
      </c>
      <c r="G22" s="1" t="s">
        <v>4</v>
      </c>
      <c r="H22" s="1" t="s">
        <v>5</v>
      </c>
      <c r="I22" s="1" t="s">
        <v>6</v>
      </c>
      <c r="J22" s="1" t="s">
        <v>7</v>
      </c>
      <c r="K22" s="1" t="s">
        <v>8</v>
      </c>
    </row>
    <row r="23" spans="1:18" x14ac:dyDescent="0.3">
      <c r="A23">
        <v>21</v>
      </c>
      <c r="B23" s="1">
        <v>0</v>
      </c>
      <c r="C23">
        <v>0.35499175016558121</v>
      </c>
      <c r="D23">
        <v>0.64500824983441885</v>
      </c>
      <c r="E23" s="2" t="s">
        <v>117</v>
      </c>
      <c r="F23">
        <v>1</v>
      </c>
      <c r="G23" t="s">
        <v>118</v>
      </c>
      <c r="H23" t="s">
        <v>119</v>
      </c>
      <c r="I23" t="s">
        <v>52</v>
      </c>
      <c r="J23" t="s">
        <v>120</v>
      </c>
      <c r="K23" t="s">
        <v>121</v>
      </c>
      <c r="L23">
        <v>1</v>
      </c>
      <c r="M23">
        <v>1</v>
      </c>
      <c r="N23">
        <v>1</v>
      </c>
      <c r="O23">
        <v>1</v>
      </c>
      <c r="P23">
        <f t="shared" si="0"/>
        <v>1</v>
      </c>
      <c r="Q23">
        <f t="shared" si="1"/>
        <v>1</v>
      </c>
      <c r="R23">
        <f t="shared" si="2"/>
        <v>1</v>
      </c>
    </row>
    <row r="24" spans="1:18" x14ac:dyDescent="0.3">
      <c r="A24">
        <v>22</v>
      </c>
      <c r="B24" s="1">
        <v>1</v>
      </c>
      <c r="C24">
        <v>0.38576281784745442</v>
      </c>
      <c r="D24">
        <v>0.61423718215254564</v>
      </c>
      <c r="E24" s="2" t="s">
        <v>122</v>
      </c>
      <c r="F24">
        <v>1</v>
      </c>
      <c r="G24" t="s">
        <v>123</v>
      </c>
      <c r="H24" t="s">
        <v>124</v>
      </c>
      <c r="I24" t="s">
        <v>52</v>
      </c>
      <c r="J24" t="s">
        <v>125</v>
      </c>
      <c r="K24" t="s">
        <v>126</v>
      </c>
      <c r="L24">
        <v>1</v>
      </c>
      <c r="M24">
        <v>1</v>
      </c>
      <c r="N24">
        <v>1</v>
      </c>
      <c r="O24">
        <v>1</v>
      </c>
      <c r="P24">
        <f t="shared" si="0"/>
        <v>1</v>
      </c>
      <c r="Q24">
        <f t="shared" si="1"/>
        <v>1</v>
      </c>
      <c r="R24">
        <f t="shared" si="2"/>
        <v>1</v>
      </c>
    </row>
    <row r="25" spans="1:18" x14ac:dyDescent="0.3">
      <c r="A25">
        <v>23</v>
      </c>
      <c r="B25" s="1">
        <v>2</v>
      </c>
      <c r="C25">
        <v>0.40551305855368991</v>
      </c>
      <c r="D25">
        <v>0.59448694144631009</v>
      </c>
      <c r="E25" s="2" t="s">
        <v>127</v>
      </c>
      <c r="F25">
        <v>1</v>
      </c>
      <c r="G25" t="s">
        <v>128</v>
      </c>
      <c r="H25" t="s">
        <v>129</v>
      </c>
      <c r="I25" t="s">
        <v>130</v>
      </c>
      <c r="J25" t="s">
        <v>131</v>
      </c>
      <c r="K25" t="s">
        <v>132</v>
      </c>
      <c r="L25" s="3">
        <v>1</v>
      </c>
      <c r="M25">
        <v>0</v>
      </c>
      <c r="N25" s="3">
        <v>1</v>
      </c>
      <c r="O25">
        <v>0</v>
      </c>
      <c r="P25">
        <f t="shared" si="0"/>
        <v>0.5</v>
      </c>
      <c r="Q25">
        <f t="shared" si="1"/>
        <v>0</v>
      </c>
      <c r="R25">
        <f t="shared" si="2"/>
        <v>0</v>
      </c>
    </row>
    <row r="26" spans="1:18" x14ac:dyDescent="0.3">
      <c r="A26">
        <v>24</v>
      </c>
      <c r="B26" s="1">
        <v>3</v>
      </c>
      <c r="C26">
        <v>0.42306266037159901</v>
      </c>
      <c r="D26">
        <v>0.57693733962840099</v>
      </c>
      <c r="E26" s="2" t="s">
        <v>133</v>
      </c>
      <c r="F26">
        <v>1</v>
      </c>
      <c r="G26" t="s">
        <v>134</v>
      </c>
      <c r="H26" t="s">
        <v>135</v>
      </c>
      <c r="I26" t="s">
        <v>18</v>
      </c>
      <c r="J26" t="s">
        <v>136</v>
      </c>
      <c r="K26" t="s">
        <v>137</v>
      </c>
      <c r="L26">
        <v>1</v>
      </c>
      <c r="M26">
        <v>1</v>
      </c>
      <c r="N26">
        <v>1</v>
      </c>
      <c r="O26">
        <v>1</v>
      </c>
      <c r="P26">
        <f t="shared" si="0"/>
        <v>1</v>
      </c>
      <c r="Q26">
        <f t="shared" si="1"/>
        <v>1</v>
      </c>
      <c r="R26">
        <f t="shared" si="2"/>
        <v>1</v>
      </c>
    </row>
    <row r="27" spans="1:18" x14ac:dyDescent="0.3">
      <c r="A27">
        <v>25</v>
      </c>
      <c r="B27" s="1">
        <v>4</v>
      </c>
      <c r="C27">
        <v>0.43301154317700929</v>
      </c>
      <c r="D27">
        <v>0.56698845682299071</v>
      </c>
      <c r="E27" s="2" t="s">
        <v>138</v>
      </c>
      <c r="F27">
        <v>1</v>
      </c>
      <c r="G27" t="s">
        <v>139</v>
      </c>
      <c r="H27" t="s">
        <v>140</v>
      </c>
      <c r="I27" t="s">
        <v>41</v>
      </c>
      <c r="J27" t="s">
        <v>141</v>
      </c>
      <c r="K27" t="s">
        <v>142</v>
      </c>
      <c r="L27">
        <v>1</v>
      </c>
      <c r="M27" s="3">
        <v>0</v>
      </c>
      <c r="N27">
        <v>1</v>
      </c>
      <c r="O27" s="3">
        <v>0</v>
      </c>
      <c r="P27">
        <f t="shared" si="0"/>
        <v>0.5</v>
      </c>
      <c r="Q27">
        <f t="shared" si="1"/>
        <v>0</v>
      </c>
      <c r="R27">
        <f t="shared" si="2"/>
        <v>0</v>
      </c>
    </row>
    <row r="28" spans="1:18" x14ac:dyDescent="0.3">
      <c r="A28">
        <v>26</v>
      </c>
      <c r="B28" s="1">
        <v>5</v>
      </c>
      <c r="C28">
        <v>0.43353538048077289</v>
      </c>
      <c r="D28">
        <v>0.56646461951922711</v>
      </c>
      <c r="E28" s="2" t="s">
        <v>143</v>
      </c>
      <c r="F28">
        <v>1</v>
      </c>
      <c r="G28" t="s">
        <v>144</v>
      </c>
      <c r="H28" t="s">
        <v>145</v>
      </c>
      <c r="I28" t="s">
        <v>18</v>
      </c>
      <c r="J28" t="s">
        <v>146</v>
      </c>
      <c r="K28" t="s">
        <v>147</v>
      </c>
      <c r="L28">
        <v>1</v>
      </c>
      <c r="M28">
        <v>1</v>
      </c>
      <c r="N28">
        <v>1</v>
      </c>
      <c r="O28">
        <v>1</v>
      </c>
      <c r="P28">
        <f t="shared" si="0"/>
        <v>1</v>
      </c>
      <c r="Q28">
        <f t="shared" si="1"/>
        <v>1</v>
      </c>
      <c r="R28">
        <f t="shared" si="2"/>
        <v>1</v>
      </c>
    </row>
    <row r="29" spans="1:18" x14ac:dyDescent="0.3">
      <c r="A29">
        <v>27</v>
      </c>
      <c r="B29" s="1">
        <v>6</v>
      </c>
      <c r="C29">
        <v>0.44010877039914043</v>
      </c>
      <c r="D29">
        <v>0.55989122960085957</v>
      </c>
      <c r="E29" s="2" t="s">
        <v>148</v>
      </c>
      <c r="F29">
        <v>1</v>
      </c>
      <c r="G29" t="s">
        <v>149</v>
      </c>
      <c r="H29" t="s">
        <v>150</v>
      </c>
      <c r="I29" t="s">
        <v>24</v>
      </c>
      <c r="J29" t="s">
        <v>151</v>
      </c>
      <c r="K29" t="s">
        <v>152</v>
      </c>
      <c r="L29">
        <v>0</v>
      </c>
      <c r="M29">
        <v>0</v>
      </c>
      <c r="N29" s="3">
        <v>1</v>
      </c>
      <c r="O29" s="3">
        <v>1</v>
      </c>
      <c r="P29">
        <f t="shared" si="0"/>
        <v>0.5</v>
      </c>
      <c r="Q29">
        <f t="shared" si="1"/>
        <v>0</v>
      </c>
      <c r="R29">
        <f t="shared" si="2"/>
        <v>0</v>
      </c>
    </row>
    <row r="30" spans="1:18" x14ac:dyDescent="0.3">
      <c r="A30">
        <v>28</v>
      </c>
      <c r="B30" s="1">
        <v>7</v>
      </c>
      <c r="C30">
        <v>0.44754477848701862</v>
      </c>
      <c r="D30">
        <v>0.55245522151298143</v>
      </c>
      <c r="E30" s="2" t="s">
        <v>153</v>
      </c>
      <c r="F30">
        <v>1</v>
      </c>
      <c r="G30" t="s">
        <v>154</v>
      </c>
      <c r="H30" t="s">
        <v>155</v>
      </c>
      <c r="I30" t="s">
        <v>58</v>
      </c>
      <c r="J30" t="s">
        <v>156</v>
      </c>
      <c r="K30" t="s">
        <v>157</v>
      </c>
      <c r="L30" s="3">
        <v>1</v>
      </c>
      <c r="M30">
        <v>0</v>
      </c>
      <c r="N30" s="3">
        <v>1</v>
      </c>
      <c r="O30">
        <v>0</v>
      </c>
      <c r="P30">
        <f t="shared" si="0"/>
        <v>0.5</v>
      </c>
      <c r="Q30">
        <f t="shared" si="1"/>
        <v>0</v>
      </c>
      <c r="R30">
        <f t="shared" si="2"/>
        <v>0</v>
      </c>
    </row>
    <row r="31" spans="1:18" x14ac:dyDescent="0.3">
      <c r="A31">
        <v>29</v>
      </c>
      <c r="B31" s="1">
        <v>8</v>
      </c>
      <c r="C31">
        <v>0.44933148495639952</v>
      </c>
      <c r="D31">
        <v>0.55066851504360048</v>
      </c>
      <c r="E31" s="2" t="s">
        <v>158</v>
      </c>
      <c r="F31">
        <v>1</v>
      </c>
      <c r="G31" t="s">
        <v>159</v>
      </c>
      <c r="H31" t="s">
        <v>160</v>
      </c>
      <c r="I31" t="s">
        <v>18</v>
      </c>
      <c r="J31" t="s">
        <v>161</v>
      </c>
      <c r="K31" t="s">
        <v>162</v>
      </c>
      <c r="L31">
        <v>1</v>
      </c>
      <c r="M31">
        <v>1</v>
      </c>
      <c r="N31">
        <v>1</v>
      </c>
      <c r="O31">
        <v>0</v>
      </c>
      <c r="P31">
        <f t="shared" si="0"/>
        <v>0.75</v>
      </c>
      <c r="Q31">
        <f t="shared" si="1"/>
        <v>0</v>
      </c>
      <c r="R31">
        <f t="shared" si="2"/>
        <v>1</v>
      </c>
    </row>
    <row r="32" spans="1:18" x14ac:dyDescent="0.3">
      <c r="A32">
        <v>30</v>
      </c>
      <c r="B32" s="1">
        <v>9</v>
      </c>
      <c r="C32">
        <v>0.45036656805151443</v>
      </c>
      <c r="D32">
        <v>0.54963343194848557</v>
      </c>
      <c r="E32" s="2" t="s">
        <v>163</v>
      </c>
      <c r="F32">
        <v>1</v>
      </c>
      <c r="G32" t="s">
        <v>164</v>
      </c>
      <c r="H32" t="s">
        <v>165</v>
      </c>
      <c r="I32" t="s">
        <v>52</v>
      </c>
      <c r="J32" t="s">
        <v>166</v>
      </c>
      <c r="K32" t="s">
        <v>167</v>
      </c>
      <c r="L32">
        <v>1</v>
      </c>
      <c r="M32">
        <v>1</v>
      </c>
      <c r="N32">
        <v>1</v>
      </c>
      <c r="O32">
        <v>1</v>
      </c>
      <c r="P32">
        <f t="shared" si="0"/>
        <v>1</v>
      </c>
      <c r="Q32">
        <f t="shared" si="1"/>
        <v>1</v>
      </c>
      <c r="R32">
        <f t="shared" si="2"/>
        <v>1</v>
      </c>
    </row>
    <row r="33" spans="1:18" x14ac:dyDescent="0.3">
      <c r="A33">
        <v>31</v>
      </c>
      <c r="B33" s="1">
        <v>10</v>
      </c>
      <c r="C33">
        <v>0.45460985159895528</v>
      </c>
      <c r="D33">
        <v>0.54539014840104472</v>
      </c>
      <c r="E33" s="2" t="s">
        <v>168</v>
      </c>
      <c r="F33">
        <v>1</v>
      </c>
      <c r="G33" t="s">
        <v>169</v>
      </c>
      <c r="H33" t="s">
        <v>170</v>
      </c>
      <c r="I33" t="s">
        <v>52</v>
      </c>
      <c r="J33" t="s">
        <v>171</v>
      </c>
      <c r="K33" t="s">
        <v>172</v>
      </c>
      <c r="L33">
        <v>1</v>
      </c>
      <c r="M33">
        <v>0</v>
      </c>
      <c r="N33">
        <v>0</v>
      </c>
      <c r="O33">
        <v>0</v>
      </c>
      <c r="P33">
        <f t="shared" si="0"/>
        <v>0.25</v>
      </c>
      <c r="Q33">
        <f t="shared" si="1"/>
        <v>0</v>
      </c>
      <c r="R33">
        <f t="shared" si="2"/>
        <v>1</v>
      </c>
    </row>
    <row r="34" spans="1:18" x14ac:dyDescent="0.3">
      <c r="A34">
        <v>32</v>
      </c>
      <c r="B34" s="1">
        <v>11</v>
      </c>
      <c r="C34">
        <v>0.46016771414154078</v>
      </c>
      <c r="D34">
        <v>0.53983228585845922</v>
      </c>
      <c r="E34" s="2" t="s">
        <v>173</v>
      </c>
      <c r="F34">
        <v>1</v>
      </c>
      <c r="G34" t="s">
        <v>174</v>
      </c>
      <c r="H34" t="s">
        <v>175</v>
      </c>
      <c r="I34" t="s">
        <v>41</v>
      </c>
      <c r="J34" t="s">
        <v>176</v>
      </c>
      <c r="K34" t="s">
        <v>177</v>
      </c>
      <c r="L34">
        <v>1</v>
      </c>
      <c r="M34">
        <v>1</v>
      </c>
      <c r="N34">
        <v>1</v>
      </c>
      <c r="O34">
        <v>1</v>
      </c>
      <c r="P34">
        <f t="shared" si="0"/>
        <v>1</v>
      </c>
      <c r="Q34">
        <f t="shared" si="1"/>
        <v>1</v>
      </c>
      <c r="R34">
        <f t="shared" si="2"/>
        <v>1</v>
      </c>
    </row>
    <row r="35" spans="1:18" x14ac:dyDescent="0.3">
      <c r="A35">
        <v>33</v>
      </c>
      <c r="B35" s="1">
        <v>12</v>
      </c>
      <c r="C35">
        <v>0.46423717924806518</v>
      </c>
      <c r="D35">
        <v>0.53576282075193482</v>
      </c>
      <c r="E35" s="2" t="s">
        <v>178</v>
      </c>
      <c r="F35">
        <v>1</v>
      </c>
      <c r="G35" t="s">
        <v>179</v>
      </c>
      <c r="H35" t="s">
        <v>180</v>
      </c>
      <c r="I35" t="s">
        <v>181</v>
      </c>
      <c r="J35" t="s">
        <v>182</v>
      </c>
      <c r="K35" t="s">
        <v>183</v>
      </c>
      <c r="L35">
        <v>1</v>
      </c>
      <c r="M35">
        <v>1</v>
      </c>
      <c r="N35">
        <v>1</v>
      </c>
      <c r="O35">
        <v>1</v>
      </c>
      <c r="P35">
        <f t="shared" si="0"/>
        <v>1</v>
      </c>
      <c r="Q35">
        <f t="shared" si="1"/>
        <v>1</v>
      </c>
      <c r="R35">
        <f t="shared" si="2"/>
        <v>1</v>
      </c>
    </row>
    <row r="36" spans="1:18" x14ac:dyDescent="0.3">
      <c r="A36">
        <v>34</v>
      </c>
      <c r="B36" s="1">
        <v>13</v>
      </c>
      <c r="C36">
        <v>0.46537706595561817</v>
      </c>
      <c r="D36">
        <v>0.53462293404438177</v>
      </c>
      <c r="E36" s="2" t="s">
        <v>184</v>
      </c>
      <c r="F36">
        <v>1</v>
      </c>
      <c r="G36" t="s">
        <v>185</v>
      </c>
      <c r="H36" t="s">
        <v>186</v>
      </c>
      <c r="I36" t="s">
        <v>12</v>
      </c>
      <c r="J36" t="s">
        <v>187</v>
      </c>
      <c r="K36" t="s">
        <v>188</v>
      </c>
      <c r="L36">
        <v>1</v>
      </c>
      <c r="M36">
        <v>1</v>
      </c>
      <c r="N36">
        <v>1</v>
      </c>
      <c r="O36">
        <v>1</v>
      </c>
      <c r="P36">
        <f t="shared" si="0"/>
        <v>1</v>
      </c>
      <c r="Q36">
        <f t="shared" si="1"/>
        <v>1</v>
      </c>
      <c r="R36">
        <f t="shared" si="2"/>
        <v>1</v>
      </c>
    </row>
    <row r="37" spans="1:18" x14ac:dyDescent="0.3">
      <c r="A37">
        <v>35</v>
      </c>
      <c r="B37" s="1">
        <v>14</v>
      </c>
      <c r="C37">
        <v>0.47659419220794969</v>
      </c>
      <c r="D37">
        <v>0.52340580779205026</v>
      </c>
      <c r="E37" s="2" t="s">
        <v>189</v>
      </c>
      <c r="F37">
        <v>1</v>
      </c>
      <c r="G37" t="s">
        <v>190</v>
      </c>
      <c r="H37" t="s">
        <v>191</v>
      </c>
      <c r="I37" t="s">
        <v>192</v>
      </c>
      <c r="J37" t="s">
        <v>193</v>
      </c>
      <c r="K37" t="s">
        <v>194</v>
      </c>
      <c r="L37">
        <v>0</v>
      </c>
      <c r="M37">
        <v>0</v>
      </c>
      <c r="N37">
        <v>0</v>
      </c>
      <c r="O37">
        <v>0</v>
      </c>
      <c r="P37">
        <f t="shared" si="0"/>
        <v>0</v>
      </c>
      <c r="Q37">
        <f t="shared" si="1"/>
        <v>1</v>
      </c>
      <c r="R37">
        <f t="shared" si="2"/>
        <v>1</v>
      </c>
    </row>
    <row r="38" spans="1:18" x14ac:dyDescent="0.3">
      <c r="A38">
        <v>36</v>
      </c>
      <c r="B38" s="1">
        <v>15</v>
      </c>
      <c r="C38">
        <v>0.4798512751146885</v>
      </c>
      <c r="D38">
        <v>0.5201487248853115</v>
      </c>
      <c r="E38" s="2" t="s">
        <v>195</v>
      </c>
      <c r="F38">
        <v>1</v>
      </c>
      <c r="G38" t="s">
        <v>196</v>
      </c>
      <c r="H38" t="s">
        <v>197</v>
      </c>
      <c r="I38" t="s">
        <v>181</v>
      </c>
      <c r="J38" t="s">
        <v>198</v>
      </c>
      <c r="K38" t="s">
        <v>199</v>
      </c>
      <c r="L38">
        <v>1</v>
      </c>
      <c r="M38">
        <v>0</v>
      </c>
      <c r="N38">
        <v>1</v>
      </c>
      <c r="O38">
        <v>1</v>
      </c>
      <c r="P38">
        <f t="shared" si="0"/>
        <v>0.75</v>
      </c>
      <c r="Q38">
        <f t="shared" si="1"/>
        <v>0</v>
      </c>
      <c r="R38">
        <f t="shared" si="2"/>
        <v>1</v>
      </c>
    </row>
    <row r="39" spans="1:18" x14ac:dyDescent="0.3">
      <c r="A39">
        <v>37</v>
      </c>
      <c r="B39" s="1">
        <v>16</v>
      </c>
      <c r="C39">
        <v>0.48519264986330962</v>
      </c>
      <c r="D39">
        <v>0.51480735013669043</v>
      </c>
      <c r="E39" s="2" t="s">
        <v>200</v>
      </c>
      <c r="F39">
        <v>1</v>
      </c>
      <c r="G39" t="s">
        <v>201</v>
      </c>
      <c r="H39" t="s">
        <v>202</v>
      </c>
      <c r="I39" t="s">
        <v>41</v>
      </c>
      <c r="J39" t="s">
        <v>203</v>
      </c>
      <c r="K39" t="s">
        <v>204</v>
      </c>
      <c r="L39">
        <v>1</v>
      </c>
      <c r="M39">
        <v>1</v>
      </c>
      <c r="N39">
        <v>1</v>
      </c>
      <c r="O39">
        <v>0</v>
      </c>
      <c r="P39">
        <f t="shared" si="0"/>
        <v>0.75</v>
      </c>
      <c r="Q39">
        <f t="shared" si="1"/>
        <v>0</v>
      </c>
      <c r="R39">
        <f t="shared" si="2"/>
        <v>1</v>
      </c>
    </row>
    <row r="40" spans="1:18" x14ac:dyDescent="0.3">
      <c r="A40">
        <v>38</v>
      </c>
      <c r="B40" s="1">
        <v>17</v>
      </c>
      <c r="C40">
        <v>0.48812188018781583</v>
      </c>
      <c r="D40">
        <v>0.51187811981218423</v>
      </c>
      <c r="E40" s="2" t="s">
        <v>205</v>
      </c>
      <c r="F40">
        <v>1</v>
      </c>
      <c r="G40" t="s">
        <v>206</v>
      </c>
      <c r="H40" t="s">
        <v>207</v>
      </c>
      <c r="I40" t="s">
        <v>18</v>
      </c>
      <c r="J40" t="s">
        <v>208</v>
      </c>
      <c r="K40" t="s">
        <v>209</v>
      </c>
      <c r="L40">
        <v>0</v>
      </c>
      <c r="M40">
        <v>0</v>
      </c>
      <c r="N40">
        <v>0</v>
      </c>
      <c r="O40">
        <v>0</v>
      </c>
      <c r="P40">
        <f t="shared" si="0"/>
        <v>0</v>
      </c>
      <c r="Q40">
        <f t="shared" si="1"/>
        <v>1</v>
      </c>
      <c r="R40">
        <f t="shared" si="2"/>
        <v>1</v>
      </c>
    </row>
    <row r="41" spans="1:18" x14ac:dyDescent="0.3">
      <c r="A41">
        <v>39</v>
      </c>
      <c r="B41" s="1">
        <v>18</v>
      </c>
      <c r="C41">
        <v>0.49450774837240058</v>
      </c>
      <c r="D41">
        <v>0.50549225162759936</v>
      </c>
      <c r="E41" s="2" t="s">
        <v>210</v>
      </c>
      <c r="F41">
        <v>1</v>
      </c>
      <c r="G41" t="s">
        <v>211</v>
      </c>
      <c r="H41" t="s">
        <v>212</v>
      </c>
      <c r="I41" t="s">
        <v>41</v>
      </c>
      <c r="J41" t="s">
        <v>213</v>
      </c>
      <c r="K41" t="s">
        <v>214</v>
      </c>
      <c r="L41">
        <v>0</v>
      </c>
      <c r="M41">
        <v>0</v>
      </c>
      <c r="N41">
        <v>0</v>
      </c>
      <c r="O41">
        <v>0</v>
      </c>
      <c r="P41">
        <f t="shared" si="0"/>
        <v>0</v>
      </c>
      <c r="Q41">
        <f t="shared" si="1"/>
        <v>1</v>
      </c>
      <c r="R41">
        <f t="shared" si="2"/>
        <v>1</v>
      </c>
    </row>
    <row r="42" spans="1:18" x14ac:dyDescent="0.3">
      <c r="A42">
        <v>40</v>
      </c>
      <c r="B42" s="1">
        <v>19</v>
      </c>
      <c r="C42">
        <v>0.51449802206504369</v>
      </c>
      <c r="D42">
        <v>0.48550197793495631</v>
      </c>
      <c r="E42" s="2" t="s">
        <v>215</v>
      </c>
      <c r="F42">
        <v>0</v>
      </c>
      <c r="G42" t="s">
        <v>216</v>
      </c>
      <c r="H42" t="s">
        <v>217</v>
      </c>
      <c r="I42" t="s">
        <v>58</v>
      </c>
      <c r="J42" t="s">
        <v>218</v>
      </c>
      <c r="K42" t="s">
        <v>219</v>
      </c>
      <c r="L42">
        <v>0</v>
      </c>
      <c r="M42">
        <v>0</v>
      </c>
      <c r="N42">
        <v>0</v>
      </c>
      <c r="O42">
        <v>0</v>
      </c>
      <c r="P42">
        <f t="shared" si="0"/>
        <v>0</v>
      </c>
      <c r="Q42">
        <f t="shared" si="1"/>
        <v>1</v>
      </c>
      <c r="R42">
        <f t="shared" si="2"/>
        <v>1</v>
      </c>
    </row>
    <row r="43" spans="1:18" x14ac:dyDescent="0.3">
      <c r="A43">
        <v>41</v>
      </c>
      <c r="C43" s="1" t="s">
        <v>0</v>
      </c>
      <c r="D43" s="1" t="s">
        <v>1</v>
      </c>
      <c r="E43" s="1" t="s">
        <v>2</v>
      </c>
      <c r="F43" s="1" t="s">
        <v>3</v>
      </c>
      <c r="G43" s="1" t="s">
        <v>4</v>
      </c>
      <c r="H43" s="1" t="s">
        <v>5</v>
      </c>
      <c r="I43" s="1" t="s">
        <v>6</v>
      </c>
      <c r="J43" s="1" t="s">
        <v>7</v>
      </c>
      <c r="K43" s="1" t="s">
        <v>8</v>
      </c>
    </row>
    <row r="44" spans="1:18" x14ac:dyDescent="0.3">
      <c r="A44">
        <v>42</v>
      </c>
      <c r="B44" s="1">
        <v>0</v>
      </c>
      <c r="C44">
        <v>0.34810324608847171</v>
      </c>
      <c r="D44">
        <v>0.65189675391152835</v>
      </c>
      <c r="E44" s="2" t="s">
        <v>220</v>
      </c>
      <c r="F44">
        <v>1</v>
      </c>
      <c r="G44" t="s">
        <v>221</v>
      </c>
      <c r="H44" t="s">
        <v>222</v>
      </c>
      <c r="I44" t="s">
        <v>58</v>
      </c>
      <c r="J44" t="s">
        <v>223</v>
      </c>
      <c r="K44" t="s">
        <v>224</v>
      </c>
      <c r="L44">
        <v>0</v>
      </c>
      <c r="M44">
        <v>0</v>
      </c>
      <c r="N44" t="s">
        <v>323</v>
      </c>
      <c r="O44">
        <v>0</v>
      </c>
      <c r="P44">
        <f t="shared" si="0"/>
        <v>0</v>
      </c>
      <c r="Q44">
        <f t="shared" si="1"/>
        <v>1</v>
      </c>
      <c r="R44">
        <f t="shared" si="2"/>
        <v>1</v>
      </c>
    </row>
    <row r="45" spans="1:18" x14ac:dyDescent="0.3">
      <c r="A45">
        <v>43</v>
      </c>
      <c r="B45" s="1">
        <v>1</v>
      </c>
      <c r="C45">
        <v>0.34810324608847171</v>
      </c>
      <c r="D45">
        <v>0.65189675391152835</v>
      </c>
      <c r="E45" s="2" t="s">
        <v>225</v>
      </c>
      <c r="F45">
        <v>1</v>
      </c>
      <c r="G45" t="s">
        <v>226</v>
      </c>
      <c r="H45" t="s">
        <v>227</v>
      </c>
      <c r="I45" t="s">
        <v>192</v>
      </c>
      <c r="J45" t="s">
        <v>228</v>
      </c>
      <c r="K45" t="s">
        <v>229</v>
      </c>
      <c r="L45">
        <v>0</v>
      </c>
      <c r="M45">
        <v>0</v>
      </c>
      <c r="N45">
        <v>0</v>
      </c>
      <c r="O45">
        <v>0</v>
      </c>
      <c r="P45">
        <f t="shared" si="0"/>
        <v>0</v>
      </c>
      <c r="Q45">
        <f t="shared" si="1"/>
        <v>1</v>
      </c>
      <c r="R45">
        <f t="shared" si="2"/>
        <v>1</v>
      </c>
    </row>
    <row r="46" spans="1:18" x14ac:dyDescent="0.3">
      <c r="A46">
        <v>44</v>
      </c>
      <c r="B46" s="1">
        <v>2</v>
      </c>
      <c r="C46">
        <v>0.35855027906023978</v>
      </c>
      <c r="D46">
        <v>0.64144972093976016</v>
      </c>
      <c r="E46" s="2" t="s">
        <v>230</v>
      </c>
      <c r="F46">
        <v>1</v>
      </c>
      <c r="G46" t="s">
        <v>231</v>
      </c>
      <c r="H46" t="s">
        <v>232</v>
      </c>
      <c r="I46" t="s">
        <v>233</v>
      </c>
      <c r="J46" t="s">
        <v>234</v>
      </c>
      <c r="K46" t="s">
        <v>235</v>
      </c>
      <c r="L46">
        <v>0</v>
      </c>
      <c r="M46">
        <v>1</v>
      </c>
      <c r="N46">
        <v>0</v>
      </c>
      <c r="O46">
        <v>0</v>
      </c>
      <c r="P46">
        <f t="shared" si="0"/>
        <v>0.25</v>
      </c>
      <c r="Q46">
        <f t="shared" si="1"/>
        <v>0</v>
      </c>
      <c r="R46">
        <f t="shared" si="2"/>
        <v>1</v>
      </c>
    </row>
    <row r="47" spans="1:18" x14ac:dyDescent="0.3">
      <c r="A47">
        <v>45</v>
      </c>
      <c r="B47" s="1">
        <v>3</v>
      </c>
      <c r="C47">
        <v>0.36132124490050671</v>
      </c>
      <c r="D47">
        <v>0.63867875509949334</v>
      </c>
      <c r="E47" s="2" t="s">
        <v>236</v>
      </c>
      <c r="F47">
        <v>1</v>
      </c>
      <c r="G47" t="s">
        <v>237</v>
      </c>
      <c r="H47" t="s">
        <v>238</v>
      </c>
      <c r="I47" t="s">
        <v>192</v>
      </c>
      <c r="J47" t="s">
        <v>239</v>
      </c>
      <c r="K47" t="s">
        <v>240</v>
      </c>
      <c r="L47">
        <v>0</v>
      </c>
      <c r="M47">
        <v>0</v>
      </c>
      <c r="N47">
        <v>0</v>
      </c>
      <c r="O47">
        <v>0</v>
      </c>
      <c r="P47">
        <f t="shared" si="0"/>
        <v>0</v>
      </c>
      <c r="Q47">
        <f t="shared" si="1"/>
        <v>1</v>
      </c>
      <c r="R47">
        <f t="shared" si="2"/>
        <v>1</v>
      </c>
    </row>
    <row r="48" spans="1:18" x14ac:dyDescent="0.3">
      <c r="A48">
        <v>46</v>
      </c>
      <c r="B48" s="1">
        <v>4</v>
      </c>
      <c r="C48">
        <v>0.37293773750509579</v>
      </c>
      <c r="D48">
        <v>0.62706226249490415</v>
      </c>
      <c r="E48" s="2" t="s">
        <v>241</v>
      </c>
      <c r="F48">
        <v>1</v>
      </c>
      <c r="G48" t="s">
        <v>242</v>
      </c>
      <c r="H48" t="s">
        <v>243</v>
      </c>
      <c r="I48" t="s">
        <v>12</v>
      </c>
      <c r="J48" t="s">
        <v>244</v>
      </c>
      <c r="K48" t="s">
        <v>245</v>
      </c>
      <c r="L48">
        <v>1</v>
      </c>
      <c r="M48">
        <v>0</v>
      </c>
      <c r="N48">
        <v>1</v>
      </c>
      <c r="O48">
        <v>1</v>
      </c>
      <c r="P48">
        <f t="shared" si="0"/>
        <v>0.75</v>
      </c>
      <c r="Q48">
        <f t="shared" si="1"/>
        <v>0</v>
      </c>
      <c r="R48">
        <f t="shared" si="2"/>
        <v>1</v>
      </c>
    </row>
    <row r="49" spans="1:18" x14ac:dyDescent="0.3">
      <c r="A49">
        <v>47</v>
      </c>
      <c r="B49" s="1">
        <v>5</v>
      </c>
      <c r="C49">
        <v>0.38431623867478198</v>
      </c>
      <c r="D49">
        <v>0.61568376132521796</v>
      </c>
      <c r="E49" s="2" t="s">
        <v>246</v>
      </c>
      <c r="F49">
        <v>1</v>
      </c>
      <c r="G49" t="s">
        <v>247</v>
      </c>
      <c r="H49" t="s">
        <v>248</v>
      </c>
      <c r="I49" t="s">
        <v>181</v>
      </c>
      <c r="J49" t="s">
        <v>249</v>
      </c>
      <c r="K49" t="s">
        <v>250</v>
      </c>
      <c r="L49">
        <v>1</v>
      </c>
      <c r="M49">
        <v>1</v>
      </c>
      <c r="N49">
        <v>1</v>
      </c>
      <c r="O49">
        <v>1</v>
      </c>
      <c r="P49">
        <f t="shared" si="0"/>
        <v>1</v>
      </c>
      <c r="Q49">
        <f t="shared" si="1"/>
        <v>1</v>
      </c>
      <c r="R49">
        <f t="shared" si="2"/>
        <v>1</v>
      </c>
    </row>
    <row r="50" spans="1:18" x14ac:dyDescent="0.3">
      <c r="A50">
        <v>48</v>
      </c>
      <c r="B50" s="1">
        <v>6</v>
      </c>
      <c r="C50">
        <v>0.46972239653085812</v>
      </c>
      <c r="D50">
        <v>0.53027760346914188</v>
      </c>
      <c r="E50" s="2" t="s">
        <v>251</v>
      </c>
      <c r="F50">
        <v>1</v>
      </c>
      <c r="G50" t="s">
        <v>252</v>
      </c>
      <c r="H50" t="s">
        <v>253</v>
      </c>
      <c r="I50" t="s">
        <v>52</v>
      </c>
      <c r="J50" t="s">
        <v>254</v>
      </c>
      <c r="K50" t="s">
        <v>255</v>
      </c>
      <c r="L50">
        <v>1</v>
      </c>
      <c r="M50">
        <v>1</v>
      </c>
      <c r="N50">
        <v>1</v>
      </c>
      <c r="O50">
        <v>1</v>
      </c>
      <c r="P50">
        <f t="shared" si="0"/>
        <v>1</v>
      </c>
      <c r="Q50">
        <f t="shared" si="1"/>
        <v>1</v>
      </c>
      <c r="R50">
        <f t="shared" si="2"/>
        <v>1</v>
      </c>
    </row>
    <row r="51" spans="1:18" x14ac:dyDescent="0.3">
      <c r="A51">
        <v>49</v>
      </c>
      <c r="B51" s="1">
        <v>7</v>
      </c>
      <c r="C51">
        <v>0.47981120945409028</v>
      </c>
      <c r="D51">
        <v>0.52018879054590972</v>
      </c>
      <c r="E51" s="2" t="s">
        <v>256</v>
      </c>
      <c r="F51">
        <v>1</v>
      </c>
      <c r="G51" t="s">
        <v>257</v>
      </c>
      <c r="H51" t="s">
        <v>258</v>
      </c>
      <c r="I51" t="s">
        <v>41</v>
      </c>
      <c r="J51" t="s">
        <v>259</v>
      </c>
      <c r="K51" t="s">
        <v>260</v>
      </c>
      <c r="L51">
        <v>0</v>
      </c>
      <c r="M51">
        <v>0</v>
      </c>
      <c r="N51">
        <v>0</v>
      </c>
      <c r="O51">
        <v>0</v>
      </c>
      <c r="P51">
        <f t="shared" si="0"/>
        <v>0</v>
      </c>
      <c r="Q51">
        <f t="shared" si="1"/>
        <v>1</v>
      </c>
      <c r="R51">
        <f t="shared" si="2"/>
        <v>1</v>
      </c>
    </row>
    <row r="52" spans="1:18" x14ac:dyDescent="0.3">
      <c r="A52">
        <v>50</v>
      </c>
      <c r="B52" s="1">
        <v>8</v>
      </c>
      <c r="C52">
        <v>0.49852641437657991</v>
      </c>
      <c r="D52">
        <v>0.50147358562342015</v>
      </c>
      <c r="E52" s="2" t="s">
        <v>261</v>
      </c>
      <c r="F52">
        <v>1</v>
      </c>
      <c r="G52" t="s">
        <v>262</v>
      </c>
      <c r="H52" t="s">
        <v>263</v>
      </c>
      <c r="I52" t="s">
        <v>12</v>
      </c>
      <c r="J52" t="s">
        <v>264</v>
      </c>
      <c r="K52" t="s">
        <v>265</v>
      </c>
      <c r="L52">
        <v>0</v>
      </c>
      <c r="M52">
        <v>0</v>
      </c>
      <c r="N52" s="3">
        <v>1</v>
      </c>
      <c r="O52" s="3">
        <v>1</v>
      </c>
      <c r="P52">
        <f t="shared" si="0"/>
        <v>0.5</v>
      </c>
      <c r="Q52">
        <f t="shared" si="1"/>
        <v>0</v>
      </c>
      <c r="R52">
        <f t="shared" si="2"/>
        <v>0</v>
      </c>
    </row>
    <row r="53" spans="1:18" x14ac:dyDescent="0.3">
      <c r="A53">
        <v>51</v>
      </c>
      <c r="B53" s="1">
        <v>9</v>
      </c>
      <c r="C53">
        <v>0.50257411361767068</v>
      </c>
      <c r="D53">
        <v>0.49742588638232932</v>
      </c>
      <c r="E53" s="2" t="s">
        <v>266</v>
      </c>
      <c r="F53">
        <v>0</v>
      </c>
      <c r="G53" t="s">
        <v>267</v>
      </c>
      <c r="H53" t="s">
        <v>268</v>
      </c>
      <c r="I53" t="s">
        <v>58</v>
      </c>
      <c r="J53" t="s">
        <v>269</v>
      </c>
      <c r="K53" t="s">
        <v>270</v>
      </c>
      <c r="L53">
        <v>1</v>
      </c>
      <c r="M53">
        <v>1</v>
      </c>
      <c r="N53">
        <v>1</v>
      </c>
      <c r="O53">
        <v>0</v>
      </c>
      <c r="P53">
        <f t="shared" si="0"/>
        <v>0.75</v>
      </c>
      <c r="Q53">
        <f t="shared" si="1"/>
        <v>0</v>
      </c>
      <c r="R53">
        <f t="shared" si="2"/>
        <v>1</v>
      </c>
    </row>
    <row r="54" spans="1:18" x14ac:dyDescent="0.3">
      <c r="A54">
        <v>52</v>
      </c>
      <c r="B54" s="1">
        <v>10</v>
      </c>
      <c r="C54">
        <v>0.52105344546086574</v>
      </c>
      <c r="D54">
        <v>0.47894655453913421</v>
      </c>
      <c r="E54" s="2" t="s">
        <v>271</v>
      </c>
      <c r="F54">
        <v>0</v>
      </c>
      <c r="G54" t="s">
        <v>272</v>
      </c>
      <c r="H54" t="s">
        <v>273</v>
      </c>
      <c r="I54" t="s">
        <v>24</v>
      </c>
      <c r="J54" t="s">
        <v>274</v>
      </c>
      <c r="K54" t="s">
        <v>275</v>
      </c>
      <c r="L54">
        <v>1</v>
      </c>
      <c r="M54">
        <v>1</v>
      </c>
      <c r="N54">
        <v>1</v>
      </c>
      <c r="O54">
        <v>1</v>
      </c>
      <c r="P54">
        <f t="shared" si="0"/>
        <v>1</v>
      </c>
      <c r="Q54">
        <f t="shared" si="1"/>
        <v>1</v>
      </c>
      <c r="R54">
        <f t="shared" si="2"/>
        <v>1</v>
      </c>
    </row>
    <row r="55" spans="1:18" x14ac:dyDescent="0.3">
      <c r="A55">
        <v>53</v>
      </c>
      <c r="B55" s="1">
        <v>11</v>
      </c>
      <c r="C55">
        <v>0.52196542207792729</v>
      </c>
      <c r="D55">
        <v>0.47803457792207271</v>
      </c>
      <c r="E55" s="2" t="s">
        <v>276</v>
      </c>
      <c r="F55">
        <v>0</v>
      </c>
      <c r="G55" t="s">
        <v>277</v>
      </c>
      <c r="H55" t="s">
        <v>278</v>
      </c>
      <c r="I55" t="s">
        <v>18</v>
      </c>
      <c r="J55" t="s">
        <v>279</v>
      </c>
      <c r="K55" t="s">
        <v>280</v>
      </c>
      <c r="L55">
        <v>0</v>
      </c>
      <c r="M55">
        <v>0</v>
      </c>
      <c r="N55">
        <v>1</v>
      </c>
      <c r="O55">
        <v>0</v>
      </c>
      <c r="P55">
        <f t="shared" si="0"/>
        <v>0.25</v>
      </c>
      <c r="Q55">
        <f t="shared" si="1"/>
        <v>0</v>
      </c>
      <c r="R55">
        <f t="shared" si="2"/>
        <v>1</v>
      </c>
    </row>
    <row r="56" spans="1:18" x14ac:dyDescent="0.3">
      <c r="A56">
        <v>54</v>
      </c>
      <c r="B56" s="1">
        <v>12</v>
      </c>
      <c r="C56">
        <v>0.52229356653554604</v>
      </c>
      <c r="D56">
        <v>0.47770643346445402</v>
      </c>
      <c r="E56" s="2" t="s">
        <v>281</v>
      </c>
      <c r="F56">
        <v>0</v>
      </c>
      <c r="G56" t="s">
        <v>282</v>
      </c>
      <c r="H56" t="s">
        <v>283</v>
      </c>
      <c r="I56" t="s">
        <v>41</v>
      </c>
      <c r="J56" t="s">
        <v>284</v>
      </c>
      <c r="K56" t="s">
        <v>285</v>
      </c>
      <c r="L56">
        <v>1</v>
      </c>
      <c r="M56">
        <v>0</v>
      </c>
      <c r="N56">
        <v>1</v>
      </c>
      <c r="O56">
        <v>1</v>
      </c>
      <c r="P56">
        <f t="shared" si="0"/>
        <v>0.75</v>
      </c>
      <c r="Q56">
        <f t="shared" si="1"/>
        <v>0</v>
      </c>
      <c r="R56">
        <f t="shared" si="2"/>
        <v>1</v>
      </c>
    </row>
    <row r="57" spans="1:18" x14ac:dyDescent="0.3">
      <c r="A57">
        <v>55</v>
      </c>
      <c r="B57" s="1">
        <v>13</v>
      </c>
      <c r="C57">
        <v>0.5344281303389693</v>
      </c>
      <c r="D57">
        <v>0.4655718696610307</v>
      </c>
      <c r="E57" s="2" t="s">
        <v>286</v>
      </c>
      <c r="F57">
        <v>0</v>
      </c>
      <c r="G57" t="s">
        <v>287</v>
      </c>
      <c r="H57" t="s">
        <v>288</v>
      </c>
      <c r="I57" t="s">
        <v>24</v>
      </c>
      <c r="J57" t="s">
        <v>289</v>
      </c>
      <c r="K57" t="s">
        <v>290</v>
      </c>
      <c r="L57">
        <v>0</v>
      </c>
      <c r="M57">
        <v>0</v>
      </c>
      <c r="N57">
        <v>0</v>
      </c>
      <c r="O57">
        <v>1</v>
      </c>
      <c r="P57">
        <f t="shared" si="0"/>
        <v>0.25</v>
      </c>
      <c r="Q57">
        <f t="shared" si="1"/>
        <v>0</v>
      </c>
      <c r="R57">
        <f t="shared" si="2"/>
        <v>1</v>
      </c>
    </row>
    <row r="58" spans="1:18" x14ac:dyDescent="0.3">
      <c r="A58">
        <v>56</v>
      </c>
      <c r="B58" s="1">
        <v>14</v>
      </c>
      <c r="C58">
        <v>0.5413522842789209</v>
      </c>
      <c r="D58">
        <v>0.45864771572107921</v>
      </c>
      <c r="E58" s="2" t="s">
        <v>291</v>
      </c>
      <c r="F58">
        <v>0</v>
      </c>
      <c r="G58" t="s">
        <v>292</v>
      </c>
      <c r="H58" t="s">
        <v>293</v>
      </c>
      <c r="I58" t="s">
        <v>18</v>
      </c>
      <c r="J58" t="s">
        <v>294</v>
      </c>
      <c r="K58" t="s">
        <v>295</v>
      </c>
      <c r="L58">
        <v>1</v>
      </c>
      <c r="M58">
        <v>1</v>
      </c>
      <c r="N58">
        <v>1</v>
      </c>
      <c r="O58">
        <v>1</v>
      </c>
      <c r="P58">
        <f t="shared" si="0"/>
        <v>1</v>
      </c>
      <c r="Q58">
        <f t="shared" si="1"/>
        <v>1</v>
      </c>
      <c r="R58">
        <f t="shared" si="2"/>
        <v>1</v>
      </c>
    </row>
    <row r="59" spans="1:18" x14ac:dyDescent="0.3">
      <c r="A59">
        <v>57</v>
      </c>
      <c r="B59" s="1">
        <v>15</v>
      </c>
      <c r="C59">
        <v>0.54746067670081899</v>
      </c>
      <c r="D59">
        <v>0.45253932329918101</v>
      </c>
      <c r="E59" s="2" t="s">
        <v>296</v>
      </c>
      <c r="F59">
        <v>0</v>
      </c>
      <c r="G59" t="s">
        <v>297</v>
      </c>
      <c r="H59" t="s">
        <v>298</v>
      </c>
      <c r="I59" t="s">
        <v>52</v>
      </c>
      <c r="J59" t="s">
        <v>299</v>
      </c>
      <c r="K59" t="s">
        <v>300</v>
      </c>
      <c r="L59">
        <v>1</v>
      </c>
      <c r="M59">
        <v>0</v>
      </c>
      <c r="N59">
        <v>1</v>
      </c>
      <c r="O59">
        <v>1</v>
      </c>
      <c r="P59">
        <f t="shared" si="0"/>
        <v>0.75</v>
      </c>
      <c r="Q59">
        <f t="shared" si="1"/>
        <v>0</v>
      </c>
      <c r="R59">
        <f t="shared" si="2"/>
        <v>1</v>
      </c>
    </row>
    <row r="60" spans="1:18" x14ac:dyDescent="0.3">
      <c r="A60">
        <v>58</v>
      </c>
      <c r="B60" s="1">
        <v>16</v>
      </c>
      <c r="C60">
        <v>0.54756855684716399</v>
      </c>
      <c r="D60">
        <v>0.45243144315283601</v>
      </c>
      <c r="E60" s="2" t="s">
        <v>301</v>
      </c>
      <c r="F60">
        <v>0</v>
      </c>
      <c r="G60" t="s">
        <v>302</v>
      </c>
      <c r="H60" t="s">
        <v>303</v>
      </c>
      <c r="I60" t="s">
        <v>12</v>
      </c>
      <c r="J60" t="s">
        <v>304</v>
      </c>
      <c r="K60" t="s">
        <v>305</v>
      </c>
      <c r="L60" s="3">
        <v>1</v>
      </c>
      <c r="M60" s="3">
        <v>1</v>
      </c>
      <c r="N60">
        <v>0</v>
      </c>
      <c r="O60">
        <v>0</v>
      </c>
      <c r="P60">
        <f t="shared" si="0"/>
        <v>0.5</v>
      </c>
      <c r="Q60">
        <f t="shared" si="1"/>
        <v>0</v>
      </c>
      <c r="R60">
        <f t="shared" si="2"/>
        <v>0</v>
      </c>
    </row>
    <row r="61" spans="1:18" x14ac:dyDescent="0.3">
      <c r="A61">
        <v>59</v>
      </c>
      <c r="B61" s="1">
        <v>17</v>
      </c>
      <c r="C61">
        <v>0.54824107135204303</v>
      </c>
      <c r="D61">
        <v>0.45175892864795703</v>
      </c>
      <c r="E61" s="2" t="s">
        <v>306</v>
      </c>
      <c r="F61">
        <v>0</v>
      </c>
      <c r="G61" t="s">
        <v>307</v>
      </c>
      <c r="H61" t="s">
        <v>308</v>
      </c>
      <c r="I61" t="s">
        <v>192</v>
      </c>
      <c r="J61" t="s">
        <v>309</v>
      </c>
      <c r="K61" t="s">
        <v>310</v>
      </c>
      <c r="L61">
        <v>0</v>
      </c>
      <c r="M61">
        <v>0</v>
      </c>
      <c r="N61">
        <v>0</v>
      </c>
      <c r="O61">
        <v>0</v>
      </c>
      <c r="P61">
        <f t="shared" si="0"/>
        <v>0</v>
      </c>
      <c r="Q61">
        <f t="shared" si="1"/>
        <v>1</v>
      </c>
      <c r="R61">
        <f t="shared" si="2"/>
        <v>1</v>
      </c>
    </row>
    <row r="62" spans="1:18" x14ac:dyDescent="0.3">
      <c r="A62">
        <v>60</v>
      </c>
      <c r="B62" s="1">
        <v>18</v>
      </c>
      <c r="C62">
        <v>0.55184235494374412</v>
      </c>
      <c r="D62">
        <v>0.44815764505625588</v>
      </c>
      <c r="E62" s="2" t="s">
        <v>311</v>
      </c>
      <c r="F62">
        <v>0</v>
      </c>
      <c r="G62" t="s">
        <v>312</v>
      </c>
      <c r="H62" t="s">
        <v>313</v>
      </c>
      <c r="I62" t="s">
        <v>192</v>
      </c>
      <c r="J62" t="s">
        <v>314</v>
      </c>
      <c r="K62" t="s">
        <v>315</v>
      </c>
      <c r="L62">
        <v>0</v>
      </c>
      <c r="M62">
        <v>0</v>
      </c>
      <c r="N62">
        <v>0</v>
      </c>
      <c r="O62">
        <v>0</v>
      </c>
      <c r="P62">
        <f t="shared" si="0"/>
        <v>0</v>
      </c>
      <c r="Q62">
        <f t="shared" si="1"/>
        <v>1</v>
      </c>
      <c r="R62">
        <f t="shared" si="2"/>
        <v>1</v>
      </c>
    </row>
    <row r="63" spans="1:18" x14ac:dyDescent="0.3">
      <c r="A63">
        <v>61</v>
      </c>
      <c r="B63" s="1">
        <v>19</v>
      </c>
      <c r="C63">
        <v>0.57594241202047614</v>
      </c>
      <c r="D63">
        <v>0.42405758797952392</v>
      </c>
      <c r="E63" s="2" t="s">
        <v>316</v>
      </c>
      <c r="F63">
        <v>0</v>
      </c>
      <c r="G63" t="s">
        <v>317</v>
      </c>
      <c r="H63" t="s">
        <v>318</v>
      </c>
      <c r="I63" t="s">
        <v>41</v>
      </c>
      <c r="J63" t="s">
        <v>319</v>
      </c>
      <c r="K63" t="s">
        <v>320</v>
      </c>
      <c r="L63">
        <v>0</v>
      </c>
      <c r="M63">
        <v>0</v>
      </c>
      <c r="N63">
        <v>0</v>
      </c>
      <c r="O63">
        <v>1</v>
      </c>
      <c r="P63">
        <f t="shared" si="0"/>
        <v>0.25</v>
      </c>
      <c r="Q63">
        <f t="shared" si="1"/>
        <v>0</v>
      </c>
      <c r="R63">
        <f t="shared" si="2"/>
        <v>1</v>
      </c>
    </row>
    <row r="64" spans="1:18" x14ac:dyDescent="0.3">
      <c r="C64" t="s">
        <v>0</v>
      </c>
      <c r="D64" t="s">
        <v>1</v>
      </c>
      <c r="E64" t="s">
        <v>2</v>
      </c>
      <c r="F64" t="s">
        <v>3</v>
      </c>
      <c r="G64" t="s">
        <v>4</v>
      </c>
      <c r="H64" t="s">
        <v>5</v>
      </c>
      <c r="I64" t="s">
        <v>6</v>
      </c>
      <c r="J64" t="s">
        <v>7</v>
      </c>
      <c r="K64" t="s">
        <v>8</v>
      </c>
    </row>
    <row r="65" spans="3:16" x14ac:dyDescent="0.3">
      <c r="C65">
        <v>0.16736750722392249</v>
      </c>
      <c r="D65">
        <v>0.83263249277607754</v>
      </c>
      <c r="E65" t="s">
        <v>334</v>
      </c>
      <c r="F65">
        <v>1</v>
      </c>
      <c r="G65" t="s">
        <v>335</v>
      </c>
      <c r="H65" t="s">
        <v>336</v>
      </c>
      <c r="I65" t="s">
        <v>192</v>
      </c>
      <c r="J65" t="s">
        <v>337</v>
      </c>
      <c r="K65" t="s">
        <v>338</v>
      </c>
      <c r="L65">
        <v>0</v>
      </c>
      <c r="M65">
        <v>0</v>
      </c>
      <c r="N65">
        <v>0</v>
      </c>
      <c r="P65" t="s">
        <v>622</v>
      </c>
    </row>
    <row r="66" spans="3:16" x14ac:dyDescent="0.3">
      <c r="C66">
        <v>0.2253250241381359</v>
      </c>
      <c r="D66">
        <v>0.77467497586186407</v>
      </c>
      <c r="E66" t="s">
        <v>339</v>
      </c>
      <c r="F66">
        <v>1</v>
      </c>
      <c r="G66" t="s">
        <v>340</v>
      </c>
      <c r="H66" t="s">
        <v>341</v>
      </c>
      <c r="I66" t="s">
        <v>12</v>
      </c>
      <c r="J66" t="s">
        <v>342</v>
      </c>
      <c r="K66" t="s">
        <v>343</v>
      </c>
      <c r="L66">
        <v>1</v>
      </c>
      <c r="M66">
        <v>0</v>
      </c>
      <c r="N66">
        <v>1</v>
      </c>
      <c r="P66" t="s">
        <v>622</v>
      </c>
    </row>
    <row r="67" spans="3:16" x14ac:dyDescent="0.3">
      <c r="C67">
        <v>0.27351181773180699</v>
      </c>
      <c r="D67">
        <v>0.72648818226819301</v>
      </c>
      <c r="E67" t="s">
        <v>344</v>
      </c>
      <c r="F67">
        <v>1</v>
      </c>
      <c r="G67" t="s">
        <v>345</v>
      </c>
      <c r="H67" t="s">
        <v>346</v>
      </c>
      <c r="I67" t="s">
        <v>58</v>
      </c>
      <c r="J67" t="s">
        <v>347</v>
      </c>
      <c r="K67" t="s">
        <v>348</v>
      </c>
      <c r="L67">
        <v>1</v>
      </c>
      <c r="M67">
        <v>1</v>
      </c>
      <c r="N67">
        <v>1</v>
      </c>
      <c r="P67" t="s">
        <v>622</v>
      </c>
    </row>
    <row r="68" spans="3:16" x14ac:dyDescent="0.3">
      <c r="C68">
        <v>0.28604966414773458</v>
      </c>
      <c r="D68">
        <v>0.71395033585226542</v>
      </c>
      <c r="E68" t="s">
        <v>349</v>
      </c>
      <c r="F68">
        <v>1</v>
      </c>
      <c r="G68" t="s">
        <v>350</v>
      </c>
      <c r="H68" t="s">
        <v>351</v>
      </c>
      <c r="I68" t="s">
        <v>41</v>
      </c>
      <c r="J68" t="s">
        <v>352</v>
      </c>
      <c r="K68" t="s">
        <v>353</v>
      </c>
      <c r="L68">
        <v>1</v>
      </c>
      <c r="M68">
        <v>0</v>
      </c>
      <c r="N68">
        <v>1</v>
      </c>
      <c r="P68" t="s">
        <v>622</v>
      </c>
    </row>
    <row r="69" spans="3:16" x14ac:dyDescent="0.3">
      <c r="C69">
        <v>0.29415077997258399</v>
      </c>
      <c r="D69">
        <v>0.70584922002741601</v>
      </c>
      <c r="E69" t="s">
        <v>354</v>
      </c>
      <c r="F69">
        <v>1</v>
      </c>
      <c r="G69" t="s">
        <v>355</v>
      </c>
      <c r="H69" t="s">
        <v>356</v>
      </c>
      <c r="I69" t="s">
        <v>41</v>
      </c>
      <c r="J69" t="s">
        <v>357</v>
      </c>
      <c r="K69" t="s">
        <v>358</v>
      </c>
      <c r="L69">
        <v>1</v>
      </c>
      <c r="M69">
        <v>1</v>
      </c>
      <c r="N69">
        <v>1</v>
      </c>
      <c r="P69" t="s">
        <v>622</v>
      </c>
    </row>
    <row r="70" spans="3:16" x14ac:dyDescent="0.3">
      <c r="C70">
        <v>0.39009013462199221</v>
      </c>
      <c r="D70">
        <v>0.60990986537800784</v>
      </c>
      <c r="E70" t="s">
        <v>359</v>
      </c>
      <c r="F70">
        <v>1</v>
      </c>
      <c r="G70" t="s">
        <v>360</v>
      </c>
      <c r="H70" t="s">
        <v>361</v>
      </c>
      <c r="I70" t="s">
        <v>362</v>
      </c>
      <c r="J70" t="s">
        <v>363</v>
      </c>
      <c r="K70" t="s">
        <v>364</v>
      </c>
      <c r="L70">
        <v>0</v>
      </c>
      <c r="M70">
        <v>0</v>
      </c>
      <c r="N70">
        <v>0</v>
      </c>
      <c r="P70" t="s">
        <v>622</v>
      </c>
    </row>
    <row r="71" spans="3:16" x14ac:dyDescent="0.3">
      <c r="C71">
        <v>0.41024781799441562</v>
      </c>
      <c r="D71">
        <v>0.58975218200558444</v>
      </c>
      <c r="E71" t="s">
        <v>365</v>
      </c>
      <c r="F71">
        <v>1</v>
      </c>
      <c r="G71" t="s">
        <v>366</v>
      </c>
      <c r="H71" t="s">
        <v>367</v>
      </c>
      <c r="I71" t="s">
        <v>181</v>
      </c>
      <c r="J71" t="s">
        <v>368</v>
      </c>
      <c r="K71" t="s">
        <v>369</v>
      </c>
      <c r="L71">
        <v>1</v>
      </c>
      <c r="M71">
        <v>1</v>
      </c>
      <c r="N71">
        <v>1</v>
      </c>
      <c r="P71" t="s">
        <v>622</v>
      </c>
    </row>
    <row r="72" spans="3:16" x14ac:dyDescent="0.3">
      <c r="C72">
        <v>0.43936950961206622</v>
      </c>
      <c r="D72">
        <v>0.56063049038793378</v>
      </c>
      <c r="E72" t="s">
        <v>370</v>
      </c>
      <c r="F72">
        <v>1</v>
      </c>
      <c r="G72" t="s">
        <v>371</v>
      </c>
      <c r="H72" t="s">
        <v>372</v>
      </c>
      <c r="I72" t="s">
        <v>192</v>
      </c>
      <c r="J72" t="s">
        <v>373</v>
      </c>
      <c r="K72" t="s">
        <v>374</v>
      </c>
      <c r="L72">
        <v>0</v>
      </c>
      <c r="M72">
        <v>0</v>
      </c>
      <c r="N72">
        <v>1</v>
      </c>
      <c r="P72" t="s">
        <v>622</v>
      </c>
    </row>
    <row r="73" spans="3:16" x14ac:dyDescent="0.3">
      <c r="C73">
        <v>0.45311283868762819</v>
      </c>
      <c r="D73">
        <v>0.54688716131237181</v>
      </c>
      <c r="E73" t="s">
        <v>375</v>
      </c>
      <c r="F73">
        <v>1</v>
      </c>
      <c r="G73" t="s">
        <v>376</v>
      </c>
      <c r="H73" t="s">
        <v>377</v>
      </c>
      <c r="I73" t="s">
        <v>35</v>
      </c>
      <c r="J73" t="s">
        <v>378</v>
      </c>
      <c r="K73" t="s">
        <v>379</v>
      </c>
      <c r="L73">
        <v>1</v>
      </c>
      <c r="M73">
        <v>1</v>
      </c>
      <c r="N73">
        <v>0</v>
      </c>
      <c r="P73" t="s">
        <v>622</v>
      </c>
    </row>
    <row r="74" spans="3:16" x14ac:dyDescent="0.3">
      <c r="C74">
        <v>0.46109775078396992</v>
      </c>
      <c r="D74">
        <v>0.53890224921603014</v>
      </c>
      <c r="E74" t="s">
        <v>380</v>
      </c>
      <c r="F74">
        <v>1</v>
      </c>
      <c r="G74" t="s">
        <v>381</v>
      </c>
      <c r="H74" t="s">
        <v>382</v>
      </c>
      <c r="I74" t="s">
        <v>52</v>
      </c>
      <c r="J74" t="s">
        <v>383</v>
      </c>
      <c r="K74" t="s">
        <v>384</v>
      </c>
      <c r="L74">
        <v>0</v>
      </c>
      <c r="M74">
        <v>1</v>
      </c>
      <c r="N74">
        <v>1</v>
      </c>
      <c r="P74" t="s">
        <v>622</v>
      </c>
    </row>
    <row r="75" spans="3:16" x14ac:dyDescent="0.3">
      <c r="C75">
        <v>0.46872434297137611</v>
      </c>
      <c r="D75">
        <v>0.53127565702862389</v>
      </c>
      <c r="E75" t="s">
        <v>385</v>
      </c>
      <c r="F75">
        <v>1</v>
      </c>
      <c r="G75" t="s">
        <v>386</v>
      </c>
      <c r="H75" t="s">
        <v>387</v>
      </c>
      <c r="I75" t="s">
        <v>35</v>
      </c>
      <c r="J75" t="s">
        <v>388</v>
      </c>
      <c r="K75" t="s">
        <v>389</v>
      </c>
      <c r="L75">
        <v>1</v>
      </c>
      <c r="M75">
        <v>1</v>
      </c>
      <c r="N75">
        <v>1</v>
      </c>
      <c r="P75" t="s">
        <v>622</v>
      </c>
    </row>
    <row r="76" spans="3:16" x14ac:dyDescent="0.3">
      <c r="C76">
        <v>0.48390103429628428</v>
      </c>
      <c r="D76">
        <v>0.51609896570371572</v>
      </c>
      <c r="E76" t="s">
        <v>390</v>
      </c>
      <c r="F76">
        <v>1</v>
      </c>
      <c r="G76" t="s">
        <v>391</v>
      </c>
      <c r="H76" t="s">
        <v>392</v>
      </c>
      <c r="I76" t="s">
        <v>12</v>
      </c>
      <c r="J76" t="s">
        <v>393</v>
      </c>
      <c r="K76" t="s">
        <v>394</v>
      </c>
      <c r="L76">
        <v>1</v>
      </c>
      <c r="M76">
        <v>1</v>
      </c>
      <c r="N76">
        <v>1</v>
      </c>
      <c r="P76" t="s">
        <v>622</v>
      </c>
    </row>
    <row r="77" spans="3:16" x14ac:dyDescent="0.3">
      <c r="C77">
        <v>0.52305633867266699</v>
      </c>
      <c r="D77">
        <v>0.47694366132733301</v>
      </c>
      <c r="E77" t="s">
        <v>395</v>
      </c>
      <c r="F77">
        <v>0</v>
      </c>
      <c r="G77" t="s">
        <v>396</v>
      </c>
      <c r="H77" t="s">
        <v>397</v>
      </c>
      <c r="I77" t="s">
        <v>24</v>
      </c>
      <c r="J77" t="s">
        <v>398</v>
      </c>
      <c r="K77" t="s">
        <v>399</v>
      </c>
      <c r="L77">
        <v>1</v>
      </c>
      <c r="M77">
        <v>1</v>
      </c>
      <c r="N77">
        <v>1</v>
      </c>
      <c r="P77" t="s">
        <v>622</v>
      </c>
    </row>
    <row r="78" spans="3:16" x14ac:dyDescent="0.3">
      <c r="C78">
        <v>0.54537849912171898</v>
      </c>
      <c r="D78">
        <v>0.45462150087828113</v>
      </c>
      <c r="E78" t="s">
        <v>400</v>
      </c>
      <c r="F78">
        <v>0</v>
      </c>
      <c r="G78" t="s">
        <v>401</v>
      </c>
      <c r="H78" t="s">
        <v>402</v>
      </c>
      <c r="I78" t="s">
        <v>12</v>
      </c>
      <c r="J78" t="s">
        <v>403</v>
      </c>
      <c r="K78" t="s">
        <v>404</v>
      </c>
      <c r="L78">
        <v>1</v>
      </c>
      <c r="M78">
        <v>1</v>
      </c>
      <c r="N78">
        <v>0</v>
      </c>
      <c r="P78" t="s">
        <v>622</v>
      </c>
    </row>
    <row r="79" spans="3:16" x14ac:dyDescent="0.3">
      <c r="C79">
        <v>0.55321499542154684</v>
      </c>
      <c r="D79">
        <v>0.44678500457845322</v>
      </c>
      <c r="E79" t="s">
        <v>405</v>
      </c>
      <c r="F79">
        <v>0</v>
      </c>
      <c r="G79" t="s">
        <v>406</v>
      </c>
      <c r="H79" t="s">
        <v>407</v>
      </c>
      <c r="I79" t="s">
        <v>192</v>
      </c>
      <c r="J79" t="s">
        <v>408</v>
      </c>
      <c r="K79" t="s">
        <v>409</v>
      </c>
      <c r="L79">
        <v>0</v>
      </c>
      <c r="M79">
        <v>0</v>
      </c>
      <c r="N79">
        <v>0</v>
      </c>
      <c r="P79" t="s">
        <v>622</v>
      </c>
    </row>
    <row r="80" spans="3:16" x14ac:dyDescent="0.3">
      <c r="C80">
        <v>0.55718685868071083</v>
      </c>
      <c r="D80">
        <v>0.44281314131928923</v>
      </c>
      <c r="E80" t="s">
        <v>410</v>
      </c>
      <c r="F80">
        <v>0</v>
      </c>
      <c r="G80" t="s">
        <v>411</v>
      </c>
      <c r="H80" t="s">
        <v>412</v>
      </c>
      <c r="I80" t="s">
        <v>35</v>
      </c>
      <c r="J80" t="s">
        <v>413</v>
      </c>
      <c r="K80" t="s">
        <v>414</v>
      </c>
      <c r="L80">
        <v>0</v>
      </c>
      <c r="M80">
        <v>0</v>
      </c>
      <c r="N80">
        <v>0</v>
      </c>
      <c r="P80" t="s">
        <v>622</v>
      </c>
    </row>
    <row r="81" spans="3:16" x14ac:dyDescent="0.3">
      <c r="C81">
        <v>0.25810406646126532</v>
      </c>
      <c r="D81">
        <v>0.74189593353873473</v>
      </c>
      <c r="E81" t="s">
        <v>415</v>
      </c>
      <c r="F81">
        <v>1</v>
      </c>
      <c r="G81" t="s">
        <v>416</v>
      </c>
      <c r="H81" t="s">
        <v>417</v>
      </c>
      <c r="I81" t="s">
        <v>41</v>
      </c>
      <c r="J81" t="s">
        <v>418</v>
      </c>
      <c r="K81" t="s">
        <v>419</v>
      </c>
      <c r="L81">
        <v>0</v>
      </c>
      <c r="M81">
        <v>0</v>
      </c>
      <c r="N81">
        <v>1</v>
      </c>
      <c r="P81" t="s">
        <v>622</v>
      </c>
    </row>
    <row r="82" spans="3:16" x14ac:dyDescent="0.3">
      <c r="C82">
        <v>0.28174251200071121</v>
      </c>
      <c r="D82">
        <v>0.71825748799928879</v>
      </c>
      <c r="E82" t="s">
        <v>420</v>
      </c>
      <c r="F82">
        <v>1</v>
      </c>
      <c r="G82" t="s">
        <v>421</v>
      </c>
      <c r="H82" t="s">
        <v>422</v>
      </c>
      <c r="I82" t="s">
        <v>52</v>
      </c>
      <c r="J82" t="s">
        <v>423</v>
      </c>
      <c r="K82" t="s">
        <v>424</v>
      </c>
      <c r="L82">
        <v>0</v>
      </c>
      <c r="M82">
        <v>1</v>
      </c>
      <c r="N82">
        <v>0</v>
      </c>
      <c r="P82" t="s">
        <v>622</v>
      </c>
    </row>
    <row r="83" spans="3:16" x14ac:dyDescent="0.3">
      <c r="C83">
        <v>0.34476343312457991</v>
      </c>
      <c r="D83">
        <v>0.65523656687542009</v>
      </c>
      <c r="E83" t="s">
        <v>425</v>
      </c>
      <c r="F83">
        <v>1</v>
      </c>
      <c r="G83" t="s">
        <v>426</v>
      </c>
      <c r="H83" t="s">
        <v>427</v>
      </c>
      <c r="I83" t="s">
        <v>35</v>
      </c>
      <c r="J83" t="s">
        <v>428</v>
      </c>
      <c r="K83" t="s">
        <v>429</v>
      </c>
      <c r="L83">
        <v>0</v>
      </c>
      <c r="M83">
        <v>0</v>
      </c>
      <c r="N83">
        <v>1</v>
      </c>
      <c r="P83" t="s">
        <v>622</v>
      </c>
    </row>
    <row r="84" spans="3:16" x14ac:dyDescent="0.3">
      <c r="C84">
        <v>0.362434713683219</v>
      </c>
      <c r="D84">
        <v>0.637565286316781</v>
      </c>
      <c r="E84" t="s">
        <v>430</v>
      </c>
      <c r="F84">
        <v>1</v>
      </c>
      <c r="G84" t="s">
        <v>431</v>
      </c>
      <c r="H84" t="s">
        <v>432</v>
      </c>
      <c r="I84" t="s">
        <v>35</v>
      </c>
      <c r="J84" t="s">
        <v>433</v>
      </c>
      <c r="K84" t="s">
        <v>434</v>
      </c>
      <c r="L84">
        <v>1</v>
      </c>
      <c r="M84">
        <v>1</v>
      </c>
      <c r="N84">
        <v>1</v>
      </c>
      <c r="P84" t="s">
        <v>622</v>
      </c>
    </row>
    <row r="85" spans="3:16" x14ac:dyDescent="0.3">
      <c r="C85">
        <v>0.37316634556931022</v>
      </c>
      <c r="D85">
        <v>0.62683365443068984</v>
      </c>
      <c r="E85" t="s">
        <v>435</v>
      </c>
      <c r="F85">
        <v>1</v>
      </c>
      <c r="G85" t="s">
        <v>436</v>
      </c>
      <c r="H85" t="s">
        <v>437</v>
      </c>
      <c r="I85" t="s">
        <v>192</v>
      </c>
      <c r="J85" t="s">
        <v>438</v>
      </c>
      <c r="K85" t="s">
        <v>439</v>
      </c>
      <c r="L85">
        <v>0</v>
      </c>
      <c r="M85">
        <v>0</v>
      </c>
      <c r="N85">
        <v>0</v>
      </c>
      <c r="P85" t="s">
        <v>622</v>
      </c>
    </row>
    <row r="86" spans="3:16" x14ac:dyDescent="0.3">
      <c r="C86">
        <v>0.4460554429148188</v>
      </c>
      <c r="D86">
        <v>0.5539445570851812</v>
      </c>
      <c r="E86" t="s">
        <v>440</v>
      </c>
      <c r="F86">
        <v>1</v>
      </c>
      <c r="G86" t="s">
        <v>441</v>
      </c>
      <c r="H86" t="s">
        <v>442</v>
      </c>
      <c r="I86" t="s">
        <v>12</v>
      </c>
      <c r="J86" t="s">
        <v>443</v>
      </c>
      <c r="K86" t="s">
        <v>444</v>
      </c>
      <c r="L86">
        <v>1</v>
      </c>
      <c r="M86">
        <v>1</v>
      </c>
      <c r="N86">
        <v>1</v>
      </c>
      <c r="P86" t="s">
        <v>622</v>
      </c>
    </row>
    <row r="87" spans="3:16" x14ac:dyDescent="0.3">
      <c r="C87">
        <v>0.45168433022719651</v>
      </c>
      <c r="D87">
        <v>0.54831566977280355</v>
      </c>
      <c r="E87" t="s">
        <v>445</v>
      </c>
      <c r="F87">
        <v>1</v>
      </c>
      <c r="G87" t="s">
        <v>446</v>
      </c>
      <c r="H87" t="s">
        <v>447</v>
      </c>
      <c r="I87" t="s">
        <v>18</v>
      </c>
      <c r="J87" t="s">
        <v>448</v>
      </c>
      <c r="K87" t="s">
        <v>449</v>
      </c>
      <c r="L87">
        <v>1</v>
      </c>
      <c r="M87">
        <v>1</v>
      </c>
      <c r="N87">
        <v>1</v>
      </c>
      <c r="P87" t="s">
        <v>622</v>
      </c>
    </row>
    <row r="88" spans="3:16" x14ac:dyDescent="0.3">
      <c r="C88">
        <v>0.45168433022719651</v>
      </c>
      <c r="D88">
        <v>0.54831566977280355</v>
      </c>
      <c r="E88" t="s">
        <v>450</v>
      </c>
      <c r="F88">
        <v>1</v>
      </c>
      <c r="G88" t="s">
        <v>451</v>
      </c>
      <c r="H88" t="s">
        <v>452</v>
      </c>
      <c r="I88" t="s">
        <v>18</v>
      </c>
      <c r="J88" t="s">
        <v>453</v>
      </c>
      <c r="K88" t="s">
        <v>454</v>
      </c>
      <c r="L88">
        <v>1</v>
      </c>
      <c r="M88">
        <v>1</v>
      </c>
      <c r="N88">
        <v>1</v>
      </c>
      <c r="P88" t="s">
        <v>622</v>
      </c>
    </row>
    <row r="89" spans="3:16" x14ac:dyDescent="0.3">
      <c r="C89">
        <v>0.45974900366801091</v>
      </c>
      <c r="D89">
        <v>0.54025099633198914</v>
      </c>
      <c r="E89" t="s">
        <v>455</v>
      </c>
      <c r="F89">
        <v>1</v>
      </c>
      <c r="G89" t="s">
        <v>456</v>
      </c>
      <c r="H89" t="s">
        <v>457</v>
      </c>
      <c r="I89" t="s">
        <v>35</v>
      </c>
      <c r="J89" t="s">
        <v>458</v>
      </c>
      <c r="K89" t="s">
        <v>459</v>
      </c>
      <c r="L89">
        <v>1</v>
      </c>
      <c r="M89">
        <v>1</v>
      </c>
      <c r="N89">
        <v>1</v>
      </c>
      <c r="P89" t="s">
        <v>622</v>
      </c>
    </row>
    <row r="90" spans="3:16" x14ac:dyDescent="0.3">
      <c r="C90">
        <v>0.47511441873361487</v>
      </c>
      <c r="D90">
        <v>0.52488558126638507</v>
      </c>
      <c r="E90" t="s">
        <v>460</v>
      </c>
      <c r="F90">
        <v>1</v>
      </c>
      <c r="G90" t="s">
        <v>461</v>
      </c>
      <c r="H90" t="s">
        <v>462</v>
      </c>
      <c r="I90" t="s">
        <v>35</v>
      </c>
      <c r="J90" t="s">
        <v>463</v>
      </c>
      <c r="K90" t="s">
        <v>464</v>
      </c>
      <c r="L90">
        <v>1</v>
      </c>
      <c r="M90">
        <v>0</v>
      </c>
      <c r="N90">
        <v>1</v>
      </c>
      <c r="P90" t="s">
        <v>622</v>
      </c>
    </row>
    <row r="91" spans="3:16" x14ac:dyDescent="0.3">
      <c r="C91">
        <v>0.47691917501457581</v>
      </c>
      <c r="D91">
        <v>0.52308082498542419</v>
      </c>
      <c r="E91" t="s">
        <v>465</v>
      </c>
      <c r="F91">
        <v>1</v>
      </c>
      <c r="G91" t="s">
        <v>466</v>
      </c>
      <c r="H91" t="s">
        <v>467</v>
      </c>
      <c r="I91" t="s">
        <v>130</v>
      </c>
      <c r="J91" t="s">
        <v>468</v>
      </c>
      <c r="K91" t="s">
        <v>469</v>
      </c>
      <c r="L91">
        <v>0</v>
      </c>
      <c r="M91">
        <v>0</v>
      </c>
      <c r="N91">
        <v>1</v>
      </c>
      <c r="P91" t="s">
        <v>622</v>
      </c>
    </row>
    <row r="92" spans="3:16" x14ac:dyDescent="0.3">
      <c r="C92">
        <v>0.48125655001702639</v>
      </c>
      <c r="D92">
        <v>0.51874344998297361</v>
      </c>
      <c r="E92" t="s">
        <v>470</v>
      </c>
      <c r="F92">
        <v>1</v>
      </c>
      <c r="G92" t="s">
        <v>471</v>
      </c>
      <c r="H92" t="s">
        <v>472</v>
      </c>
      <c r="I92" t="s">
        <v>181</v>
      </c>
      <c r="J92" t="s">
        <v>473</v>
      </c>
      <c r="K92" t="s">
        <v>474</v>
      </c>
      <c r="L92">
        <v>1</v>
      </c>
      <c r="M92">
        <v>1</v>
      </c>
      <c r="N92">
        <v>1</v>
      </c>
      <c r="P92" t="s">
        <v>622</v>
      </c>
    </row>
    <row r="93" spans="3:16" x14ac:dyDescent="0.3">
      <c r="C93">
        <v>0.52230744273141516</v>
      </c>
      <c r="D93">
        <v>0.47769255726858489</v>
      </c>
      <c r="E93" t="s">
        <v>475</v>
      </c>
      <c r="F93">
        <v>0</v>
      </c>
      <c r="G93" t="s">
        <v>476</v>
      </c>
      <c r="H93" t="s">
        <v>477</v>
      </c>
      <c r="I93" t="s">
        <v>18</v>
      </c>
      <c r="J93" t="s">
        <v>478</v>
      </c>
      <c r="K93" t="s">
        <v>479</v>
      </c>
      <c r="L93">
        <v>1</v>
      </c>
      <c r="M93">
        <v>1</v>
      </c>
      <c r="N93">
        <v>1</v>
      </c>
      <c r="P93" t="s">
        <v>622</v>
      </c>
    </row>
    <row r="94" spans="3:16" x14ac:dyDescent="0.3">
      <c r="C94">
        <v>0.32751837749126539</v>
      </c>
      <c r="D94">
        <v>0.67248162250873456</v>
      </c>
      <c r="E94" t="s">
        <v>480</v>
      </c>
      <c r="F94">
        <v>1</v>
      </c>
      <c r="G94" t="s">
        <v>481</v>
      </c>
      <c r="H94" t="s">
        <v>482</v>
      </c>
      <c r="I94" t="s">
        <v>24</v>
      </c>
      <c r="J94" t="s">
        <v>483</v>
      </c>
      <c r="K94" t="s">
        <v>484</v>
      </c>
      <c r="L94">
        <v>0</v>
      </c>
      <c r="M94">
        <v>0</v>
      </c>
      <c r="N94">
        <v>1</v>
      </c>
      <c r="P94" t="s">
        <v>622</v>
      </c>
    </row>
    <row r="95" spans="3:16" x14ac:dyDescent="0.3">
      <c r="C95">
        <v>0.41769668401123172</v>
      </c>
      <c r="D95">
        <v>0.58230331598876828</v>
      </c>
      <c r="E95" t="s">
        <v>485</v>
      </c>
      <c r="F95">
        <v>1</v>
      </c>
      <c r="G95" t="s">
        <v>486</v>
      </c>
      <c r="H95" t="s">
        <v>487</v>
      </c>
      <c r="I95" t="s">
        <v>192</v>
      </c>
      <c r="J95" t="s">
        <v>488</v>
      </c>
      <c r="K95" t="s">
        <v>489</v>
      </c>
      <c r="L95">
        <v>0</v>
      </c>
      <c r="M95">
        <v>0</v>
      </c>
      <c r="N95">
        <v>0</v>
      </c>
      <c r="P95" t="s">
        <v>622</v>
      </c>
    </row>
    <row r="96" spans="3:16" x14ac:dyDescent="0.3">
      <c r="C96">
        <v>0.48362922786095031</v>
      </c>
      <c r="D96">
        <v>0.51637077213904969</v>
      </c>
      <c r="E96" t="s">
        <v>490</v>
      </c>
      <c r="F96">
        <v>1</v>
      </c>
      <c r="G96" t="s">
        <v>491</v>
      </c>
      <c r="H96" t="s">
        <v>492</v>
      </c>
      <c r="I96" t="s">
        <v>192</v>
      </c>
      <c r="J96" t="s">
        <v>493</v>
      </c>
      <c r="K96" t="s">
        <v>494</v>
      </c>
      <c r="L96">
        <v>0</v>
      </c>
      <c r="M96">
        <v>0</v>
      </c>
      <c r="N96">
        <v>0</v>
      </c>
      <c r="P96" t="s">
        <v>622</v>
      </c>
    </row>
    <row r="97" spans="3:16" x14ac:dyDescent="0.3">
      <c r="C97">
        <v>0.54185958496767639</v>
      </c>
      <c r="D97">
        <v>0.45814041503232372</v>
      </c>
      <c r="E97" t="s">
        <v>495</v>
      </c>
      <c r="F97">
        <v>0</v>
      </c>
      <c r="G97" t="s">
        <v>496</v>
      </c>
      <c r="H97" t="s">
        <v>497</v>
      </c>
      <c r="I97" t="s">
        <v>12</v>
      </c>
      <c r="J97" t="s">
        <v>498</v>
      </c>
      <c r="K97" t="s">
        <v>499</v>
      </c>
      <c r="L97">
        <v>0</v>
      </c>
      <c r="M97">
        <v>0</v>
      </c>
      <c r="N97">
        <v>1</v>
      </c>
      <c r="P97" t="s">
        <v>622</v>
      </c>
    </row>
    <row r="98" spans="3:16" x14ac:dyDescent="0.3">
      <c r="C98">
        <v>0.5582322855482007</v>
      </c>
      <c r="D98">
        <v>0.44176771445179941</v>
      </c>
      <c r="E98" t="s">
        <v>500</v>
      </c>
      <c r="F98">
        <v>0</v>
      </c>
      <c r="G98" t="s">
        <v>501</v>
      </c>
      <c r="H98" t="s">
        <v>502</v>
      </c>
      <c r="I98" t="s">
        <v>52</v>
      </c>
      <c r="J98" t="s">
        <v>503</v>
      </c>
      <c r="K98" t="s">
        <v>504</v>
      </c>
      <c r="L98">
        <v>0</v>
      </c>
      <c r="M98">
        <v>0</v>
      </c>
      <c r="N98">
        <v>0</v>
      </c>
      <c r="P98" t="s">
        <v>622</v>
      </c>
    </row>
    <row r="99" spans="3:16" x14ac:dyDescent="0.3">
      <c r="C99">
        <v>0.56218045453258925</v>
      </c>
      <c r="D99">
        <v>0.43781954546741081</v>
      </c>
      <c r="E99" t="s">
        <v>505</v>
      </c>
      <c r="F99">
        <v>0</v>
      </c>
      <c r="G99" t="s">
        <v>506</v>
      </c>
      <c r="H99" t="s">
        <v>507</v>
      </c>
      <c r="I99" t="s">
        <v>192</v>
      </c>
      <c r="J99" t="s">
        <v>508</v>
      </c>
      <c r="K99" t="s">
        <v>509</v>
      </c>
      <c r="L99">
        <v>0</v>
      </c>
      <c r="M99">
        <v>0</v>
      </c>
      <c r="N99">
        <v>0</v>
      </c>
      <c r="P99" t="s">
        <v>622</v>
      </c>
    </row>
    <row r="100" spans="3:16" x14ac:dyDescent="0.3">
      <c r="C100">
        <v>0.56554172065921826</v>
      </c>
      <c r="D100">
        <v>0.43445827934078168</v>
      </c>
      <c r="E100" t="s">
        <v>510</v>
      </c>
      <c r="F100">
        <v>0</v>
      </c>
      <c r="G100" t="s">
        <v>511</v>
      </c>
      <c r="H100" t="s">
        <v>512</v>
      </c>
      <c r="I100" t="s">
        <v>35</v>
      </c>
      <c r="J100" t="s">
        <v>513</v>
      </c>
      <c r="K100" t="s">
        <v>514</v>
      </c>
      <c r="L100">
        <v>0</v>
      </c>
      <c r="M100">
        <v>0</v>
      </c>
      <c r="N100">
        <v>0</v>
      </c>
      <c r="P100" t="s">
        <v>622</v>
      </c>
    </row>
    <row r="101" spans="3:16" x14ac:dyDescent="0.3">
      <c r="C101">
        <v>0.5837139480599367</v>
      </c>
      <c r="D101">
        <v>0.4162860519400633</v>
      </c>
      <c r="E101" t="s">
        <v>515</v>
      </c>
      <c r="F101">
        <v>0</v>
      </c>
      <c r="G101" t="s">
        <v>516</v>
      </c>
      <c r="H101" t="s">
        <v>517</v>
      </c>
      <c r="I101" t="s">
        <v>58</v>
      </c>
      <c r="J101" t="s">
        <v>518</v>
      </c>
      <c r="K101" t="s">
        <v>519</v>
      </c>
      <c r="L101">
        <v>0</v>
      </c>
      <c r="M101">
        <v>0</v>
      </c>
      <c r="N101">
        <v>0</v>
      </c>
      <c r="P101" t="s">
        <v>622</v>
      </c>
    </row>
    <row r="102" spans="3:16" x14ac:dyDescent="0.3">
      <c r="C102">
        <v>0.61626220931173803</v>
      </c>
      <c r="D102">
        <v>0.38373779068826191</v>
      </c>
      <c r="E102" t="s">
        <v>520</v>
      </c>
      <c r="F102">
        <v>0</v>
      </c>
      <c r="G102" t="s">
        <v>521</v>
      </c>
      <c r="H102" t="s">
        <v>522</v>
      </c>
      <c r="I102" t="s">
        <v>12</v>
      </c>
      <c r="J102" t="s">
        <v>523</v>
      </c>
      <c r="K102" t="s">
        <v>524</v>
      </c>
      <c r="L102">
        <v>0</v>
      </c>
      <c r="M102">
        <v>0</v>
      </c>
      <c r="N102">
        <v>1</v>
      </c>
      <c r="P102" t="s">
        <v>622</v>
      </c>
    </row>
    <row r="103" spans="3:16" x14ac:dyDescent="0.3">
      <c r="C103">
        <v>0.62031548637801359</v>
      </c>
      <c r="D103">
        <v>0.37968451362198641</v>
      </c>
      <c r="E103" t="s">
        <v>525</v>
      </c>
      <c r="F103">
        <v>0</v>
      </c>
      <c r="G103" t="s">
        <v>526</v>
      </c>
      <c r="H103" t="s">
        <v>527</v>
      </c>
      <c r="I103" t="s">
        <v>52</v>
      </c>
      <c r="J103" t="s">
        <v>528</v>
      </c>
      <c r="K103" t="s">
        <v>529</v>
      </c>
      <c r="L103">
        <v>0</v>
      </c>
      <c r="M103">
        <v>0</v>
      </c>
      <c r="N103">
        <v>0</v>
      </c>
      <c r="P103" t="s">
        <v>622</v>
      </c>
    </row>
    <row r="104" spans="3:16" x14ac:dyDescent="0.3">
      <c r="C104">
        <v>0.6406419161596999</v>
      </c>
      <c r="D104">
        <v>0.35935808384029999</v>
      </c>
      <c r="E104" t="s">
        <v>530</v>
      </c>
      <c r="F104">
        <v>0</v>
      </c>
      <c r="G104" t="s">
        <v>531</v>
      </c>
      <c r="H104" t="s">
        <v>532</v>
      </c>
      <c r="I104" t="s">
        <v>52</v>
      </c>
      <c r="J104" t="s">
        <v>533</v>
      </c>
      <c r="K104" t="s">
        <v>534</v>
      </c>
      <c r="L104">
        <v>0</v>
      </c>
      <c r="M104">
        <v>0</v>
      </c>
      <c r="N104">
        <v>0</v>
      </c>
      <c r="P104" t="s">
        <v>622</v>
      </c>
    </row>
    <row r="105" spans="3:16" x14ac:dyDescent="0.3">
      <c r="C105">
        <v>0.67993346628048568</v>
      </c>
      <c r="D105">
        <v>0.32006653371951432</v>
      </c>
      <c r="E105" t="s">
        <v>535</v>
      </c>
      <c r="F105">
        <v>0</v>
      </c>
      <c r="G105" t="s">
        <v>536</v>
      </c>
      <c r="H105" t="s">
        <v>537</v>
      </c>
      <c r="I105" t="s">
        <v>58</v>
      </c>
      <c r="J105" t="s">
        <v>538</v>
      </c>
      <c r="K105" t="s">
        <v>539</v>
      </c>
      <c r="L105">
        <v>0</v>
      </c>
      <c r="M105">
        <v>0</v>
      </c>
      <c r="N105">
        <v>0</v>
      </c>
      <c r="P105" t="s">
        <v>622</v>
      </c>
    </row>
    <row r="106" spans="3:16" x14ac:dyDescent="0.3">
      <c r="C106">
        <v>1.1650407834168489E-2</v>
      </c>
      <c r="D106">
        <v>0.98834959216583151</v>
      </c>
      <c r="E106" s="2" t="s">
        <v>540</v>
      </c>
      <c r="F106">
        <v>1</v>
      </c>
      <c r="G106" t="s">
        <v>541</v>
      </c>
      <c r="H106" t="s">
        <v>542</v>
      </c>
      <c r="I106" t="s">
        <v>181</v>
      </c>
      <c r="J106" t="s">
        <v>543</v>
      </c>
      <c r="K106" t="s">
        <v>544</v>
      </c>
      <c r="L106">
        <v>0</v>
      </c>
      <c r="M106">
        <v>0</v>
      </c>
      <c r="N106">
        <v>0</v>
      </c>
      <c r="P106" t="s">
        <v>623</v>
      </c>
    </row>
    <row r="107" spans="3:16" x14ac:dyDescent="0.3">
      <c r="C107">
        <v>4.5016845349254868E-2</v>
      </c>
      <c r="D107">
        <v>0.95498315465074513</v>
      </c>
      <c r="E107" s="2" t="s">
        <v>545</v>
      </c>
      <c r="F107">
        <v>1</v>
      </c>
      <c r="G107" t="s">
        <v>546</v>
      </c>
      <c r="H107" t="s">
        <v>547</v>
      </c>
      <c r="I107" t="s">
        <v>12</v>
      </c>
      <c r="J107" t="s">
        <v>548</v>
      </c>
      <c r="K107" t="s">
        <v>549</v>
      </c>
      <c r="L107">
        <v>0</v>
      </c>
      <c r="M107">
        <v>0</v>
      </c>
      <c r="N107">
        <v>0</v>
      </c>
      <c r="P107" t="s">
        <v>623</v>
      </c>
    </row>
    <row r="108" spans="3:16" x14ac:dyDescent="0.3">
      <c r="C108">
        <v>0.12204684481547109</v>
      </c>
      <c r="D108">
        <v>0.87795315518452888</v>
      </c>
      <c r="E108" s="2" t="s">
        <v>550</v>
      </c>
      <c r="F108">
        <v>1</v>
      </c>
      <c r="G108" t="s">
        <v>551</v>
      </c>
      <c r="H108" t="s">
        <v>552</v>
      </c>
      <c r="I108" t="s">
        <v>12</v>
      </c>
      <c r="J108" t="s">
        <v>553</v>
      </c>
      <c r="K108" t="s">
        <v>554</v>
      </c>
      <c r="L108">
        <v>1</v>
      </c>
      <c r="M108">
        <v>1</v>
      </c>
      <c r="N108">
        <v>1</v>
      </c>
      <c r="P108" t="s">
        <v>623</v>
      </c>
    </row>
    <row r="109" spans="3:16" x14ac:dyDescent="0.3">
      <c r="C109">
        <v>0.1339208721101883</v>
      </c>
      <c r="D109">
        <v>0.86607912788981167</v>
      </c>
      <c r="E109" s="2" t="s">
        <v>555</v>
      </c>
      <c r="F109">
        <v>1</v>
      </c>
      <c r="G109" t="s">
        <v>556</v>
      </c>
      <c r="H109" t="s">
        <v>557</v>
      </c>
      <c r="I109" t="s">
        <v>12</v>
      </c>
      <c r="J109" t="s">
        <v>558</v>
      </c>
      <c r="K109" t="s">
        <v>559</v>
      </c>
      <c r="L109">
        <v>0</v>
      </c>
      <c r="M109">
        <v>0</v>
      </c>
      <c r="N109">
        <v>0</v>
      </c>
      <c r="P109" t="s">
        <v>623</v>
      </c>
    </row>
    <row r="110" spans="3:16" x14ac:dyDescent="0.3">
      <c r="C110">
        <v>0.13675039014683549</v>
      </c>
      <c r="D110">
        <v>0.86324960985316446</v>
      </c>
      <c r="E110" s="2" t="s">
        <v>560</v>
      </c>
      <c r="F110">
        <v>1</v>
      </c>
      <c r="G110" t="s">
        <v>561</v>
      </c>
      <c r="H110" t="s">
        <v>562</v>
      </c>
      <c r="I110" t="s">
        <v>563</v>
      </c>
      <c r="J110" t="s">
        <v>564</v>
      </c>
      <c r="K110" t="s">
        <v>565</v>
      </c>
      <c r="L110">
        <v>0</v>
      </c>
      <c r="M110">
        <v>0</v>
      </c>
      <c r="N110">
        <v>0</v>
      </c>
      <c r="P110" t="s">
        <v>623</v>
      </c>
    </row>
    <row r="111" spans="3:16" x14ac:dyDescent="0.3">
      <c r="C111">
        <v>0.19041004081775331</v>
      </c>
      <c r="D111">
        <v>0.80958995918224674</v>
      </c>
      <c r="E111" s="2" t="s">
        <v>566</v>
      </c>
      <c r="F111">
        <v>1</v>
      </c>
      <c r="G111" t="s">
        <v>567</v>
      </c>
      <c r="H111" t="s">
        <v>568</v>
      </c>
      <c r="I111" t="s">
        <v>563</v>
      </c>
      <c r="J111" t="s">
        <v>569</v>
      </c>
      <c r="K111" t="s">
        <v>570</v>
      </c>
      <c r="L111">
        <v>0</v>
      </c>
      <c r="M111">
        <v>1</v>
      </c>
      <c r="N111">
        <v>1</v>
      </c>
      <c r="P111" t="s">
        <v>623</v>
      </c>
    </row>
    <row r="112" spans="3:16" x14ac:dyDescent="0.3">
      <c r="C112">
        <v>0.2021059311722013</v>
      </c>
      <c r="D112">
        <v>0.79789406882779867</v>
      </c>
      <c r="E112" s="2" t="s">
        <v>571</v>
      </c>
      <c r="F112">
        <v>1</v>
      </c>
      <c r="G112" t="s">
        <v>572</v>
      </c>
      <c r="H112" t="s">
        <v>573</v>
      </c>
      <c r="I112" t="s">
        <v>574</v>
      </c>
      <c r="J112" t="s">
        <v>575</v>
      </c>
      <c r="K112" t="s">
        <v>576</v>
      </c>
      <c r="L112">
        <v>0</v>
      </c>
      <c r="M112">
        <v>0</v>
      </c>
      <c r="N112">
        <v>0</v>
      </c>
      <c r="P112" t="s">
        <v>623</v>
      </c>
    </row>
    <row r="113" spans="3:16" x14ac:dyDescent="0.3">
      <c r="C113">
        <v>0.2240283156664605</v>
      </c>
      <c r="D113">
        <v>0.77597168433353947</v>
      </c>
      <c r="E113" s="2" t="s">
        <v>577</v>
      </c>
      <c r="F113">
        <v>1</v>
      </c>
      <c r="G113" t="s">
        <v>578</v>
      </c>
      <c r="H113" t="s">
        <v>579</v>
      </c>
      <c r="I113" t="s">
        <v>35</v>
      </c>
      <c r="J113" t="s">
        <v>580</v>
      </c>
      <c r="K113" t="s">
        <v>581</v>
      </c>
      <c r="L113">
        <v>0</v>
      </c>
      <c r="M113">
        <v>0</v>
      </c>
      <c r="N113">
        <v>0</v>
      </c>
      <c r="P113" t="s">
        <v>623</v>
      </c>
    </row>
    <row r="114" spans="3:16" x14ac:dyDescent="0.3">
      <c r="C114">
        <v>0.23573816653837501</v>
      </c>
      <c r="D114">
        <v>0.76426183346162502</v>
      </c>
      <c r="E114" s="2" t="s">
        <v>582</v>
      </c>
      <c r="F114">
        <v>1</v>
      </c>
      <c r="G114" t="s">
        <v>583</v>
      </c>
      <c r="H114" t="s">
        <v>584</v>
      </c>
      <c r="I114" t="s">
        <v>18</v>
      </c>
      <c r="J114" t="s">
        <v>585</v>
      </c>
      <c r="K114" t="s">
        <v>586</v>
      </c>
      <c r="L114">
        <v>1</v>
      </c>
      <c r="M114">
        <v>1</v>
      </c>
      <c r="N114">
        <v>1</v>
      </c>
      <c r="P114" t="s">
        <v>623</v>
      </c>
    </row>
    <row r="115" spans="3:16" x14ac:dyDescent="0.3">
      <c r="C115">
        <v>0.25792762630807298</v>
      </c>
      <c r="D115">
        <v>0.74207237369192702</v>
      </c>
      <c r="E115" s="2" t="s">
        <v>587</v>
      </c>
      <c r="F115">
        <v>1</v>
      </c>
      <c r="G115" t="s">
        <v>588</v>
      </c>
      <c r="H115" t="s">
        <v>589</v>
      </c>
      <c r="I115" t="s">
        <v>192</v>
      </c>
      <c r="J115" t="s">
        <v>590</v>
      </c>
      <c r="K115" t="s">
        <v>591</v>
      </c>
      <c r="L115">
        <v>0</v>
      </c>
      <c r="M115">
        <v>0</v>
      </c>
      <c r="N115">
        <v>0</v>
      </c>
      <c r="P115" t="s">
        <v>623</v>
      </c>
    </row>
    <row r="116" spans="3:16" x14ac:dyDescent="0.3">
      <c r="C116">
        <v>0.27089230945111697</v>
      </c>
      <c r="D116">
        <v>0.72910769054888303</v>
      </c>
      <c r="E116" s="2" t="s">
        <v>592</v>
      </c>
      <c r="F116">
        <v>1</v>
      </c>
      <c r="G116" t="s">
        <v>593</v>
      </c>
      <c r="H116" t="s">
        <v>594</v>
      </c>
      <c r="I116" t="s">
        <v>192</v>
      </c>
      <c r="J116" t="s">
        <v>595</v>
      </c>
      <c r="K116" t="s">
        <v>596</v>
      </c>
      <c r="L116">
        <v>0</v>
      </c>
      <c r="M116">
        <v>0</v>
      </c>
      <c r="N116">
        <v>0</v>
      </c>
      <c r="P116" t="s">
        <v>623</v>
      </c>
    </row>
    <row r="117" spans="3:16" x14ac:dyDescent="0.3">
      <c r="C117">
        <v>0.27782583703704461</v>
      </c>
      <c r="D117">
        <v>0.72217416296295545</v>
      </c>
      <c r="E117" s="2" t="s">
        <v>597</v>
      </c>
      <c r="F117">
        <v>1</v>
      </c>
      <c r="G117" t="s">
        <v>598</v>
      </c>
      <c r="H117" t="s">
        <v>599</v>
      </c>
      <c r="I117" t="s">
        <v>12</v>
      </c>
      <c r="J117" t="s">
        <v>600</v>
      </c>
      <c r="K117" t="s">
        <v>601</v>
      </c>
      <c r="L117">
        <v>0</v>
      </c>
      <c r="M117">
        <v>0</v>
      </c>
      <c r="N117">
        <v>1</v>
      </c>
      <c r="P117" t="s">
        <v>623</v>
      </c>
    </row>
    <row r="118" spans="3:16" x14ac:dyDescent="0.3">
      <c r="C118">
        <v>0.30305383597425711</v>
      </c>
      <c r="D118">
        <v>0.69694616402574294</v>
      </c>
      <c r="E118" s="2" t="s">
        <v>602</v>
      </c>
      <c r="F118">
        <v>1</v>
      </c>
      <c r="G118" t="s">
        <v>603</v>
      </c>
      <c r="H118" t="s">
        <v>604</v>
      </c>
      <c r="I118" t="s">
        <v>41</v>
      </c>
      <c r="J118" t="s">
        <v>605</v>
      </c>
      <c r="K118" t="s">
        <v>606</v>
      </c>
      <c r="L118">
        <v>0</v>
      </c>
      <c r="M118">
        <v>0</v>
      </c>
      <c r="N118">
        <v>0</v>
      </c>
      <c r="P118" t="s">
        <v>623</v>
      </c>
    </row>
    <row r="119" spans="3:16" x14ac:dyDescent="0.3">
      <c r="C119">
        <v>0.30821028264373079</v>
      </c>
      <c r="D119">
        <v>0.69178971735626915</v>
      </c>
      <c r="E119" s="2" t="s">
        <v>607</v>
      </c>
      <c r="F119">
        <v>1</v>
      </c>
      <c r="G119" t="s">
        <v>608</v>
      </c>
      <c r="H119" t="s">
        <v>609</v>
      </c>
      <c r="I119" t="s">
        <v>41</v>
      </c>
      <c r="J119" t="s">
        <v>610</v>
      </c>
      <c r="K119" t="s">
        <v>611</v>
      </c>
      <c r="L119">
        <v>0</v>
      </c>
      <c r="M119">
        <v>0</v>
      </c>
      <c r="N119">
        <v>0</v>
      </c>
      <c r="P119" t="s">
        <v>623</v>
      </c>
    </row>
    <row r="120" spans="3:16" x14ac:dyDescent="0.3">
      <c r="C120">
        <v>0.31214598966778978</v>
      </c>
      <c r="D120">
        <v>0.68785401033221016</v>
      </c>
      <c r="E120" s="2" t="s">
        <v>612</v>
      </c>
      <c r="F120">
        <v>1</v>
      </c>
      <c r="G120" t="s">
        <v>613</v>
      </c>
      <c r="H120" t="s">
        <v>614</v>
      </c>
      <c r="I120" t="s">
        <v>192</v>
      </c>
      <c r="J120" t="s">
        <v>615</v>
      </c>
      <c r="K120" t="s">
        <v>616</v>
      </c>
      <c r="L120">
        <v>0</v>
      </c>
      <c r="M120">
        <v>0</v>
      </c>
      <c r="N120">
        <v>0</v>
      </c>
      <c r="P120" t="s">
        <v>623</v>
      </c>
    </row>
    <row r="121" spans="3:16" x14ac:dyDescent="0.3">
      <c r="C121">
        <v>0.31390767984362278</v>
      </c>
      <c r="D121">
        <v>0.68609232015637722</v>
      </c>
      <c r="E121" s="2" t="s">
        <v>617</v>
      </c>
      <c r="F121">
        <v>1</v>
      </c>
      <c r="G121" t="s">
        <v>618</v>
      </c>
      <c r="H121" t="s">
        <v>619</v>
      </c>
      <c r="I121" t="s">
        <v>58</v>
      </c>
      <c r="J121" t="s">
        <v>620</v>
      </c>
      <c r="K121" t="s">
        <v>621</v>
      </c>
      <c r="L121">
        <v>0</v>
      </c>
      <c r="M121">
        <v>0</v>
      </c>
      <c r="N121">
        <v>0</v>
      </c>
      <c r="P121" t="s">
        <v>623</v>
      </c>
    </row>
    <row r="122" spans="3:16" x14ac:dyDescent="0.3">
      <c r="C122">
        <v>8.027717057631345E-2</v>
      </c>
      <c r="D122">
        <v>0.91972282942368655</v>
      </c>
      <c r="E122" t="s">
        <v>674</v>
      </c>
      <c r="F122">
        <v>1</v>
      </c>
      <c r="G122" t="s">
        <v>675</v>
      </c>
      <c r="H122" t="s">
        <v>676</v>
      </c>
      <c r="I122" t="s">
        <v>24</v>
      </c>
      <c r="J122" t="s">
        <v>677</v>
      </c>
      <c r="K122" t="s">
        <v>678</v>
      </c>
      <c r="L122">
        <v>0</v>
      </c>
      <c r="M122">
        <v>0</v>
      </c>
      <c r="N122">
        <v>0</v>
      </c>
      <c r="P122" t="s">
        <v>769</v>
      </c>
    </row>
    <row r="123" spans="3:16" x14ac:dyDescent="0.3">
      <c r="C123">
        <v>0.14105038079280691</v>
      </c>
      <c r="D123">
        <v>0.85894961920719315</v>
      </c>
      <c r="E123" t="s">
        <v>679</v>
      </c>
      <c r="F123">
        <v>1</v>
      </c>
      <c r="G123" t="s">
        <v>680</v>
      </c>
      <c r="H123" t="s">
        <v>681</v>
      </c>
      <c r="I123" t="s">
        <v>41</v>
      </c>
      <c r="J123" t="s">
        <v>682</v>
      </c>
      <c r="K123" t="s">
        <v>683</v>
      </c>
      <c r="L123">
        <v>1</v>
      </c>
      <c r="M123">
        <v>1</v>
      </c>
      <c r="N123">
        <v>1</v>
      </c>
      <c r="P123" t="s">
        <v>769</v>
      </c>
    </row>
    <row r="124" spans="3:16" x14ac:dyDescent="0.3">
      <c r="C124">
        <v>0.17326149684011291</v>
      </c>
      <c r="D124">
        <v>0.82673850315988706</v>
      </c>
      <c r="E124" t="s">
        <v>684</v>
      </c>
      <c r="F124">
        <v>1</v>
      </c>
      <c r="G124" t="s">
        <v>685</v>
      </c>
      <c r="H124" t="s">
        <v>686</v>
      </c>
      <c r="I124" t="s">
        <v>109</v>
      </c>
      <c r="J124" t="s">
        <v>687</v>
      </c>
      <c r="K124" t="s">
        <v>688</v>
      </c>
      <c r="L124">
        <v>0</v>
      </c>
      <c r="M124">
        <v>0</v>
      </c>
      <c r="N124">
        <v>0</v>
      </c>
      <c r="P124" t="s">
        <v>769</v>
      </c>
    </row>
    <row r="125" spans="3:16" x14ac:dyDescent="0.3">
      <c r="C125">
        <v>0.17489889240575829</v>
      </c>
      <c r="D125">
        <v>0.82510110759424171</v>
      </c>
      <c r="E125" t="s">
        <v>689</v>
      </c>
      <c r="F125">
        <v>1</v>
      </c>
      <c r="G125" t="s">
        <v>690</v>
      </c>
      <c r="H125" t="s">
        <v>691</v>
      </c>
      <c r="I125" t="s">
        <v>18</v>
      </c>
      <c r="J125" t="s">
        <v>692</v>
      </c>
      <c r="K125" t="s">
        <v>693</v>
      </c>
      <c r="L125">
        <v>0</v>
      </c>
      <c r="M125">
        <v>0</v>
      </c>
      <c r="N125">
        <v>0</v>
      </c>
      <c r="P125" t="s">
        <v>769</v>
      </c>
    </row>
    <row r="126" spans="3:16" x14ac:dyDescent="0.3">
      <c r="C126">
        <v>0.18197411654650639</v>
      </c>
      <c r="D126">
        <v>0.81802588345349359</v>
      </c>
      <c r="E126" t="s">
        <v>694</v>
      </c>
      <c r="F126">
        <v>1</v>
      </c>
      <c r="G126" t="s">
        <v>695</v>
      </c>
      <c r="H126" t="s">
        <v>696</v>
      </c>
      <c r="I126" t="s">
        <v>12</v>
      </c>
      <c r="J126" t="s">
        <v>697</v>
      </c>
      <c r="K126" t="s">
        <v>698</v>
      </c>
      <c r="L126">
        <v>1</v>
      </c>
      <c r="M126">
        <v>1</v>
      </c>
      <c r="N126">
        <v>1</v>
      </c>
      <c r="P126" t="s">
        <v>769</v>
      </c>
    </row>
    <row r="127" spans="3:16" x14ac:dyDescent="0.3">
      <c r="C127">
        <v>0.19653211192576309</v>
      </c>
      <c r="D127">
        <v>0.80346788807423686</v>
      </c>
      <c r="E127" t="s">
        <v>699</v>
      </c>
      <c r="F127">
        <v>1</v>
      </c>
      <c r="G127" t="s">
        <v>700</v>
      </c>
      <c r="H127" t="s">
        <v>701</v>
      </c>
      <c r="I127" t="s">
        <v>18</v>
      </c>
      <c r="J127" t="s">
        <v>702</v>
      </c>
      <c r="K127" t="s">
        <v>703</v>
      </c>
      <c r="L127">
        <v>0</v>
      </c>
      <c r="M127">
        <v>0</v>
      </c>
      <c r="N127">
        <v>1</v>
      </c>
      <c r="P127" t="s">
        <v>769</v>
      </c>
    </row>
    <row r="128" spans="3:16" x14ac:dyDescent="0.3">
      <c r="C128">
        <v>0.19725573644607669</v>
      </c>
      <c r="D128">
        <v>0.80274426355392325</v>
      </c>
      <c r="E128" t="s">
        <v>704</v>
      </c>
      <c r="F128">
        <v>1</v>
      </c>
      <c r="G128" t="s">
        <v>705</v>
      </c>
      <c r="H128" t="s">
        <v>706</v>
      </c>
      <c r="I128" t="s">
        <v>12</v>
      </c>
      <c r="J128" t="s">
        <v>707</v>
      </c>
      <c r="K128" t="s">
        <v>708</v>
      </c>
      <c r="L128">
        <v>0</v>
      </c>
      <c r="M128">
        <v>1</v>
      </c>
      <c r="N128">
        <v>1</v>
      </c>
      <c r="P128" t="s">
        <v>769</v>
      </c>
    </row>
    <row r="129" spans="3:16" x14ac:dyDescent="0.3">
      <c r="C129">
        <v>0.20003325774216671</v>
      </c>
      <c r="D129">
        <v>0.79996674225783326</v>
      </c>
      <c r="E129" t="s">
        <v>709</v>
      </c>
      <c r="F129">
        <v>1</v>
      </c>
      <c r="G129" t="s">
        <v>710</v>
      </c>
      <c r="H129" t="s">
        <v>711</v>
      </c>
      <c r="I129" t="s">
        <v>130</v>
      </c>
      <c r="J129" t="s">
        <v>712</v>
      </c>
      <c r="K129" t="s">
        <v>713</v>
      </c>
      <c r="L129">
        <v>0</v>
      </c>
      <c r="M129">
        <v>0</v>
      </c>
      <c r="N129">
        <v>0</v>
      </c>
      <c r="P129" t="s">
        <v>769</v>
      </c>
    </row>
    <row r="130" spans="3:16" x14ac:dyDescent="0.3">
      <c r="C130">
        <v>0.20139207438095061</v>
      </c>
      <c r="D130">
        <v>0.79860792561904936</v>
      </c>
      <c r="E130" t="s">
        <v>714</v>
      </c>
      <c r="F130">
        <v>1</v>
      </c>
      <c r="G130" t="s">
        <v>715</v>
      </c>
      <c r="H130" t="s">
        <v>716</v>
      </c>
      <c r="I130" t="s">
        <v>18</v>
      </c>
      <c r="J130" t="s">
        <v>717</v>
      </c>
      <c r="K130" t="s">
        <v>718</v>
      </c>
      <c r="L130">
        <v>1</v>
      </c>
      <c r="M130">
        <v>1</v>
      </c>
      <c r="N130">
        <v>1</v>
      </c>
      <c r="P130" t="s">
        <v>769</v>
      </c>
    </row>
    <row r="131" spans="3:16" x14ac:dyDescent="0.3">
      <c r="C131">
        <v>4.1175123944389942E-2</v>
      </c>
      <c r="D131">
        <v>0.95882487605561006</v>
      </c>
      <c r="E131" t="s">
        <v>719</v>
      </c>
      <c r="F131">
        <v>1</v>
      </c>
      <c r="G131" t="s">
        <v>720</v>
      </c>
      <c r="H131" t="s">
        <v>721</v>
      </c>
      <c r="I131" t="s">
        <v>35</v>
      </c>
      <c r="J131" t="s">
        <v>722</v>
      </c>
      <c r="K131" t="s">
        <v>723</v>
      </c>
      <c r="L131">
        <v>1</v>
      </c>
      <c r="M131">
        <v>0</v>
      </c>
      <c r="N131">
        <v>0</v>
      </c>
      <c r="P131" t="s">
        <v>769</v>
      </c>
    </row>
    <row r="132" spans="3:16" x14ac:dyDescent="0.3">
      <c r="C132">
        <v>6.2138131872779827E-2</v>
      </c>
      <c r="D132">
        <v>0.93786186812722017</v>
      </c>
      <c r="E132" t="s">
        <v>724</v>
      </c>
      <c r="F132">
        <v>1</v>
      </c>
      <c r="G132" t="s">
        <v>725</v>
      </c>
      <c r="H132" t="s">
        <v>726</v>
      </c>
      <c r="I132" t="s">
        <v>58</v>
      </c>
      <c r="J132" t="s">
        <v>727</v>
      </c>
      <c r="K132" t="s">
        <v>728</v>
      </c>
      <c r="L132">
        <v>0</v>
      </c>
      <c r="M132">
        <v>0</v>
      </c>
      <c r="N132">
        <v>0</v>
      </c>
      <c r="P132" t="s">
        <v>769</v>
      </c>
    </row>
    <row r="133" spans="3:16" x14ac:dyDescent="0.3">
      <c r="C133">
        <v>0.1115185182171594</v>
      </c>
      <c r="D133">
        <v>0.88848148178284059</v>
      </c>
      <c r="E133" t="s">
        <v>729</v>
      </c>
      <c r="F133">
        <v>1</v>
      </c>
      <c r="G133" t="s">
        <v>730</v>
      </c>
      <c r="H133" t="s">
        <v>731</v>
      </c>
      <c r="I133" t="s">
        <v>41</v>
      </c>
      <c r="J133" t="s">
        <v>732</v>
      </c>
      <c r="K133" t="s">
        <v>733</v>
      </c>
      <c r="L133">
        <v>0</v>
      </c>
      <c r="M133">
        <v>0</v>
      </c>
      <c r="N133">
        <v>0</v>
      </c>
      <c r="P133" t="s">
        <v>769</v>
      </c>
    </row>
    <row r="134" spans="3:16" x14ac:dyDescent="0.3">
      <c r="C134">
        <v>0.11380730991388451</v>
      </c>
      <c r="D134">
        <v>0.88619269008611545</v>
      </c>
      <c r="E134" t="s">
        <v>734</v>
      </c>
      <c r="F134">
        <v>1</v>
      </c>
      <c r="G134" t="s">
        <v>735</v>
      </c>
      <c r="H134" t="s">
        <v>736</v>
      </c>
      <c r="I134" t="s">
        <v>41</v>
      </c>
      <c r="J134" t="s">
        <v>737</v>
      </c>
      <c r="K134" t="s">
        <v>738</v>
      </c>
      <c r="L134">
        <v>1</v>
      </c>
      <c r="M134">
        <v>1</v>
      </c>
      <c r="N134">
        <v>1</v>
      </c>
      <c r="P134" t="s">
        <v>769</v>
      </c>
    </row>
    <row r="135" spans="3:16" x14ac:dyDescent="0.3">
      <c r="C135">
        <v>0.11380730991388451</v>
      </c>
      <c r="D135">
        <v>0.88619269008611545</v>
      </c>
      <c r="E135" t="s">
        <v>739</v>
      </c>
      <c r="F135">
        <v>1</v>
      </c>
      <c r="G135" t="s">
        <v>740</v>
      </c>
      <c r="H135" t="s">
        <v>741</v>
      </c>
      <c r="I135" t="s">
        <v>563</v>
      </c>
      <c r="J135" t="s">
        <v>742</v>
      </c>
      <c r="K135" t="s">
        <v>743</v>
      </c>
      <c r="L135">
        <v>1</v>
      </c>
      <c r="M135">
        <v>1</v>
      </c>
      <c r="N135">
        <v>1</v>
      </c>
      <c r="P135" t="s">
        <v>769</v>
      </c>
    </row>
    <row r="136" spans="3:16" x14ac:dyDescent="0.3">
      <c r="C136">
        <v>0.1156576417909335</v>
      </c>
      <c r="D136">
        <v>0.88434235820906648</v>
      </c>
      <c r="E136" t="s">
        <v>744</v>
      </c>
      <c r="F136">
        <v>1</v>
      </c>
      <c r="G136" t="s">
        <v>745</v>
      </c>
      <c r="H136" t="s">
        <v>746</v>
      </c>
      <c r="I136" t="s">
        <v>41</v>
      </c>
      <c r="J136" t="s">
        <v>747</v>
      </c>
      <c r="K136" t="s">
        <v>748</v>
      </c>
      <c r="L136">
        <v>0</v>
      </c>
      <c r="M136">
        <v>0</v>
      </c>
      <c r="N136">
        <v>0</v>
      </c>
      <c r="P136" t="s">
        <v>769</v>
      </c>
    </row>
    <row r="137" spans="3:16" x14ac:dyDescent="0.3">
      <c r="C137">
        <v>0.12859133313398219</v>
      </c>
      <c r="D137">
        <v>0.87140866686601781</v>
      </c>
      <c r="E137" t="s">
        <v>749</v>
      </c>
      <c r="F137">
        <v>1</v>
      </c>
      <c r="G137" t="s">
        <v>750</v>
      </c>
      <c r="H137" t="s">
        <v>751</v>
      </c>
      <c r="I137" t="s">
        <v>18</v>
      </c>
      <c r="J137" t="s">
        <v>752</v>
      </c>
      <c r="K137" t="s">
        <v>753</v>
      </c>
      <c r="L137">
        <v>1</v>
      </c>
      <c r="M137">
        <v>1</v>
      </c>
      <c r="N137">
        <v>1</v>
      </c>
      <c r="P137" t="s">
        <v>769</v>
      </c>
    </row>
    <row r="138" spans="3:16" x14ac:dyDescent="0.3">
      <c r="C138">
        <v>0.15610496947286689</v>
      </c>
      <c r="D138">
        <v>0.84389503052713311</v>
      </c>
      <c r="E138" t="s">
        <v>754</v>
      </c>
      <c r="F138">
        <v>1</v>
      </c>
      <c r="G138" t="s">
        <v>755</v>
      </c>
      <c r="H138" t="s">
        <v>756</v>
      </c>
      <c r="I138" t="s">
        <v>35</v>
      </c>
      <c r="J138" t="s">
        <v>757</v>
      </c>
      <c r="K138" t="s">
        <v>758</v>
      </c>
      <c r="L138">
        <v>1</v>
      </c>
      <c r="M138">
        <v>1</v>
      </c>
      <c r="N138">
        <v>1</v>
      </c>
      <c r="P138" t="s">
        <v>769</v>
      </c>
    </row>
    <row r="139" spans="3:16" x14ac:dyDescent="0.3">
      <c r="C139">
        <v>0.1615595895768642</v>
      </c>
      <c r="D139">
        <v>0.83844041042313577</v>
      </c>
      <c r="E139" t="s">
        <v>759</v>
      </c>
      <c r="F139">
        <v>1</v>
      </c>
      <c r="G139" t="s">
        <v>760</v>
      </c>
      <c r="H139" t="s">
        <v>761</v>
      </c>
      <c r="I139" t="s">
        <v>130</v>
      </c>
      <c r="J139" t="s">
        <v>762</v>
      </c>
      <c r="K139" t="s">
        <v>763</v>
      </c>
      <c r="L139">
        <v>0</v>
      </c>
      <c r="M139">
        <v>0</v>
      </c>
      <c r="N139">
        <v>0</v>
      </c>
      <c r="P139" t="s">
        <v>769</v>
      </c>
    </row>
    <row r="140" spans="3:16" x14ac:dyDescent="0.3">
      <c r="C140">
        <v>0.1632129545885074</v>
      </c>
      <c r="D140">
        <v>0.83678704541149262</v>
      </c>
      <c r="E140" t="s">
        <v>764</v>
      </c>
      <c r="F140">
        <v>1</v>
      </c>
      <c r="G140" t="s">
        <v>765</v>
      </c>
      <c r="H140" t="s">
        <v>766</v>
      </c>
      <c r="I140" t="s">
        <v>18</v>
      </c>
      <c r="J140" t="s">
        <v>767</v>
      </c>
      <c r="K140" t="s">
        <v>768</v>
      </c>
      <c r="L140">
        <v>1</v>
      </c>
      <c r="M140">
        <v>1</v>
      </c>
      <c r="N140">
        <v>1</v>
      </c>
      <c r="P140" t="s">
        <v>769</v>
      </c>
    </row>
    <row r="141" spans="3:16" x14ac:dyDescent="0.3">
      <c r="C141">
        <v>0.1020668697065388</v>
      </c>
      <c r="D141">
        <v>0.89793313029346122</v>
      </c>
      <c r="E141" t="s">
        <v>624</v>
      </c>
      <c r="F141">
        <v>1</v>
      </c>
      <c r="G141" t="s">
        <v>625</v>
      </c>
      <c r="H141" t="s">
        <v>626</v>
      </c>
      <c r="I141" t="s">
        <v>18</v>
      </c>
      <c r="J141" t="s">
        <v>627</v>
      </c>
      <c r="K141" t="s">
        <v>628</v>
      </c>
      <c r="L141">
        <v>0</v>
      </c>
      <c r="M141">
        <v>0</v>
      </c>
      <c r="N141">
        <v>1</v>
      </c>
      <c r="P141" t="s">
        <v>769</v>
      </c>
    </row>
    <row r="142" spans="3:16" x14ac:dyDescent="0.3">
      <c r="C142">
        <v>0.1289589689716617</v>
      </c>
      <c r="D142">
        <v>0.8710410310283383</v>
      </c>
      <c r="E142" t="s">
        <v>629</v>
      </c>
      <c r="F142">
        <v>1</v>
      </c>
      <c r="G142" t="s">
        <v>630</v>
      </c>
      <c r="H142" t="s">
        <v>631</v>
      </c>
      <c r="I142" t="s">
        <v>192</v>
      </c>
      <c r="J142" t="s">
        <v>632</v>
      </c>
      <c r="K142" t="s">
        <v>633</v>
      </c>
      <c r="L142">
        <v>0</v>
      </c>
      <c r="M142">
        <v>0</v>
      </c>
      <c r="N142">
        <v>0</v>
      </c>
      <c r="P142" t="s">
        <v>769</v>
      </c>
    </row>
    <row r="143" spans="3:16" x14ac:dyDescent="0.3">
      <c r="C143">
        <v>0.14356517886883161</v>
      </c>
      <c r="D143">
        <v>0.85643482113116842</v>
      </c>
      <c r="E143" t="s">
        <v>634</v>
      </c>
      <c r="F143">
        <v>1</v>
      </c>
      <c r="G143" t="s">
        <v>635</v>
      </c>
      <c r="H143" t="s">
        <v>636</v>
      </c>
      <c r="I143" t="s">
        <v>109</v>
      </c>
      <c r="J143" t="s">
        <v>637</v>
      </c>
      <c r="K143" t="s">
        <v>638</v>
      </c>
      <c r="L143">
        <v>0</v>
      </c>
      <c r="M143">
        <v>0</v>
      </c>
      <c r="N143">
        <v>0</v>
      </c>
      <c r="P143" t="s">
        <v>769</v>
      </c>
    </row>
    <row r="144" spans="3:16" x14ac:dyDescent="0.3">
      <c r="C144">
        <v>0.15709007856217111</v>
      </c>
      <c r="D144">
        <v>0.84290992143782895</v>
      </c>
      <c r="E144" t="s">
        <v>639</v>
      </c>
      <c r="F144">
        <v>1</v>
      </c>
      <c r="G144" t="s">
        <v>640</v>
      </c>
      <c r="H144" t="s">
        <v>641</v>
      </c>
      <c r="I144" t="s">
        <v>574</v>
      </c>
      <c r="J144" t="s">
        <v>642</v>
      </c>
      <c r="K144" t="s">
        <v>643</v>
      </c>
      <c r="L144">
        <v>0</v>
      </c>
      <c r="M144">
        <v>0</v>
      </c>
      <c r="N144">
        <v>0</v>
      </c>
      <c r="P144" t="s">
        <v>769</v>
      </c>
    </row>
    <row r="145" spans="3:16" x14ac:dyDescent="0.3">
      <c r="C145">
        <v>0.17879138069915901</v>
      </c>
      <c r="D145">
        <v>0.82120861930084099</v>
      </c>
      <c r="E145" t="s">
        <v>644</v>
      </c>
      <c r="F145">
        <v>1</v>
      </c>
      <c r="G145" t="s">
        <v>645</v>
      </c>
      <c r="H145" t="s">
        <v>646</v>
      </c>
      <c r="I145" t="s">
        <v>109</v>
      </c>
      <c r="J145" t="s">
        <v>647</v>
      </c>
      <c r="K145" t="s">
        <v>648</v>
      </c>
      <c r="L145">
        <v>0</v>
      </c>
      <c r="M145">
        <v>0</v>
      </c>
      <c r="N145">
        <v>0</v>
      </c>
      <c r="P145" t="s">
        <v>769</v>
      </c>
    </row>
    <row r="146" spans="3:16" x14ac:dyDescent="0.3">
      <c r="C146">
        <v>0.20367506228033261</v>
      </c>
      <c r="D146">
        <v>0.79632493771966739</v>
      </c>
      <c r="E146" t="s">
        <v>649</v>
      </c>
      <c r="F146">
        <v>1</v>
      </c>
      <c r="G146" t="s">
        <v>650</v>
      </c>
      <c r="H146" t="s">
        <v>651</v>
      </c>
      <c r="I146" t="s">
        <v>12</v>
      </c>
      <c r="J146" t="s">
        <v>652</v>
      </c>
      <c r="K146" t="s">
        <v>653</v>
      </c>
      <c r="L146">
        <v>0</v>
      </c>
      <c r="M146">
        <v>0</v>
      </c>
      <c r="N146">
        <v>1</v>
      </c>
      <c r="P146" t="s">
        <v>769</v>
      </c>
    </row>
    <row r="147" spans="3:16" x14ac:dyDescent="0.3">
      <c r="C147">
        <v>0.21027367849284631</v>
      </c>
      <c r="D147">
        <v>0.78972632150715372</v>
      </c>
      <c r="E147" t="s">
        <v>654</v>
      </c>
      <c r="F147">
        <v>1</v>
      </c>
      <c r="G147" t="s">
        <v>655</v>
      </c>
      <c r="H147" t="s">
        <v>656</v>
      </c>
      <c r="I147" t="s">
        <v>192</v>
      </c>
      <c r="J147" t="s">
        <v>657</v>
      </c>
      <c r="K147" t="s">
        <v>658</v>
      </c>
      <c r="L147">
        <v>0</v>
      </c>
      <c r="M147">
        <v>0</v>
      </c>
      <c r="N147">
        <v>0</v>
      </c>
      <c r="P147" t="s">
        <v>769</v>
      </c>
    </row>
    <row r="148" spans="3:16" x14ac:dyDescent="0.3">
      <c r="C148">
        <v>0.27270418149016162</v>
      </c>
      <c r="D148">
        <v>0.72729581850983838</v>
      </c>
      <c r="E148" t="s">
        <v>659</v>
      </c>
      <c r="F148">
        <v>1</v>
      </c>
      <c r="G148" t="s">
        <v>660</v>
      </c>
      <c r="H148" t="s">
        <v>661</v>
      </c>
      <c r="I148" t="s">
        <v>12</v>
      </c>
      <c r="J148" t="s">
        <v>662</v>
      </c>
      <c r="K148" t="s">
        <v>663</v>
      </c>
      <c r="L148">
        <v>0</v>
      </c>
      <c r="M148">
        <v>0</v>
      </c>
      <c r="N148">
        <v>1</v>
      </c>
      <c r="P148" t="s">
        <v>769</v>
      </c>
    </row>
    <row r="149" spans="3:16" x14ac:dyDescent="0.3">
      <c r="C149">
        <v>0.30115208692896023</v>
      </c>
      <c r="D149">
        <v>0.69884791307103977</v>
      </c>
      <c r="E149" t="s">
        <v>664</v>
      </c>
      <c r="F149">
        <v>1</v>
      </c>
      <c r="G149" t="s">
        <v>665</v>
      </c>
      <c r="H149" t="s">
        <v>666</v>
      </c>
      <c r="I149" t="s">
        <v>192</v>
      </c>
      <c r="J149" t="s">
        <v>667</v>
      </c>
      <c r="K149" t="s">
        <v>668</v>
      </c>
      <c r="L149">
        <v>0</v>
      </c>
      <c r="M149">
        <v>0</v>
      </c>
      <c r="N149">
        <v>0</v>
      </c>
      <c r="P149" t="s">
        <v>769</v>
      </c>
    </row>
    <row r="150" spans="3:16" x14ac:dyDescent="0.3">
      <c r="C150">
        <v>0.31601533091531209</v>
      </c>
      <c r="D150">
        <v>0.68398466908468791</v>
      </c>
      <c r="E150" t="s">
        <v>669</v>
      </c>
      <c r="F150">
        <v>1</v>
      </c>
      <c r="G150" t="s">
        <v>670</v>
      </c>
      <c r="H150" t="s">
        <v>671</v>
      </c>
      <c r="I150" t="s">
        <v>18</v>
      </c>
      <c r="J150" t="s">
        <v>672</v>
      </c>
      <c r="K150" t="s">
        <v>673</v>
      </c>
      <c r="L150">
        <v>0</v>
      </c>
      <c r="M150">
        <v>0</v>
      </c>
      <c r="N150">
        <v>1</v>
      </c>
      <c r="P150" t="s">
        <v>769</v>
      </c>
    </row>
    <row r="151" spans="3:16" x14ac:dyDescent="0.3">
      <c r="C151">
        <v>0.43442486190017637</v>
      </c>
      <c r="D151">
        <v>0.56557513809982363</v>
      </c>
      <c r="E151" t="s">
        <v>91</v>
      </c>
      <c r="F151">
        <v>1</v>
      </c>
      <c r="G151" t="s">
        <v>92</v>
      </c>
      <c r="H151" t="s">
        <v>93</v>
      </c>
      <c r="I151" t="s">
        <v>35</v>
      </c>
      <c r="J151" t="s">
        <v>94</v>
      </c>
      <c r="K151" t="s">
        <v>95</v>
      </c>
      <c r="L151">
        <v>0</v>
      </c>
      <c r="M151">
        <v>0</v>
      </c>
      <c r="N151">
        <v>1</v>
      </c>
      <c r="P151" t="s">
        <v>934</v>
      </c>
    </row>
    <row r="152" spans="3:16" x14ac:dyDescent="0.3">
      <c r="C152">
        <v>0.56029973862290938</v>
      </c>
      <c r="D152">
        <v>0.43970026137709062</v>
      </c>
      <c r="E152" t="s">
        <v>819</v>
      </c>
      <c r="F152">
        <v>0</v>
      </c>
      <c r="G152" t="s">
        <v>820</v>
      </c>
      <c r="H152" t="s">
        <v>821</v>
      </c>
      <c r="I152" t="s">
        <v>12</v>
      </c>
      <c r="J152" t="s">
        <v>822</v>
      </c>
      <c r="K152" t="s">
        <v>823</v>
      </c>
      <c r="L152">
        <v>1</v>
      </c>
      <c r="M152">
        <v>1</v>
      </c>
      <c r="N152">
        <v>0</v>
      </c>
      <c r="P152" t="s">
        <v>934</v>
      </c>
    </row>
    <row r="153" spans="3:16" x14ac:dyDescent="0.3">
      <c r="C153">
        <v>0.67489129419899974</v>
      </c>
      <c r="D153">
        <v>0.32510870580100032</v>
      </c>
      <c r="E153" t="s">
        <v>824</v>
      </c>
      <c r="F153">
        <v>0</v>
      </c>
      <c r="G153" t="s">
        <v>825</v>
      </c>
      <c r="H153" t="s">
        <v>826</v>
      </c>
      <c r="I153" t="s">
        <v>24</v>
      </c>
      <c r="J153" t="s">
        <v>827</v>
      </c>
      <c r="K153" t="s">
        <v>828</v>
      </c>
      <c r="L153">
        <v>0</v>
      </c>
      <c r="M153">
        <v>0</v>
      </c>
      <c r="N153">
        <v>0</v>
      </c>
      <c r="P153" t="s">
        <v>934</v>
      </c>
    </row>
    <row r="154" spans="3:16" x14ac:dyDescent="0.3">
      <c r="C154">
        <v>0.72206675866545211</v>
      </c>
      <c r="D154">
        <v>0.27793324133454778</v>
      </c>
      <c r="E154" t="s">
        <v>829</v>
      </c>
      <c r="F154">
        <v>0</v>
      </c>
      <c r="G154" t="s">
        <v>830</v>
      </c>
      <c r="H154" t="s">
        <v>831</v>
      </c>
      <c r="I154" t="s">
        <v>192</v>
      </c>
      <c r="J154" t="s">
        <v>832</v>
      </c>
      <c r="K154" t="s">
        <v>833</v>
      </c>
      <c r="L154">
        <v>0</v>
      </c>
      <c r="M154">
        <v>0</v>
      </c>
      <c r="N154">
        <v>0</v>
      </c>
      <c r="P154" t="s">
        <v>934</v>
      </c>
    </row>
    <row r="155" spans="3:16" x14ac:dyDescent="0.3">
      <c r="C155">
        <v>0.72339760993712776</v>
      </c>
      <c r="D155">
        <v>0.27660239006287218</v>
      </c>
      <c r="E155" t="s">
        <v>834</v>
      </c>
      <c r="F155">
        <v>0</v>
      </c>
      <c r="G155" t="s">
        <v>835</v>
      </c>
      <c r="H155" t="s">
        <v>836</v>
      </c>
      <c r="I155" t="s">
        <v>12</v>
      </c>
      <c r="J155" t="s">
        <v>837</v>
      </c>
      <c r="K155" t="s">
        <v>838</v>
      </c>
      <c r="L155">
        <v>0</v>
      </c>
      <c r="M155">
        <v>0</v>
      </c>
      <c r="N155">
        <v>0</v>
      </c>
      <c r="P155" t="s">
        <v>934</v>
      </c>
    </row>
    <row r="156" spans="3:16" x14ac:dyDescent="0.3">
      <c r="C156">
        <v>0.74013873899797145</v>
      </c>
      <c r="D156">
        <v>0.2598612610020285</v>
      </c>
      <c r="E156" t="s">
        <v>839</v>
      </c>
      <c r="F156">
        <v>0</v>
      </c>
      <c r="G156" t="s">
        <v>840</v>
      </c>
      <c r="H156" t="s">
        <v>841</v>
      </c>
      <c r="I156" t="s">
        <v>18</v>
      </c>
      <c r="J156" t="s">
        <v>842</v>
      </c>
      <c r="K156" t="s">
        <v>843</v>
      </c>
      <c r="L156">
        <v>1</v>
      </c>
      <c r="M156">
        <v>1</v>
      </c>
      <c r="N156">
        <v>1</v>
      </c>
      <c r="P156" t="s">
        <v>934</v>
      </c>
    </row>
    <row r="157" spans="3:16" x14ac:dyDescent="0.3">
      <c r="C157">
        <v>0.74446893780011103</v>
      </c>
      <c r="D157">
        <v>0.25553106219988903</v>
      </c>
      <c r="E157" t="s">
        <v>844</v>
      </c>
      <c r="F157">
        <v>0</v>
      </c>
      <c r="G157" t="s">
        <v>845</v>
      </c>
      <c r="H157" t="s">
        <v>846</v>
      </c>
      <c r="I157" t="s">
        <v>192</v>
      </c>
      <c r="J157" t="s">
        <v>847</v>
      </c>
      <c r="K157" t="s">
        <v>848</v>
      </c>
      <c r="L157">
        <v>0</v>
      </c>
      <c r="M157">
        <v>0</v>
      </c>
      <c r="N157">
        <v>0</v>
      </c>
      <c r="P157" t="s">
        <v>934</v>
      </c>
    </row>
    <row r="158" spans="3:16" x14ac:dyDescent="0.3">
      <c r="C158">
        <v>0.7724254127920136</v>
      </c>
      <c r="D158">
        <v>0.2275745872079864</v>
      </c>
      <c r="E158" t="s">
        <v>849</v>
      </c>
      <c r="F158">
        <v>0</v>
      </c>
      <c r="G158" t="s">
        <v>850</v>
      </c>
      <c r="H158" t="s">
        <v>851</v>
      </c>
      <c r="I158" t="s">
        <v>362</v>
      </c>
      <c r="J158" t="s">
        <v>852</v>
      </c>
      <c r="K158" t="s">
        <v>853</v>
      </c>
      <c r="L158">
        <v>0</v>
      </c>
      <c r="M158">
        <v>0</v>
      </c>
      <c r="N158">
        <v>0</v>
      </c>
      <c r="P158" t="s">
        <v>934</v>
      </c>
    </row>
    <row r="159" spans="3:16" x14ac:dyDescent="0.3">
      <c r="C159">
        <v>0.7884874153381507</v>
      </c>
      <c r="D159">
        <v>0.21151258466184941</v>
      </c>
      <c r="E159" t="s">
        <v>854</v>
      </c>
      <c r="F159">
        <v>0</v>
      </c>
      <c r="G159" t="s">
        <v>855</v>
      </c>
      <c r="H159" t="s">
        <v>856</v>
      </c>
      <c r="I159" t="s">
        <v>12</v>
      </c>
      <c r="J159" t="s">
        <v>857</v>
      </c>
      <c r="K159" t="s">
        <v>858</v>
      </c>
      <c r="L159">
        <v>0</v>
      </c>
      <c r="M159">
        <v>0</v>
      </c>
      <c r="N159">
        <v>1</v>
      </c>
      <c r="P159" t="s">
        <v>934</v>
      </c>
    </row>
    <row r="160" spans="3:16" x14ac:dyDescent="0.3">
      <c r="C160">
        <v>0.79027521680597046</v>
      </c>
      <c r="D160">
        <v>0.20972478319402951</v>
      </c>
      <c r="E160" t="s">
        <v>859</v>
      </c>
      <c r="F160">
        <v>0</v>
      </c>
      <c r="G160" t="s">
        <v>860</v>
      </c>
      <c r="H160" t="s">
        <v>861</v>
      </c>
      <c r="I160" t="s">
        <v>58</v>
      </c>
      <c r="J160" t="s">
        <v>862</v>
      </c>
      <c r="K160" t="s">
        <v>863</v>
      </c>
      <c r="L160">
        <v>1</v>
      </c>
      <c r="M160">
        <v>1</v>
      </c>
      <c r="N160">
        <v>1</v>
      </c>
      <c r="P160" t="s">
        <v>934</v>
      </c>
    </row>
    <row r="161" spans="3:16" x14ac:dyDescent="0.3">
      <c r="C161">
        <v>0.80935868373167519</v>
      </c>
      <c r="D161">
        <v>0.19064131626832481</v>
      </c>
      <c r="E161" t="s">
        <v>864</v>
      </c>
      <c r="F161">
        <v>0</v>
      </c>
      <c r="G161" t="s">
        <v>865</v>
      </c>
      <c r="H161" t="s">
        <v>866</v>
      </c>
      <c r="I161" t="s">
        <v>12</v>
      </c>
      <c r="J161" t="s">
        <v>867</v>
      </c>
      <c r="K161" t="s">
        <v>868</v>
      </c>
      <c r="L161">
        <v>1</v>
      </c>
      <c r="M161">
        <v>1</v>
      </c>
      <c r="N161">
        <v>1</v>
      </c>
      <c r="P161" t="s">
        <v>934</v>
      </c>
    </row>
    <row r="162" spans="3:16" x14ac:dyDescent="0.3">
      <c r="C162">
        <v>0.5674838549536152</v>
      </c>
      <c r="D162">
        <v>0.43251614504638469</v>
      </c>
      <c r="E162" t="s">
        <v>869</v>
      </c>
      <c r="F162">
        <v>0</v>
      </c>
      <c r="G162" t="s">
        <v>870</v>
      </c>
      <c r="H162" t="s">
        <v>871</v>
      </c>
      <c r="I162" t="s">
        <v>12</v>
      </c>
      <c r="J162" t="s">
        <v>872</v>
      </c>
      <c r="K162" t="s">
        <v>873</v>
      </c>
      <c r="L162">
        <v>1</v>
      </c>
      <c r="M162">
        <v>1</v>
      </c>
      <c r="N162">
        <v>1</v>
      </c>
      <c r="P162" t="s">
        <v>934</v>
      </c>
    </row>
    <row r="163" spans="3:16" x14ac:dyDescent="0.3">
      <c r="C163">
        <v>0.60034681694650149</v>
      </c>
      <c r="D163">
        <v>0.39965318305349851</v>
      </c>
      <c r="E163" t="s">
        <v>874</v>
      </c>
      <c r="F163">
        <v>0</v>
      </c>
      <c r="G163" t="s">
        <v>875</v>
      </c>
      <c r="I163" t="s">
        <v>18</v>
      </c>
      <c r="J163" t="s">
        <v>876</v>
      </c>
      <c r="K163" t="s">
        <v>877</v>
      </c>
      <c r="L163">
        <v>0</v>
      </c>
      <c r="M163">
        <v>0</v>
      </c>
      <c r="N163">
        <v>1</v>
      </c>
      <c r="P163" t="s">
        <v>934</v>
      </c>
    </row>
    <row r="164" spans="3:16" x14ac:dyDescent="0.3">
      <c r="C164">
        <v>0.67278182400265396</v>
      </c>
      <c r="D164">
        <v>0.32721817599734598</v>
      </c>
      <c r="E164" t="s">
        <v>878</v>
      </c>
      <c r="F164">
        <v>0</v>
      </c>
      <c r="G164" t="s">
        <v>879</v>
      </c>
      <c r="H164" t="s">
        <v>880</v>
      </c>
      <c r="I164" t="s">
        <v>12</v>
      </c>
      <c r="J164" t="s">
        <v>881</v>
      </c>
      <c r="K164" t="s">
        <v>882</v>
      </c>
      <c r="L164">
        <v>1</v>
      </c>
      <c r="M164">
        <v>1</v>
      </c>
      <c r="N164">
        <v>1</v>
      </c>
      <c r="P164" t="s">
        <v>934</v>
      </c>
    </row>
    <row r="165" spans="3:16" x14ac:dyDescent="0.3">
      <c r="C165">
        <v>0.6936539928046771</v>
      </c>
      <c r="D165">
        <v>0.3063460071953229</v>
      </c>
      <c r="E165" t="s">
        <v>883</v>
      </c>
      <c r="F165">
        <v>0</v>
      </c>
      <c r="G165" t="s">
        <v>884</v>
      </c>
      <c r="H165" t="s">
        <v>885</v>
      </c>
      <c r="I165" t="s">
        <v>12</v>
      </c>
      <c r="J165" t="s">
        <v>886</v>
      </c>
      <c r="K165" t="s">
        <v>887</v>
      </c>
      <c r="L165">
        <v>1</v>
      </c>
      <c r="M165">
        <v>1</v>
      </c>
      <c r="N165">
        <v>1</v>
      </c>
      <c r="P165" t="s">
        <v>934</v>
      </c>
    </row>
    <row r="166" spans="3:16" x14ac:dyDescent="0.3">
      <c r="C166">
        <v>0.72508327186003241</v>
      </c>
      <c r="D166">
        <v>0.27491672813996759</v>
      </c>
      <c r="E166" t="s">
        <v>888</v>
      </c>
      <c r="F166">
        <v>0</v>
      </c>
      <c r="G166" t="s">
        <v>889</v>
      </c>
      <c r="H166" t="s">
        <v>890</v>
      </c>
      <c r="I166" t="s">
        <v>181</v>
      </c>
      <c r="J166" t="s">
        <v>891</v>
      </c>
      <c r="K166" t="s">
        <v>892</v>
      </c>
      <c r="L166">
        <v>0</v>
      </c>
      <c r="M166">
        <v>0</v>
      </c>
      <c r="N166">
        <v>1</v>
      </c>
      <c r="P166" t="s">
        <v>934</v>
      </c>
    </row>
    <row r="167" spans="3:16" x14ac:dyDescent="0.3">
      <c r="C167">
        <v>0.76582829775849182</v>
      </c>
      <c r="D167">
        <v>0.2341717022415081</v>
      </c>
      <c r="E167" t="s">
        <v>893</v>
      </c>
      <c r="F167">
        <v>0</v>
      </c>
      <c r="G167" t="s">
        <v>894</v>
      </c>
      <c r="H167" t="s">
        <v>895</v>
      </c>
      <c r="I167" t="s">
        <v>41</v>
      </c>
      <c r="J167" t="s">
        <v>896</v>
      </c>
      <c r="K167" t="s">
        <v>897</v>
      </c>
      <c r="L167">
        <v>0</v>
      </c>
      <c r="M167">
        <v>0</v>
      </c>
      <c r="N167">
        <v>0</v>
      </c>
      <c r="P167" t="s">
        <v>934</v>
      </c>
    </row>
    <row r="168" spans="3:16" x14ac:dyDescent="0.3">
      <c r="C168">
        <v>0.78465982825612812</v>
      </c>
      <c r="D168">
        <v>0.21534017174387191</v>
      </c>
      <c r="E168" t="s">
        <v>898</v>
      </c>
      <c r="F168">
        <v>0</v>
      </c>
      <c r="G168" t="s">
        <v>899</v>
      </c>
      <c r="H168" t="s">
        <v>900</v>
      </c>
      <c r="I168" t="s">
        <v>35</v>
      </c>
      <c r="J168" t="s">
        <v>901</v>
      </c>
      <c r="K168" t="s">
        <v>902</v>
      </c>
      <c r="L168">
        <v>0</v>
      </c>
      <c r="M168">
        <v>1</v>
      </c>
      <c r="N168">
        <v>1</v>
      </c>
      <c r="P168" t="s">
        <v>934</v>
      </c>
    </row>
    <row r="169" spans="3:16" x14ac:dyDescent="0.3">
      <c r="C169">
        <v>0.80683896149408596</v>
      </c>
      <c r="D169">
        <v>0.19316103850591401</v>
      </c>
      <c r="E169" t="s">
        <v>903</v>
      </c>
      <c r="F169">
        <v>0</v>
      </c>
      <c r="G169" t="s">
        <v>904</v>
      </c>
      <c r="H169" t="s">
        <v>905</v>
      </c>
      <c r="I169" t="s">
        <v>906</v>
      </c>
      <c r="J169" t="s">
        <v>907</v>
      </c>
      <c r="K169" t="s">
        <v>908</v>
      </c>
      <c r="L169">
        <v>0</v>
      </c>
      <c r="M169">
        <v>1</v>
      </c>
      <c r="N169">
        <v>0</v>
      </c>
      <c r="P169" t="s">
        <v>934</v>
      </c>
    </row>
    <row r="170" spans="3:16" x14ac:dyDescent="0.3">
      <c r="C170">
        <v>0.81402232177216372</v>
      </c>
      <c r="D170">
        <v>0.18597767822783631</v>
      </c>
      <c r="E170" t="s">
        <v>909</v>
      </c>
      <c r="F170">
        <v>0</v>
      </c>
      <c r="G170" t="s">
        <v>910</v>
      </c>
      <c r="H170" t="s">
        <v>911</v>
      </c>
      <c r="I170" t="s">
        <v>12</v>
      </c>
      <c r="J170" t="s">
        <v>912</v>
      </c>
      <c r="K170" t="s">
        <v>913</v>
      </c>
      <c r="L170">
        <v>1</v>
      </c>
      <c r="M170">
        <v>1</v>
      </c>
      <c r="N170">
        <v>1</v>
      </c>
      <c r="P170" t="s">
        <v>934</v>
      </c>
    </row>
    <row r="171" spans="3:16" x14ac:dyDescent="0.3">
      <c r="C171">
        <v>0.81621217708870653</v>
      </c>
      <c r="D171">
        <v>0.1837878229112935</v>
      </c>
      <c r="E171" t="s">
        <v>914</v>
      </c>
      <c r="F171">
        <v>0</v>
      </c>
      <c r="G171" t="s">
        <v>915</v>
      </c>
      <c r="H171" t="s">
        <v>916</v>
      </c>
      <c r="I171" t="s">
        <v>35</v>
      </c>
      <c r="J171" t="s">
        <v>917</v>
      </c>
      <c r="K171" t="s">
        <v>918</v>
      </c>
      <c r="L171">
        <v>0</v>
      </c>
      <c r="M171">
        <v>1</v>
      </c>
      <c r="N171">
        <v>0</v>
      </c>
      <c r="P171" t="s">
        <v>934</v>
      </c>
    </row>
    <row r="172" spans="3:16" x14ac:dyDescent="0.3">
      <c r="C172">
        <v>0.82263953685824887</v>
      </c>
      <c r="D172">
        <v>0.17736046314175111</v>
      </c>
      <c r="E172" t="s">
        <v>919</v>
      </c>
      <c r="F172">
        <v>0</v>
      </c>
      <c r="G172" t="s">
        <v>920</v>
      </c>
      <c r="H172" t="s">
        <v>921</v>
      </c>
      <c r="I172" t="s">
        <v>41</v>
      </c>
      <c r="J172" t="s">
        <v>922</v>
      </c>
      <c r="K172" t="s">
        <v>923</v>
      </c>
      <c r="L172">
        <v>0</v>
      </c>
      <c r="M172">
        <v>0</v>
      </c>
      <c r="N172">
        <v>0</v>
      </c>
      <c r="P172" t="s">
        <v>934</v>
      </c>
    </row>
    <row r="173" spans="3:16" x14ac:dyDescent="0.3">
      <c r="C173">
        <v>0.82268141070059486</v>
      </c>
      <c r="D173">
        <v>0.17731858929940519</v>
      </c>
      <c r="E173" t="s">
        <v>924</v>
      </c>
      <c r="F173">
        <v>0</v>
      </c>
      <c r="G173" t="s">
        <v>925</v>
      </c>
      <c r="H173" t="s">
        <v>926</v>
      </c>
      <c r="I173" t="s">
        <v>41</v>
      </c>
      <c r="J173" t="s">
        <v>927</v>
      </c>
      <c r="K173" t="s">
        <v>928</v>
      </c>
      <c r="L173">
        <v>0</v>
      </c>
      <c r="M173">
        <v>0</v>
      </c>
      <c r="N173">
        <v>0</v>
      </c>
      <c r="P173" t="s">
        <v>934</v>
      </c>
    </row>
    <row r="174" spans="3:16" x14ac:dyDescent="0.3">
      <c r="C174">
        <v>0.82415722489007404</v>
      </c>
      <c r="D174">
        <v>0.17584277510992599</v>
      </c>
      <c r="E174" t="s">
        <v>929</v>
      </c>
      <c r="F174">
        <v>0</v>
      </c>
      <c r="G174" t="s">
        <v>930</v>
      </c>
      <c r="H174" t="s">
        <v>931</v>
      </c>
      <c r="I174" t="s">
        <v>41</v>
      </c>
      <c r="J174" t="s">
        <v>932</v>
      </c>
      <c r="K174" t="s">
        <v>933</v>
      </c>
      <c r="L174">
        <v>0</v>
      </c>
      <c r="M174">
        <v>0</v>
      </c>
      <c r="N174">
        <v>1</v>
      </c>
      <c r="P174" t="s">
        <v>934</v>
      </c>
    </row>
    <row r="175" spans="3:16" x14ac:dyDescent="0.3">
      <c r="C175">
        <v>0.69824770182891083</v>
      </c>
      <c r="D175">
        <v>0.30175229817108912</v>
      </c>
      <c r="E175" t="s">
        <v>770</v>
      </c>
      <c r="F175">
        <v>0</v>
      </c>
      <c r="G175" t="s">
        <v>771</v>
      </c>
      <c r="H175" t="s">
        <v>772</v>
      </c>
      <c r="I175" t="s">
        <v>12</v>
      </c>
      <c r="J175" t="s">
        <v>773</v>
      </c>
      <c r="K175" t="s">
        <v>774</v>
      </c>
      <c r="L175">
        <v>0</v>
      </c>
      <c r="M175">
        <v>0</v>
      </c>
      <c r="N175">
        <v>0</v>
      </c>
      <c r="P175" t="s">
        <v>934</v>
      </c>
    </row>
    <row r="176" spans="3:16" x14ac:dyDescent="0.3">
      <c r="C176">
        <v>0.81518876969724685</v>
      </c>
      <c r="D176">
        <v>0.18481123030275309</v>
      </c>
      <c r="E176" t="s">
        <v>775</v>
      </c>
      <c r="F176">
        <v>0</v>
      </c>
      <c r="G176" t="s">
        <v>776</v>
      </c>
      <c r="H176" t="s">
        <v>777</v>
      </c>
      <c r="I176" t="s">
        <v>12</v>
      </c>
      <c r="J176" t="s">
        <v>778</v>
      </c>
      <c r="K176" t="s">
        <v>779</v>
      </c>
      <c r="L176">
        <v>0</v>
      </c>
      <c r="M176">
        <v>1</v>
      </c>
      <c r="N176">
        <v>1</v>
      </c>
      <c r="P176" t="s">
        <v>934</v>
      </c>
    </row>
    <row r="177" spans="3:16" x14ac:dyDescent="0.3">
      <c r="C177">
        <v>0.82078909731004246</v>
      </c>
      <c r="D177">
        <v>0.17921090268995751</v>
      </c>
      <c r="E177" t="s">
        <v>780</v>
      </c>
      <c r="F177">
        <v>0</v>
      </c>
      <c r="G177" t="s">
        <v>781</v>
      </c>
      <c r="H177" t="s">
        <v>782</v>
      </c>
      <c r="I177" t="s">
        <v>18</v>
      </c>
      <c r="J177" t="s">
        <v>783</v>
      </c>
      <c r="K177" t="s">
        <v>784</v>
      </c>
      <c r="L177">
        <v>0</v>
      </c>
      <c r="M177">
        <v>0</v>
      </c>
      <c r="N177">
        <v>1</v>
      </c>
      <c r="P177" t="s">
        <v>934</v>
      </c>
    </row>
    <row r="178" spans="3:16" x14ac:dyDescent="0.3">
      <c r="C178">
        <v>0.82313753013951785</v>
      </c>
      <c r="D178">
        <v>0.17686246986048221</v>
      </c>
      <c r="E178" t="s">
        <v>785</v>
      </c>
      <c r="F178">
        <v>0</v>
      </c>
      <c r="G178" t="s">
        <v>786</v>
      </c>
      <c r="H178" t="s">
        <v>787</v>
      </c>
      <c r="I178" t="s">
        <v>12</v>
      </c>
      <c r="J178" t="s">
        <v>788</v>
      </c>
      <c r="K178" t="s">
        <v>789</v>
      </c>
      <c r="L178">
        <v>0</v>
      </c>
      <c r="M178">
        <v>1</v>
      </c>
      <c r="N178">
        <v>1</v>
      </c>
      <c r="P178" t="s">
        <v>934</v>
      </c>
    </row>
    <row r="179" spans="3:16" x14ac:dyDescent="0.3">
      <c r="C179">
        <v>0.83022364035696927</v>
      </c>
      <c r="D179">
        <v>0.16977635964303081</v>
      </c>
      <c r="E179" t="s">
        <v>790</v>
      </c>
      <c r="F179">
        <v>0</v>
      </c>
      <c r="G179" t="s">
        <v>791</v>
      </c>
      <c r="H179" t="s">
        <v>792</v>
      </c>
      <c r="I179" t="s">
        <v>362</v>
      </c>
      <c r="J179" t="s">
        <v>793</v>
      </c>
      <c r="K179" t="s">
        <v>794</v>
      </c>
      <c r="L179">
        <v>0</v>
      </c>
      <c r="M179">
        <v>0</v>
      </c>
      <c r="N179">
        <v>0</v>
      </c>
      <c r="P179" t="s">
        <v>934</v>
      </c>
    </row>
    <row r="180" spans="3:16" x14ac:dyDescent="0.3">
      <c r="C180">
        <v>0.85213847812199461</v>
      </c>
      <c r="D180">
        <v>0.14786152187800539</v>
      </c>
      <c r="E180" t="s">
        <v>795</v>
      </c>
      <c r="F180">
        <v>0</v>
      </c>
      <c r="G180" t="s">
        <v>796</v>
      </c>
      <c r="H180" t="s">
        <v>797</v>
      </c>
      <c r="I180" t="s">
        <v>12</v>
      </c>
      <c r="J180" t="s">
        <v>798</v>
      </c>
      <c r="K180" t="s">
        <v>799</v>
      </c>
      <c r="L180">
        <v>0</v>
      </c>
      <c r="M180">
        <v>0</v>
      </c>
      <c r="N180">
        <v>0</v>
      </c>
      <c r="P180" t="s">
        <v>934</v>
      </c>
    </row>
    <row r="181" spans="3:16" x14ac:dyDescent="0.3">
      <c r="C181">
        <v>0.8556228575506154</v>
      </c>
      <c r="D181">
        <v>0.1443771424493846</v>
      </c>
      <c r="E181" t="s">
        <v>800</v>
      </c>
      <c r="F181">
        <v>0</v>
      </c>
      <c r="G181" t="s">
        <v>801</v>
      </c>
      <c r="H181" t="s">
        <v>802</v>
      </c>
      <c r="I181" t="s">
        <v>18</v>
      </c>
      <c r="J181" t="s">
        <v>803</v>
      </c>
      <c r="K181" t="s">
        <v>804</v>
      </c>
      <c r="L181">
        <v>1</v>
      </c>
      <c r="M181">
        <v>1</v>
      </c>
      <c r="N181">
        <v>1</v>
      </c>
      <c r="P181" t="s">
        <v>934</v>
      </c>
    </row>
    <row r="182" spans="3:16" x14ac:dyDescent="0.3">
      <c r="C182">
        <v>0.87807832068073632</v>
      </c>
      <c r="D182">
        <v>0.1219216793192637</v>
      </c>
      <c r="E182" t="s">
        <v>805</v>
      </c>
      <c r="F182">
        <v>0</v>
      </c>
      <c r="G182" t="s">
        <v>806</v>
      </c>
      <c r="H182" t="s">
        <v>807</v>
      </c>
      <c r="I182" t="s">
        <v>18</v>
      </c>
      <c r="J182" t="s">
        <v>808</v>
      </c>
      <c r="K182" t="s">
        <v>809</v>
      </c>
      <c r="L182">
        <v>0</v>
      </c>
      <c r="M182">
        <v>0</v>
      </c>
      <c r="N182">
        <v>1</v>
      </c>
      <c r="P182" t="s">
        <v>934</v>
      </c>
    </row>
    <row r="183" spans="3:16" x14ac:dyDescent="0.3">
      <c r="C183">
        <v>0.88460724400375823</v>
      </c>
      <c r="D183">
        <v>0.1153927559962418</v>
      </c>
      <c r="E183" t="s">
        <v>810</v>
      </c>
      <c r="F183">
        <v>0</v>
      </c>
      <c r="G183" t="s">
        <v>811</v>
      </c>
      <c r="H183" t="s">
        <v>812</v>
      </c>
      <c r="I183" t="s">
        <v>52</v>
      </c>
      <c r="J183" t="s">
        <v>254</v>
      </c>
      <c r="K183" t="s">
        <v>813</v>
      </c>
      <c r="L183">
        <v>0</v>
      </c>
      <c r="M183">
        <v>1</v>
      </c>
      <c r="N183">
        <v>1</v>
      </c>
      <c r="P183" t="s">
        <v>934</v>
      </c>
    </row>
    <row r="184" spans="3:16" x14ac:dyDescent="0.3">
      <c r="C184">
        <v>0.88963952245099065</v>
      </c>
      <c r="D184">
        <v>0.11036047754900929</v>
      </c>
      <c r="E184" t="s">
        <v>814</v>
      </c>
      <c r="F184">
        <v>0</v>
      </c>
      <c r="G184" t="s">
        <v>815</v>
      </c>
      <c r="H184" t="s">
        <v>816</v>
      </c>
      <c r="I184" t="s">
        <v>18</v>
      </c>
      <c r="J184" t="s">
        <v>817</v>
      </c>
      <c r="K184" t="s">
        <v>818</v>
      </c>
      <c r="L184">
        <v>0</v>
      </c>
      <c r="M184">
        <v>0</v>
      </c>
      <c r="N184">
        <v>0</v>
      </c>
      <c r="P184" t="s">
        <v>934</v>
      </c>
    </row>
  </sheetData>
  <hyperlinks>
    <hyperlink ref="E2" r:id="rId1" xr:uid="{67084E8F-D532-433B-AE2C-3B0094998604}"/>
    <hyperlink ref="E3" r:id="rId2" xr:uid="{C06FAB19-16FE-40BC-A3AC-B7BA65BED996}"/>
    <hyperlink ref="E4" r:id="rId3" xr:uid="{A4223AB2-7322-4A7E-9E76-F0A80F2DCAB8}"/>
    <hyperlink ref="E5" r:id="rId4" xr:uid="{1AF6F190-0D10-451B-9BDE-444F142330F1}"/>
    <hyperlink ref="E6" r:id="rId5" xr:uid="{C12AECF6-53DF-475E-A6B7-CB4BEFDB6BF0}"/>
    <hyperlink ref="E7" r:id="rId6" xr:uid="{4EF412DD-531D-4617-868A-7ACB246B3E0E}"/>
    <hyperlink ref="E8" r:id="rId7" xr:uid="{3DD1F4DB-86CD-4B07-9926-F26C812D9AD0}"/>
    <hyperlink ref="E9" r:id="rId8" xr:uid="{160D6C2C-5C8A-4B88-A00E-B59B8855155C}"/>
    <hyperlink ref="E10" r:id="rId9" xr:uid="{6C853252-E692-43EF-B396-85ED7770C260}"/>
    <hyperlink ref="E11" r:id="rId10" xr:uid="{4BA9817C-E57B-4FB3-8379-25A26746AF94}"/>
    <hyperlink ref="E12" r:id="rId11" xr:uid="{367E2A6A-89BE-4C94-A47E-72E4B2F7409C}"/>
    <hyperlink ref="E13" r:id="rId12" xr:uid="{38010A82-E92C-4231-8148-1498049C39D8}"/>
    <hyperlink ref="E14" r:id="rId13" xr:uid="{F8326168-DE30-4BBA-94A2-8F2EA8AE8C15}"/>
    <hyperlink ref="E15" r:id="rId14" xr:uid="{845831E9-6161-4773-9E1E-32DC1FA35E16}"/>
    <hyperlink ref="E16" r:id="rId15" xr:uid="{36B13F38-2B88-4478-830D-F347207F8694}"/>
    <hyperlink ref="E17" r:id="rId16" xr:uid="{F6C5CDD5-6242-472D-8C69-A34017D40190}"/>
    <hyperlink ref="E18" r:id="rId17" xr:uid="{2AC6FF2E-92E0-4FC8-AAFD-BE045369435D}"/>
    <hyperlink ref="E19" r:id="rId18" xr:uid="{2CCECF32-1F56-4DEA-99F5-A507DA54F678}"/>
    <hyperlink ref="E20" r:id="rId19" xr:uid="{8016BD8D-9F73-4F7B-A60C-F7E748DCC18C}"/>
    <hyperlink ref="E21" r:id="rId20" xr:uid="{E3910DDE-E963-4DB4-8FCC-1112C5D7785D}"/>
    <hyperlink ref="E23" r:id="rId21" xr:uid="{F61A361C-567D-47A7-A224-A60C1F5E2286}"/>
    <hyperlink ref="E24" r:id="rId22" xr:uid="{AE8D6B9F-8D04-4615-8631-796A518F676B}"/>
    <hyperlink ref="E25" r:id="rId23" xr:uid="{414D532A-0BF6-4145-9B04-4B6BB1980A70}"/>
    <hyperlink ref="E26" r:id="rId24" xr:uid="{AD22C78F-EA02-4424-9542-C6F618D1F552}"/>
    <hyperlink ref="E27" r:id="rId25" xr:uid="{2111D779-79C7-4A0A-850C-50FA692023E5}"/>
    <hyperlink ref="E28" r:id="rId26" xr:uid="{040D2FEB-3329-436B-8CDA-95FEB2C3594B}"/>
    <hyperlink ref="E29" r:id="rId27" xr:uid="{3D97D269-6C1F-46CB-9B6C-1B9B7CEE8490}"/>
    <hyperlink ref="E30" r:id="rId28" xr:uid="{9E8CE5E9-5C59-4AB7-AAF9-D6DEF8AC91DA}"/>
    <hyperlink ref="E31" r:id="rId29" xr:uid="{E4B54EE0-7855-446A-96BF-1F831AE696E7}"/>
    <hyperlink ref="E32" r:id="rId30" xr:uid="{A00C4789-3274-462C-9A3A-3A481B06657A}"/>
    <hyperlink ref="E33" r:id="rId31" xr:uid="{22C71F4A-3D0C-4DA5-86F0-961EEA868F85}"/>
    <hyperlink ref="E34" r:id="rId32" xr:uid="{82D21538-7BCF-4E33-BA3C-666B7F788ED8}"/>
    <hyperlink ref="E35" r:id="rId33" xr:uid="{F1E6E25D-4338-4231-8ED8-3626491B23A3}"/>
    <hyperlink ref="E36" r:id="rId34" xr:uid="{5B2C1A1D-C188-4DA9-93CA-A83FD4AC4439}"/>
    <hyperlink ref="E37" r:id="rId35" xr:uid="{F76101A9-4CA4-4E2A-93C1-B9B616C74ABD}"/>
    <hyperlink ref="E38" r:id="rId36" xr:uid="{58B7320E-1CB2-4EC1-B387-63371480735B}"/>
    <hyperlink ref="E39" r:id="rId37" xr:uid="{8AFD3964-DF75-4E4E-8452-C5A085CF0123}"/>
    <hyperlink ref="E40" r:id="rId38" xr:uid="{F3B68634-C65B-4831-89BE-18C37EC1845C}"/>
    <hyperlink ref="E41" r:id="rId39" xr:uid="{6166681C-BF9E-481C-9879-F1F3DE93575D}"/>
    <hyperlink ref="E42" r:id="rId40" xr:uid="{259E098E-35C5-4E46-98C7-4A695533CA72}"/>
    <hyperlink ref="E44" r:id="rId41" xr:uid="{79845D84-EC01-419C-8DA5-AE3AA07B694F}"/>
    <hyperlink ref="E45" r:id="rId42" xr:uid="{867F1A3E-BB34-4CF0-8B17-F4CF9C8D2DB4}"/>
    <hyperlink ref="E46" r:id="rId43" xr:uid="{2FD0E7DB-0BA8-4B8C-91F6-88DF561074D6}"/>
    <hyperlink ref="E47" r:id="rId44" xr:uid="{418F70E5-FA52-4998-991B-A63F82F968CF}"/>
    <hyperlink ref="E48" r:id="rId45" xr:uid="{A4F16CF3-80C5-4BC6-BF52-DA7FE516EC3B}"/>
    <hyperlink ref="E49" r:id="rId46" xr:uid="{E9334331-8EC5-4F72-9D00-D2CA5F11DD37}"/>
    <hyperlink ref="E50" r:id="rId47" xr:uid="{B4BA246B-CBD4-4D7C-ADD1-1D725C3EC993}"/>
    <hyperlink ref="E51" r:id="rId48" xr:uid="{DC7BC544-9A4B-4955-9992-FE97821A2989}"/>
    <hyperlink ref="E52" r:id="rId49" xr:uid="{3CAF9A06-8B20-453B-B89A-E9E0AFFD6FE5}"/>
    <hyperlink ref="E53" r:id="rId50" xr:uid="{3993B1C6-2329-4BFB-A215-6CF2055B7374}"/>
    <hyperlink ref="E54" r:id="rId51" xr:uid="{879CEE91-4B5D-401D-B884-6B1089CE76E0}"/>
    <hyperlink ref="E55" r:id="rId52" xr:uid="{DCA1C102-07F4-46ED-8C62-3ED3B212F47F}"/>
    <hyperlink ref="E56" r:id="rId53" xr:uid="{14294AA0-0AB8-4C64-B680-5D5CA90DC7B4}"/>
    <hyperlink ref="E57" r:id="rId54" xr:uid="{0F61C901-C977-4F0D-B0F8-49C5B732BF37}"/>
    <hyperlink ref="E58" r:id="rId55" xr:uid="{21443975-953E-4BA6-96BA-A183027642BC}"/>
    <hyperlink ref="E59" r:id="rId56" xr:uid="{B1E73D33-595F-426D-8002-38FD7F6EF968}"/>
    <hyperlink ref="E60" r:id="rId57" xr:uid="{42789056-5D22-4BEB-94C8-20753300C663}"/>
    <hyperlink ref="E61" r:id="rId58" xr:uid="{E1FE10BF-9D25-44F5-AFDC-E4171E925C31}"/>
    <hyperlink ref="E62" r:id="rId59" xr:uid="{B02335DA-8FFE-4EAE-8A19-269BBF5B3576}"/>
    <hyperlink ref="E63" r:id="rId60" xr:uid="{718E2680-94D0-415A-98B7-564E52D7F087}"/>
    <hyperlink ref="E106" r:id="rId61" xr:uid="{53757213-77CB-42E8-B5EB-C9BC5E469240}"/>
    <hyperlink ref="E107" r:id="rId62" xr:uid="{E0077FEC-0862-4D9D-AECB-C98E3A319661}"/>
    <hyperlink ref="E108" r:id="rId63" xr:uid="{ADADB403-87FE-4AD9-BBB3-86BB54E8E430}"/>
    <hyperlink ref="E109" r:id="rId64" xr:uid="{916F9EAA-2F67-46B7-943A-D627F0959E63}"/>
    <hyperlink ref="E110" r:id="rId65" xr:uid="{B756F382-A7F0-46E8-AC5A-60A657EE6116}"/>
    <hyperlink ref="E111" r:id="rId66" xr:uid="{D6F821CB-F839-4012-B394-99FABA7252A7}"/>
    <hyperlink ref="E112" r:id="rId67" xr:uid="{826EE93A-DFC1-4973-909E-01A26BB5AC41}"/>
    <hyperlink ref="E113" r:id="rId68" xr:uid="{E4878B05-A82E-4AB7-80E9-E0D8A34EB5A8}"/>
    <hyperlink ref="E114" r:id="rId69" xr:uid="{C23F201C-43F6-4515-B325-50434A623848}"/>
    <hyperlink ref="E115" r:id="rId70" xr:uid="{8BC0FFE8-0396-4DFB-8A74-F7455A5143D0}"/>
    <hyperlink ref="E116" r:id="rId71" xr:uid="{75D7264E-380A-4634-A026-CF0EC30F0D5B}"/>
    <hyperlink ref="E117" r:id="rId72" xr:uid="{00021FFD-3064-4431-9637-5008F6B2F06B}"/>
    <hyperlink ref="E118" r:id="rId73" xr:uid="{75BC0914-964D-4508-95A3-91DF2D4E8F4A}"/>
    <hyperlink ref="E119" r:id="rId74" xr:uid="{3CB2FF92-A403-4047-9EFB-DE98D9A6B2BD}"/>
    <hyperlink ref="E120" r:id="rId75" xr:uid="{198861A5-4954-498C-BB73-8D969BD33806}"/>
    <hyperlink ref="E121" r:id="rId76" xr:uid="{2E954F2C-6CC9-4DD2-B536-DB9F4AE21A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0731-6A44-40CD-A045-2E7CD1E09AE4}">
  <dimension ref="A1:T63"/>
  <sheetViews>
    <sheetView tabSelected="1" workbookViewId="0">
      <selection activeCell="J3" sqref="J3"/>
    </sheetView>
  </sheetViews>
  <sheetFormatPr defaultRowHeight="14.4" x14ac:dyDescent="0.3"/>
  <sheetData>
    <row r="1" spans="1:20" x14ac:dyDescent="0.3">
      <c r="C1" s="1" t="s">
        <v>0</v>
      </c>
      <c r="D1" s="1" t="s">
        <v>1</v>
      </c>
      <c r="E1" s="1" t="s">
        <v>2</v>
      </c>
      <c r="F1" s="1" t="s">
        <v>3</v>
      </c>
      <c r="G1" s="1" t="s">
        <v>4</v>
      </c>
      <c r="H1" s="1" t="s">
        <v>5</v>
      </c>
      <c r="I1" s="1" t="s">
        <v>6</v>
      </c>
      <c r="J1" s="1" t="s">
        <v>7</v>
      </c>
      <c r="K1" s="1" t="s">
        <v>8</v>
      </c>
      <c r="L1" s="4" t="s">
        <v>333</v>
      </c>
      <c r="M1" s="4"/>
    </row>
    <row r="2" spans="1:20" x14ac:dyDescent="0.3">
      <c r="A2">
        <v>0</v>
      </c>
      <c r="B2" s="1">
        <v>0</v>
      </c>
      <c r="C2">
        <v>0.32590209091235328</v>
      </c>
      <c r="D2">
        <v>0.67409790908764666</v>
      </c>
      <c r="E2" s="2" t="s">
        <v>9</v>
      </c>
      <c r="F2">
        <v>1</v>
      </c>
      <c r="G2" t="s">
        <v>10</v>
      </c>
      <c r="H2" t="s">
        <v>11</v>
      </c>
      <c r="I2" t="s">
        <v>12</v>
      </c>
      <c r="J2" t="s">
        <v>13</v>
      </c>
      <c r="K2" t="s">
        <v>14</v>
      </c>
      <c r="L2">
        <f>INDEX(Sheet1!$P$2:$P$63,MATCH('Good Copy'!G2,Sheet1!$G$2:$G$63,0))</f>
        <v>1</v>
      </c>
      <c r="P2" t="s">
        <v>329</v>
      </c>
      <c r="Q2" s="2" t="s">
        <v>325</v>
      </c>
      <c r="R2" s="2" t="s">
        <v>330</v>
      </c>
      <c r="S2" s="2" t="s">
        <v>331</v>
      </c>
    </row>
    <row r="3" spans="1:20" x14ac:dyDescent="0.3">
      <c r="A3">
        <v>1</v>
      </c>
      <c r="B3" s="1">
        <v>1</v>
      </c>
      <c r="C3">
        <v>0.3727723165675817</v>
      </c>
      <c r="D3">
        <v>0.6272276834324183</v>
      </c>
      <c r="E3" s="2" t="s">
        <v>15</v>
      </c>
      <c r="F3">
        <v>1</v>
      </c>
      <c r="G3" t="s">
        <v>16</v>
      </c>
      <c r="H3" t="s">
        <v>17</v>
      </c>
      <c r="I3" t="s">
        <v>18</v>
      </c>
      <c r="J3" t="s">
        <v>19</v>
      </c>
      <c r="K3" t="s">
        <v>20</v>
      </c>
      <c r="L3">
        <f>INDEX(Sheet1!$P$2:$P$63,MATCH('Good Copy'!G3,Sheet1!$G$2:$G$63,0))</f>
        <v>0.75</v>
      </c>
      <c r="O3" t="s">
        <v>326</v>
      </c>
      <c r="P3">
        <f>AVERAGE(F2:F21)</f>
        <v>1</v>
      </c>
      <c r="Q3">
        <f>AVERAGE(L2:L21)</f>
        <v>0.71250000000000002</v>
      </c>
      <c r="R3">
        <f>AVERAGE(L2:L16)</f>
        <v>0.75</v>
      </c>
      <c r="S3">
        <f>AVERAGE(L2:L11)</f>
        <v>0.7</v>
      </c>
      <c r="T3">
        <f>AVERAGE(L2:L6)</f>
        <v>0.85</v>
      </c>
    </row>
    <row r="4" spans="1:20" x14ac:dyDescent="0.3">
      <c r="A4">
        <v>2</v>
      </c>
      <c r="B4" s="1">
        <v>2</v>
      </c>
      <c r="C4">
        <v>0.37799377934757389</v>
      </c>
      <c r="D4">
        <v>0.62200622065242606</v>
      </c>
      <c r="E4" s="2" t="s">
        <v>21</v>
      </c>
      <c r="F4">
        <v>1</v>
      </c>
      <c r="G4" t="s">
        <v>22</v>
      </c>
      <c r="H4" t="s">
        <v>23</v>
      </c>
      <c r="I4" t="s">
        <v>24</v>
      </c>
      <c r="J4" t="s">
        <v>25</v>
      </c>
      <c r="K4" t="s">
        <v>26</v>
      </c>
      <c r="L4">
        <f>INDEX(Sheet1!$P$2:$P$63,MATCH('Good Copy'!G4,Sheet1!$G$2:$G$63,0))</f>
        <v>0.5</v>
      </c>
      <c r="O4" t="s">
        <v>327</v>
      </c>
      <c r="P4">
        <f>AVERAGE(F23:F42)</f>
        <v>0.95</v>
      </c>
      <c r="Q4">
        <f>AVERAGE(L23:L42)</f>
        <v>0.625</v>
      </c>
      <c r="R4">
        <f>AVERAGE(L23:L37)</f>
        <v>0.73333333333333328</v>
      </c>
      <c r="S4">
        <f>AVERAGE(L23:L32)</f>
        <v>0.77500000000000002</v>
      </c>
      <c r="T4">
        <f>AVERAGE(L23:L27)</f>
        <v>0.8</v>
      </c>
    </row>
    <row r="5" spans="1:20" x14ac:dyDescent="0.3">
      <c r="A5">
        <v>3</v>
      </c>
      <c r="B5" s="1">
        <v>3</v>
      </c>
      <c r="C5">
        <v>0.37891794694810149</v>
      </c>
      <c r="D5">
        <v>0.62108205305189845</v>
      </c>
      <c r="E5" s="2" t="s">
        <v>27</v>
      </c>
      <c r="F5">
        <v>1</v>
      </c>
      <c r="G5" t="s">
        <v>28</v>
      </c>
      <c r="H5" t="s">
        <v>29</v>
      </c>
      <c r="I5" t="s">
        <v>18</v>
      </c>
      <c r="J5" t="s">
        <v>30</v>
      </c>
      <c r="K5" t="s">
        <v>31</v>
      </c>
      <c r="L5">
        <f>INDEX(Sheet1!$P$2:$P$63,MATCH('Good Copy'!G5,Sheet1!$G$2:$G$63,0))</f>
        <v>1</v>
      </c>
      <c r="O5" t="s">
        <v>328</v>
      </c>
      <c r="P5">
        <f>AVERAGE(F44:F63)</f>
        <v>0.45</v>
      </c>
      <c r="Q5">
        <f>AVERAGE(L44:L63)</f>
        <v>0.45</v>
      </c>
      <c r="R5">
        <f>AVERAGE(L44:L58)</f>
        <v>0.5</v>
      </c>
      <c r="S5">
        <f>AVERAGE(L44:L53)</f>
        <v>0.42499999999999999</v>
      </c>
      <c r="T5">
        <f>AVERAGE(L44:L48)</f>
        <v>0.2</v>
      </c>
    </row>
    <row r="6" spans="1:20" x14ac:dyDescent="0.3">
      <c r="A6">
        <v>4</v>
      </c>
      <c r="B6" s="1">
        <v>4</v>
      </c>
      <c r="C6">
        <v>0.41056352147430247</v>
      </c>
      <c r="D6">
        <v>0.58943647852569747</v>
      </c>
      <c r="E6" s="2" t="s">
        <v>32</v>
      </c>
      <c r="F6">
        <v>1</v>
      </c>
      <c r="G6" t="s">
        <v>33</v>
      </c>
      <c r="H6" t="s">
        <v>34</v>
      </c>
      <c r="I6" t="s">
        <v>35</v>
      </c>
      <c r="J6" t="s">
        <v>36</v>
      </c>
      <c r="K6" t="s">
        <v>37</v>
      </c>
      <c r="L6">
        <f>INDEX(Sheet1!$P$2:$P$63,MATCH('Good Copy'!G6,Sheet1!$G$2:$G$63,0))</f>
        <v>1</v>
      </c>
    </row>
    <row r="7" spans="1:20" x14ac:dyDescent="0.3">
      <c r="A7">
        <v>5</v>
      </c>
      <c r="B7" s="1">
        <v>5</v>
      </c>
      <c r="C7">
        <v>0.41830146190919121</v>
      </c>
      <c r="D7">
        <v>0.58169853809080885</v>
      </c>
      <c r="E7" s="2" t="s">
        <v>38</v>
      </c>
      <c r="F7">
        <v>1</v>
      </c>
      <c r="G7" t="s">
        <v>39</v>
      </c>
      <c r="H7" t="s">
        <v>40</v>
      </c>
      <c r="I7" t="s">
        <v>41</v>
      </c>
      <c r="J7" t="s">
        <v>42</v>
      </c>
      <c r="K7" t="s">
        <v>43</v>
      </c>
      <c r="L7">
        <f>INDEX(Sheet1!$P$2:$P$63,MATCH('Good Copy'!G7,Sheet1!$G$2:$G$63,0))</f>
        <v>1</v>
      </c>
    </row>
    <row r="8" spans="1:20" x14ac:dyDescent="0.3">
      <c r="A8">
        <v>6</v>
      </c>
      <c r="B8" s="1">
        <v>6</v>
      </c>
      <c r="C8">
        <v>0.43473431850426558</v>
      </c>
      <c r="D8">
        <v>0.56526568149573442</v>
      </c>
      <c r="E8" s="2" t="s">
        <v>44</v>
      </c>
      <c r="F8">
        <v>1</v>
      </c>
      <c r="G8" t="s">
        <v>45</v>
      </c>
      <c r="H8" t="s">
        <v>46</v>
      </c>
      <c r="I8" t="s">
        <v>24</v>
      </c>
      <c r="J8" t="s">
        <v>47</v>
      </c>
      <c r="K8" t="s">
        <v>48</v>
      </c>
      <c r="L8">
        <f>INDEX(Sheet1!$P$2:$P$63,MATCH('Good Copy'!G8,Sheet1!$G$2:$G$63,0))</f>
        <v>1</v>
      </c>
    </row>
    <row r="9" spans="1:20" x14ac:dyDescent="0.3">
      <c r="A9">
        <v>7</v>
      </c>
      <c r="B9" s="1">
        <v>7</v>
      </c>
      <c r="C9">
        <v>0.44169358916715468</v>
      </c>
      <c r="D9">
        <v>0.55830641083284527</v>
      </c>
      <c r="E9" s="2" t="s">
        <v>49</v>
      </c>
      <c r="F9">
        <v>1</v>
      </c>
      <c r="G9" t="s">
        <v>50</v>
      </c>
      <c r="H9" t="s">
        <v>51</v>
      </c>
      <c r="I9" t="s">
        <v>52</v>
      </c>
      <c r="J9" t="s">
        <v>53</v>
      </c>
      <c r="K9" t="s">
        <v>54</v>
      </c>
      <c r="L9">
        <f>INDEX(Sheet1!$P$2:$P$63,MATCH('Good Copy'!G9,Sheet1!$G$2:$G$63,0))</f>
        <v>0.75</v>
      </c>
    </row>
    <row r="10" spans="1:20" x14ac:dyDescent="0.3">
      <c r="A10">
        <v>8</v>
      </c>
      <c r="B10" s="1">
        <v>8</v>
      </c>
      <c r="C10">
        <v>0.44201247335746152</v>
      </c>
      <c r="D10">
        <v>0.55798752664253848</v>
      </c>
      <c r="E10" s="2" t="s">
        <v>55</v>
      </c>
      <c r="F10">
        <v>1</v>
      </c>
      <c r="G10" t="s">
        <v>56</v>
      </c>
      <c r="H10" t="s">
        <v>57</v>
      </c>
      <c r="I10" t="s">
        <v>58</v>
      </c>
      <c r="J10" t="s">
        <v>59</v>
      </c>
      <c r="K10" t="s">
        <v>60</v>
      </c>
      <c r="L10">
        <f>INDEX(Sheet1!$P$2:$P$63,MATCH('Good Copy'!G10,Sheet1!$G$2:$G$63,0))</f>
        <v>0</v>
      </c>
    </row>
    <row r="11" spans="1:20" x14ac:dyDescent="0.3">
      <c r="A11">
        <v>9</v>
      </c>
      <c r="B11" s="1">
        <v>9</v>
      </c>
      <c r="C11">
        <v>0.44201247335746152</v>
      </c>
      <c r="D11">
        <v>0.55798752664253848</v>
      </c>
      <c r="E11" s="2" t="s">
        <v>61</v>
      </c>
      <c r="F11">
        <v>1</v>
      </c>
      <c r="G11" t="s">
        <v>62</v>
      </c>
      <c r="H11" t="s">
        <v>63</v>
      </c>
      <c r="I11" t="s">
        <v>58</v>
      </c>
      <c r="J11" t="s">
        <v>64</v>
      </c>
      <c r="K11" t="s">
        <v>65</v>
      </c>
      <c r="L11">
        <f>INDEX(Sheet1!$P$2:$P$63,MATCH('Good Copy'!G11,Sheet1!$G$2:$G$63,0))</f>
        <v>0</v>
      </c>
    </row>
    <row r="12" spans="1:20" x14ac:dyDescent="0.3">
      <c r="A12">
        <v>10</v>
      </c>
      <c r="B12" s="1">
        <v>10</v>
      </c>
      <c r="C12">
        <v>0.44627227524137619</v>
      </c>
      <c r="D12">
        <v>0.55372772475862375</v>
      </c>
      <c r="E12" s="2" t="s">
        <v>66</v>
      </c>
      <c r="F12">
        <v>1</v>
      </c>
      <c r="G12" t="s">
        <v>67</v>
      </c>
      <c r="H12" t="s">
        <v>68</v>
      </c>
      <c r="I12" t="s">
        <v>24</v>
      </c>
      <c r="J12" t="s">
        <v>69</v>
      </c>
      <c r="K12" t="s">
        <v>70</v>
      </c>
      <c r="L12">
        <f>INDEX(Sheet1!$P$2:$P$63,MATCH('Good Copy'!G12,Sheet1!$G$2:$G$63,0))</f>
        <v>1</v>
      </c>
    </row>
    <row r="13" spans="1:20" x14ac:dyDescent="0.3">
      <c r="A13">
        <v>11</v>
      </c>
      <c r="B13" s="1">
        <v>11</v>
      </c>
      <c r="C13">
        <v>0.45555668331082949</v>
      </c>
      <c r="D13">
        <v>0.54444331668917045</v>
      </c>
      <c r="E13" s="2" t="s">
        <v>71</v>
      </c>
      <c r="F13">
        <v>1</v>
      </c>
      <c r="G13" t="s">
        <v>72</v>
      </c>
      <c r="H13" t="s">
        <v>73</v>
      </c>
      <c r="I13" t="s">
        <v>18</v>
      </c>
      <c r="J13" t="s">
        <v>74</v>
      </c>
      <c r="K13" t="s">
        <v>75</v>
      </c>
      <c r="L13">
        <f>INDEX(Sheet1!$P$2:$P$63,MATCH('Good Copy'!G13,Sheet1!$G$2:$G$63,0))</f>
        <v>0.75</v>
      </c>
    </row>
    <row r="14" spans="1:20" x14ac:dyDescent="0.3">
      <c r="A14">
        <v>12</v>
      </c>
      <c r="B14" s="1">
        <v>12</v>
      </c>
      <c r="C14">
        <v>0.46642749405665629</v>
      </c>
      <c r="D14">
        <v>0.53357250594334371</v>
      </c>
      <c r="E14" s="2" t="s">
        <v>76</v>
      </c>
      <c r="F14">
        <v>1</v>
      </c>
      <c r="G14" t="s">
        <v>77</v>
      </c>
      <c r="H14" t="s">
        <v>78</v>
      </c>
      <c r="I14" t="s">
        <v>41</v>
      </c>
      <c r="J14" t="s">
        <v>79</v>
      </c>
      <c r="K14" t="s">
        <v>80</v>
      </c>
      <c r="L14">
        <f>INDEX(Sheet1!$P$2:$P$63,MATCH('Good Copy'!G14,Sheet1!$G$2:$G$63,0))</f>
        <v>0.75</v>
      </c>
    </row>
    <row r="15" spans="1:20" x14ac:dyDescent="0.3">
      <c r="A15">
        <v>13</v>
      </c>
      <c r="B15" s="1">
        <v>13</v>
      </c>
      <c r="C15">
        <v>0.46642749405665629</v>
      </c>
      <c r="D15">
        <v>0.53357250594334371</v>
      </c>
      <c r="E15" s="2" t="s">
        <v>81</v>
      </c>
      <c r="F15">
        <v>1</v>
      </c>
      <c r="G15" t="s">
        <v>82</v>
      </c>
      <c r="H15" t="s">
        <v>83</v>
      </c>
      <c r="I15" t="s">
        <v>18</v>
      </c>
      <c r="J15" t="s">
        <v>84</v>
      </c>
      <c r="K15" t="s">
        <v>85</v>
      </c>
      <c r="L15">
        <f>INDEX(Sheet1!$P$2:$P$63,MATCH('Good Copy'!G15,Sheet1!$G$2:$G$63,0))</f>
        <v>0.75</v>
      </c>
    </row>
    <row r="16" spans="1:20" x14ac:dyDescent="0.3">
      <c r="A16">
        <v>14</v>
      </c>
      <c r="B16" s="1">
        <v>14</v>
      </c>
      <c r="C16">
        <v>0.46890807831462611</v>
      </c>
      <c r="D16">
        <v>0.53109192168537389</v>
      </c>
      <c r="E16" s="2" t="s">
        <v>86</v>
      </c>
      <c r="F16">
        <v>1</v>
      </c>
      <c r="G16" t="s">
        <v>87</v>
      </c>
      <c r="H16" t="s">
        <v>88</v>
      </c>
      <c r="I16" t="s">
        <v>18</v>
      </c>
      <c r="J16" t="s">
        <v>89</v>
      </c>
      <c r="K16" t="s">
        <v>90</v>
      </c>
      <c r="L16">
        <f>INDEX(Sheet1!$P$2:$P$63,MATCH('Good Copy'!G16,Sheet1!$G$2:$G$63,0))</f>
        <v>1</v>
      </c>
    </row>
    <row r="17" spans="1:12" x14ac:dyDescent="0.3">
      <c r="A17">
        <v>15</v>
      </c>
      <c r="B17" s="1">
        <v>15</v>
      </c>
      <c r="C17">
        <v>0.47577430624118489</v>
      </c>
      <c r="D17">
        <v>0.52422569375881511</v>
      </c>
      <c r="E17" s="2" t="s">
        <v>91</v>
      </c>
      <c r="F17">
        <v>1</v>
      </c>
      <c r="G17" t="s">
        <v>92</v>
      </c>
      <c r="H17" t="s">
        <v>93</v>
      </c>
      <c r="I17" t="s">
        <v>35</v>
      </c>
      <c r="J17" t="s">
        <v>94</v>
      </c>
      <c r="K17" t="s">
        <v>95</v>
      </c>
      <c r="L17">
        <f>INDEX(Sheet1!$P$2:$P$63,MATCH('Good Copy'!G17,Sheet1!$G$2:$G$63,0))</f>
        <v>0.75</v>
      </c>
    </row>
    <row r="18" spans="1:12" x14ac:dyDescent="0.3">
      <c r="A18">
        <v>16</v>
      </c>
      <c r="B18" s="1">
        <v>16</v>
      </c>
      <c r="C18">
        <v>0.48442959275881559</v>
      </c>
      <c r="D18">
        <v>0.51557040724118441</v>
      </c>
      <c r="E18" s="2" t="s">
        <v>96</v>
      </c>
      <c r="F18">
        <v>1</v>
      </c>
      <c r="G18" t="s">
        <v>97</v>
      </c>
      <c r="H18" t="s">
        <v>98</v>
      </c>
      <c r="I18" t="s">
        <v>52</v>
      </c>
      <c r="J18" t="s">
        <v>99</v>
      </c>
      <c r="K18" t="s">
        <v>100</v>
      </c>
      <c r="L18">
        <f>INDEX(Sheet1!$P$2:$P$63,MATCH('Good Copy'!G18,Sheet1!$G$2:$G$63,0))</f>
        <v>0</v>
      </c>
    </row>
    <row r="19" spans="1:12" x14ac:dyDescent="0.3">
      <c r="A19">
        <v>17</v>
      </c>
      <c r="B19" s="1">
        <v>17</v>
      </c>
      <c r="C19">
        <v>0.48515740523377437</v>
      </c>
      <c r="D19">
        <v>0.51484259476622563</v>
      </c>
      <c r="E19" s="2" t="s">
        <v>101</v>
      </c>
      <c r="F19">
        <v>1</v>
      </c>
      <c r="G19" t="s">
        <v>102</v>
      </c>
      <c r="H19" t="s">
        <v>103</v>
      </c>
      <c r="I19" t="s">
        <v>18</v>
      </c>
      <c r="J19" t="s">
        <v>104</v>
      </c>
      <c r="K19" t="s">
        <v>105</v>
      </c>
      <c r="L19">
        <f>INDEX(Sheet1!$P$2:$P$63,MATCH('Good Copy'!G19,Sheet1!$G$2:$G$63,0))</f>
        <v>0.75</v>
      </c>
    </row>
    <row r="20" spans="1:12" x14ac:dyDescent="0.3">
      <c r="A20">
        <v>18</v>
      </c>
      <c r="B20" s="1">
        <v>18</v>
      </c>
      <c r="C20">
        <v>0.48679816090975719</v>
      </c>
      <c r="D20">
        <v>0.51320183909024275</v>
      </c>
      <c r="E20" s="2" t="s">
        <v>106</v>
      </c>
      <c r="F20">
        <v>1</v>
      </c>
      <c r="G20" t="s">
        <v>107</v>
      </c>
      <c r="H20" t="s">
        <v>108</v>
      </c>
      <c r="I20" t="s">
        <v>109</v>
      </c>
      <c r="J20" t="s">
        <v>110</v>
      </c>
      <c r="K20" t="s">
        <v>111</v>
      </c>
      <c r="L20">
        <f>INDEX(Sheet1!$P$2:$P$63,MATCH('Good Copy'!G20,Sheet1!$G$2:$G$63,0))</f>
        <v>0.5</v>
      </c>
    </row>
    <row r="21" spans="1:12" x14ac:dyDescent="0.3">
      <c r="A21">
        <v>19</v>
      </c>
      <c r="B21" s="1">
        <v>19</v>
      </c>
      <c r="C21">
        <v>0.48763052203612761</v>
      </c>
      <c r="D21">
        <v>0.51236947796387244</v>
      </c>
      <c r="E21" s="2" t="s">
        <v>112</v>
      </c>
      <c r="F21">
        <v>1</v>
      </c>
      <c r="G21" t="s">
        <v>113</v>
      </c>
      <c r="H21" t="s">
        <v>114</v>
      </c>
      <c r="I21" t="s">
        <v>12</v>
      </c>
      <c r="J21" t="s">
        <v>115</v>
      </c>
      <c r="K21" t="s">
        <v>116</v>
      </c>
      <c r="L21">
        <f>INDEX(Sheet1!$P$2:$P$63,MATCH('Good Copy'!G21,Sheet1!$G$2:$G$63,0))</f>
        <v>1</v>
      </c>
    </row>
    <row r="22" spans="1:12" x14ac:dyDescent="0.3">
      <c r="A22">
        <v>20</v>
      </c>
      <c r="C22" s="1" t="s">
        <v>0</v>
      </c>
      <c r="D22" s="1" t="s">
        <v>1</v>
      </c>
      <c r="E22" s="1" t="s">
        <v>2</v>
      </c>
      <c r="F22" s="1" t="s">
        <v>3</v>
      </c>
      <c r="G22" s="1" t="s">
        <v>4</v>
      </c>
      <c r="H22" s="1" t="s">
        <v>5</v>
      </c>
      <c r="I22" s="1" t="s">
        <v>6</v>
      </c>
      <c r="J22" s="1" t="s">
        <v>7</v>
      </c>
      <c r="K22" s="1" t="s">
        <v>8</v>
      </c>
      <c r="L22">
        <f>INDEX(Sheet1!$P$2:$P$63,MATCH('Good Copy'!G22,Sheet1!$G$2:$G$63,0))</f>
        <v>0</v>
      </c>
    </row>
    <row r="23" spans="1:12" x14ac:dyDescent="0.3">
      <c r="A23">
        <v>21</v>
      </c>
      <c r="B23" s="1">
        <v>0</v>
      </c>
      <c r="C23">
        <v>0.35499175016558121</v>
      </c>
      <c r="D23">
        <v>0.64500824983441885</v>
      </c>
      <c r="E23" s="2" t="s">
        <v>117</v>
      </c>
      <c r="F23">
        <v>1</v>
      </c>
      <c r="G23" t="s">
        <v>118</v>
      </c>
      <c r="H23" t="s">
        <v>119</v>
      </c>
      <c r="I23" t="s">
        <v>52</v>
      </c>
      <c r="J23" t="s">
        <v>120</v>
      </c>
      <c r="K23" t="s">
        <v>121</v>
      </c>
      <c r="L23">
        <f>INDEX(Sheet1!$P$2:$P$63,MATCH('Good Copy'!G23,Sheet1!$G$2:$G$63,0))</f>
        <v>1</v>
      </c>
    </row>
    <row r="24" spans="1:12" x14ac:dyDescent="0.3">
      <c r="A24">
        <v>22</v>
      </c>
      <c r="B24" s="1">
        <v>1</v>
      </c>
      <c r="C24">
        <v>0.38576281784745442</v>
      </c>
      <c r="D24">
        <v>0.61423718215254564</v>
      </c>
      <c r="E24" s="2" t="s">
        <v>122</v>
      </c>
      <c r="F24">
        <v>1</v>
      </c>
      <c r="G24" t="s">
        <v>123</v>
      </c>
      <c r="H24" t="s">
        <v>124</v>
      </c>
      <c r="I24" t="s">
        <v>52</v>
      </c>
      <c r="J24" t="s">
        <v>125</v>
      </c>
      <c r="K24" t="s">
        <v>126</v>
      </c>
      <c r="L24">
        <f>INDEX(Sheet1!$P$2:$P$63,MATCH('Good Copy'!G24,Sheet1!$G$2:$G$63,0))</f>
        <v>1</v>
      </c>
    </row>
    <row r="25" spans="1:12" x14ac:dyDescent="0.3">
      <c r="A25">
        <v>23</v>
      </c>
      <c r="B25" s="1">
        <v>2</v>
      </c>
      <c r="C25">
        <v>0.40551305855368991</v>
      </c>
      <c r="D25">
        <v>0.59448694144631009</v>
      </c>
      <c r="E25" s="2" t="s">
        <v>127</v>
      </c>
      <c r="F25">
        <v>1</v>
      </c>
      <c r="G25" t="s">
        <v>128</v>
      </c>
      <c r="H25" t="s">
        <v>129</v>
      </c>
      <c r="I25" t="s">
        <v>130</v>
      </c>
      <c r="J25" t="s">
        <v>131</v>
      </c>
      <c r="K25" t="s">
        <v>132</v>
      </c>
      <c r="L25">
        <f>INDEX(Sheet1!$P$2:$P$63,MATCH('Good Copy'!G25,Sheet1!$G$2:$G$63,0))</f>
        <v>0.5</v>
      </c>
    </row>
    <row r="26" spans="1:12" x14ac:dyDescent="0.3">
      <c r="A26">
        <v>24</v>
      </c>
      <c r="B26" s="1">
        <v>3</v>
      </c>
      <c r="C26">
        <v>0.42306266037159901</v>
      </c>
      <c r="D26">
        <v>0.57693733962840099</v>
      </c>
      <c r="E26" s="2" t="s">
        <v>133</v>
      </c>
      <c r="F26">
        <v>1</v>
      </c>
      <c r="G26" t="s">
        <v>134</v>
      </c>
      <c r="H26" t="s">
        <v>135</v>
      </c>
      <c r="I26" t="s">
        <v>18</v>
      </c>
      <c r="J26" t="s">
        <v>136</v>
      </c>
      <c r="K26" t="s">
        <v>137</v>
      </c>
      <c r="L26">
        <f>INDEX(Sheet1!$P$2:$P$63,MATCH('Good Copy'!G26,Sheet1!$G$2:$G$63,0))</f>
        <v>1</v>
      </c>
    </row>
    <row r="27" spans="1:12" x14ac:dyDescent="0.3">
      <c r="A27">
        <v>25</v>
      </c>
      <c r="B27" s="1">
        <v>4</v>
      </c>
      <c r="C27">
        <v>0.43301154317700929</v>
      </c>
      <c r="D27">
        <v>0.56698845682299071</v>
      </c>
      <c r="E27" s="2" t="s">
        <v>138</v>
      </c>
      <c r="F27">
        <v>1</v>
      </c>
      <c r="G27" t="s">
        <v>139</v>
      </c>
      <c r="H27" t="s">
        <v>140</v>
      </c>
      <c r="I27" t="s">
        <v>41</v>
      </c>
      <c r="J27" t="s">
        <v>141</v>
      </c>
      <c r="K27" t="s">
        <v>142</v>
      </c>
      <c r="L27">
        <f>INDEX(Sheet1!$P$2:$P$63,MATCH('Good Copy'!G27,Sheet1!$G$2:$G$63,0))</f>
        <v>0.5</v>
      </c>
    </row>
    <row r="28" spans="1:12" x14ac:dyDescent="0.3">
      <c r="A28">
        <v>26</v>
      </c>
      <c r="B28" s="1">
        <v>5</v>
      </c>
      <c r="C28">
        <v>0.43353538048077289</v>
      </c>
      <c r="D28">
        <v>0.56646461951922711</v>
      </c>
      <c r="E28" s="2" t="s">
        <v>143</v>
      </c>
      <c r="F28">
        <v>1</v>
      </c>
      <c r="G28" t="s">
        <v>144</v>
      </c>
      <c r="H28" t="s">
        <v>145</v>
      </c>
      <c r="I28" t="s">
        <v>18</v>
      </c>
      <c r="J28" t="s">
        <v>146</v>
      </c>
      <c r="K28" t="s">
        <v>147</v>
      </c>
      <c r="L28">
        <f>INDEX(Sheet1!$P$2:$P$63,MATCH('Good Copy'!G28,Sheet1!$G$2:$G$63,0))</f>
        <v>1</v>
      </c>
    </row>
    <row r="29" spans="1:12" x14ac:dyDescent="0.3">
      <c r="A29">
        <v>27</v>
      </c>
      <c r="B29" s="1">
        <v>6</v>
      </c>
      <c r="C29">
        <v>0.44010877039914043</v>
      </c>
      <c r="D29">
        <v>0.55989122960085957</v>
      </c>
      <c r="E29" s="2" t="s">
        <v>148</v>
      </c>
      <c r="F29">
        <v>1</v>
      </c>
      <c r="G29" t="s">
        <v>149</v>
      </c>
      <c r="H29" t="s">
        <v>150</v>
      </c>
      <c r="I29" t="s">
        <v>24</v>
      </c>
      <c r="J29" t="s">
        <v>151</v>
      </c>
      <c r="K29" t="s">
        <v>152</v>
      </c>
      <c r="L29">
        <f>INDEX(Sheet1!$P$2:$P$63,MATCH('Good Copy'!G29,Sheet1!$G$2:$G$63,0))</f>
        <v>0.5</v>
      </c>
    </row>
    <row r="30" spans="1:12" x14ac:dyDescent="0.3">
      <c r="A30">
        <v>28</v>
      </c>
      <c r="B30" s="1">
        <v>7</v>
      </c>
      <c r="C30">
        <v>0.44754477848701862</v>
      </c>
      <c r="D30">
        <v>0.55245522151298143</v>
      </c>
      <c r="E30" s="2" t="s">
        <v>153</v>
      </c>
      <c r="F30">
        <v>1</v>
      </c>
      <c r="G30" t="s">
        <v>154</v>
      </c>
      <c r="H30" t="s">
        <v>155</v>
      </c>
      <c r="I30" t="s">
        <v>58</v>
      </c>
      <c r="J30" t="s">
        <v>156</v>
      </c>
      <c r="K30" t="s">
        <v>157</v>
      </c>
      <c r="L30">
        <f>INDEX(Sheet1!$P$2:$P$63,MATCH('Good Copy'!G30,Sheet1!$G$2:$G$63,0))</f>
        <v>0.5</v>
      </c>
    </row>
    <row r="31" spans="1:12" x14ac:dyDescent="0.3">
      <c r="A31">
        <v>29</v>
      </c>
      <c r="B31" s="1">
        <v>8</v>
      </c>
      <c r="C31">
        <v>0.44933148495639952</v>
      </c>
      <c r="D31">
        <v>0.55066851504360048</v>
      </c>
      <c r="E31" s="2" t="s">
        <v>158</v>
      </c>
      <c r="F31">
        <v>1</v>
      </c>
      <c r="G31" t="s">
        <v>159</v>
      </c>
      <c r="H31" t="s">
        <v>160</v>
      </c>
      <c r="I31" t="s">
        <v>18</v>
      </c>
      <c r="J31" t="s">
        <v>161</v>
      </c>
      <c r="K31" t="s">
        <v>162</v>
      </c>
      <c r="L31">
        <f>INDEX(Sheet1!$P$2:$P$63,MATCH('Good Copy'!G31,Sheet1!$G$2:$G$63,0))</f>
        <v>0.75</v>
      </c>
    </row>
    <row r="32" spans="1:12" x14ac:dyDescent="0.3">
      <c r="A32">
        <v>30</v>
      </c>
      <c r="B32" s="1">
        <v>9</v>
      </c>
      <c r="C32">
        <v>0.45036656805151443</v>
      </c>
      <c r="D32">
        <v>0.54963343194848557</v>
      </c>
      <c r="E32" s="2" t="s">
        <v>163</v>
      </c>
      <c r="F32">
        <v>1</v>
      </c>
      <c r="G32" t="s">
        <v>164</v>
      </c>
      <c r="H32" t="s">
        <v>165</v>
      </c>
      <c r="I32" t="s">
        <v>52</v>
      </c>
      <c r="J32" t="s">
        <v>166</v>
      </c>
      <c r="K32" t="s">
        <v>167</v>
      </c>
      <c r="L32">
        <f>INDEX(Sheet1!$P$2:$P$63,MATCH('Good Copy'!G32,Sheet1!$G$2:$G$63,0))</f>
        <v>1</v>
      </c>
    </row>
    <row r="33" spans="1:12" x14ac:dyDescent="0.3">
      <c r="A33">
        <v>31</v>
      </c>
      <c r="B33" s="1">
        <v>10</v>
      </c>
      <c r="C33">
        <v>0.45460985159895528</v>
      </c>
      <c r="D33">
        <v>0.54539014840104472</v>
      </c>
      <c r="E33" s="2" t="s">
        <v>168</v>
      </c>
      <c r="F33">
        <v>1</v>
      </c>
      <c r="G33" t="s">
        <v>169</v>
      </c>
      <c r="H33" t="s">
        <v>170</v>
      </c>
      <c r="I33" t="s">
        <v>52</v>
      </c>
      <c r="J33" t="s">
        <v>171</v>
      </c>
      <c r="K33" t="s">
        <v>172</v>
      </c>
      <c r="L33">
        <f>INDEX(Sheet1!$P$2:$P$63,MATCH('Good Copy'!G33,Sheet1!$G$2:$G$63,0))</f>
        <v>0.25</v>
      </c>
    </row>
    <row r="34" spans="1:12" x14ac:dyDescent="0.3">
      <c r="A34">
        <v>32</v>
      </c>
      <c r="B34" s="1">
        <v>11</v>
      </c>
      <c r="C34">
        <v>0.46016771414154078</v>
      </c>
      <c r="D34">
        <v>0.53983228585845922</v>
      </c>
      <c r="E34" s="2" t="s">
        <v>173</v>
      </c>
      <c r="F34">
        <v>1</v>
      </c>
      <c r="G34" t="s">
        <v>174</v>
      </c>
      <c r="H34" t="s">
        <v>175</v>
      </c>
      <c r="I34" t="s">
        <v>41</v>
      </c>
      <c r="J34" t="s">
        <v>176</v>
      </c>
      <c r="K34" t="s">
        <v>177</v>
      </c>
      <c r="L34">
        <f>INDEX(Sheet1!$P$2:$P$63,MATCH('Good Copy'!G34,Sheet1!$G$2:$G$63,0))</f>
        <v>1</v>
      </c>
    </row>
    <row r="35" spans="1:12" x14ac:dyDescent="0.3">
      <c r="A35">
        <v>33</v>
      </c>
      <c r="B35" s="1">
        <v>12</v>
      </c>
      <c r="C35">
        <v>0.46423717924806518</v>
      </c>
      <c r="D35">
        <v>0.53576282075193482</v>
      </c>
      <c r="E35" s="2" t="s">
        <v>178</v>
      </c>
      <c r="F35">
        <v>1</v>
      </c>
      <c r="G35" t="s">
        <v>179</v>
      </c>
      <c r="H35" t="s">
        <v>180</v>
      </c>
      <c r="I35" t="s">
        <v>181</v>
      </c>
      <c r="J35" t="s">
        <v>182</v>
      </c>
      <c r="K35" t="s">
        <v>183</v>
      </c>
      <c r="L35">
        <f>INDEX(Sheet1!$P$2:$P$63,MATCH('Good Copy'!G35,Sheet1!$G$2:$G$63,0))</f>
        <v>1</v>
      </c>
    </row>
    <row r="36" spans="1:12" x14ac:dyDescent="0.3">
      <c r="A36">
        <v>34</v>
      </c>
      <c r="B36" s="1">
        <v>13</v>
      </c>
      <c r="C36">
        <v>0.46537706595561817</v>
      </c>
      <c r="D36">
        <v>0.53462293404438177</v>
      </c>
      <c r="E36" s="2" t="s">
        <v>184</v>
      </c>
      <c r="F36">
        <v>1</v>
      </c>
      <c r="G36" t="s">
        <v>185</v>
      </c>
      <c r="H36" t="s">
        <v>186</v>
      </c>
      <c r="I36" t="s">
        <v>12</v>
      </c>
      <c r="J36" t="s">
        <v>187</v>
      </c>
      <c r="K36" t="s">
        <v>188</v>
      </c>
      <c r="L36">
        <f>INDEX(Sheet1!$P$2:$P$63,MATCH('Good Copy'!G36,Sheet1!$G$2:$G$63,0))</f>
        <v>1</v>
      </c>
    </row>
    <row r="37" spans="1:12" x14ac:dyDescent="0.3">
      <c r="A37">
        <v>35</v>
      </c>
      <c r="B37" s="1">
        <v>14</v>
      </c>
      <c r="C37">
        <v>0.47659419220794969</v>
      </c>
      <c r="D37">
        <v>0.52340580779205026</v>
      </c>
      <c r="E37" s="2" t="s">
        <v>189</v>
      </c>
      <c r="F37">
        <v>1</v>
      </c>
      <c r="G37" t="s">
        <v>190</v>
      </c>
      <c r="H37" t="s">
        <v>191</v>
      </c>
      <c r="I37" t="s">
        <v>192</v>
      </c>
      <c r="J37" t="s">
        <v>193</v>
      </c>
      <c r="K37" t="s">
        <v>194</v>
      </c>
      <c r="L37">
        <f>INDEX(Sheet1!$P$2:$P$63,MATCH('Good Copy'!G37,Sheet1!$G$2:$G$63,0))</f>
        <v>0</v>
      </c>
    </row>
    <row r="38" spans="1:12" x14ac:dyDescent="0.3">
      <c r="A38">
        <v>36</v>
      </c>
      <c r="B38" s="1">
        <v>15</v>
      </c>
      <c r="C38">
        <v>0.4798512751146885</v>
      </c>
      <c r="D38">
        <v>0.5201487248853115</v>
      </c>
      <c r="E38" s="2" t="s">
        <v>195</v>
      </c>
      <c r="F38">
        <v>1</v>
      </c>
      <c r="G38" t="s">
        <v>196</v>
      </c>
      <c r="H38" t="s">
        <v>197</v>
      </c>
      <c r="I38" t="s">
        <v>181</v>
      </c>
      <c r="J38" t="s">
        <v>198</v>
      </c>
      <c r="K38" t="s">
        <v>199</v>
      </c>
      <c r="L38">
        <f>INDEX(Sheet1!$P$2:$P$63,MATCH('Good Copy'!G38,Sheet1!$G$2:$G$63,0))</f>
        <v>0.75</v>
      </c>
    </row>
    <row r="39" spans="1:12" x14ac:dyDescent="0.3">
      <c r="A39">
        <v>37</v>
      </c>
      <c r="B39" s="1">
        <v>16</v>
      </c>
      <c r="C39">
        <v>0.48519264986330962</v>
      </c>
      <c r="D39">
        <v>0.51480735013669043</v>
      </c>
      <c r="E39" s="2" t="s">
        <v>200</v>
      </c>
      <c r="F39">
        <v>1</v>
      </c>
      <c r="G39" t="s">
        <v>201</v>
      </c>
      <c r="H39" t="s">
        <v>202</v>
      </c>
      <c r="I39" t="s">
        <v>41</v>
      </c>
      <c r="J39" t="s">
        <v>203</v>
      </c>
      <c r="K39" t="s">
        <v>204</v>
      </c>
      <c r="L39">
        <f>INDEX(Sheet1!$P$2:$P$63,MATCH('Good Copy'!G39,Sheet1!$G$2:$G$63,0))</f>
        <v>0.75</v>
      </c>
    </row>
    <row r="40" spans="1:12" x14ac:dyDescent="0.3">
      <c r="A40">
        <v>38</v>
      </c>
      <c r="B40" s="1">
        <v>17</v>
      </c>
      <c r="C40">
        <v>0.48812188018781583</v>
      </c>
      <c r="D40">
        <v>0.51187811981218423</v>
      </c>
      <c r="E40" s="2" t="s">
        <v>205</v>
      </c>
      <c r="F40">
        <v>1</v>
      </c>
      <c r="G40" t="s">
        <v>206</v>
      </c>
      <c r="H40" t="s">
        <v>207</v>
      </c>
      <c r="I40" t="s">
        <v>18</v>
      </c>
      <c r="J40" t="s">
        <v>208</v>
      </c>
      <c r="K40" t="s">
        <v>209</v>
      </c>
      <c r="L40">
        <f>INDEX(Sheet1!$P$2:$P$63,MATCH('Good Copy'!G40,Sheet1!$G$2:$G$63,0))</f>
        <v>0</v>
      </c>
    </row>
    <row r="41" spans="1:12" x14ac:dyDescent="0.3">
      <c r="A41">
        <v>39</v>
      </c>
      <c r="B41" s="1">
        <v>18</v>
      </c>
      <c r="C41">
        <v>0.49450774837240058</v>
      </c>
      <c r="D41">
        <v>0.50549225162759936</v>
      </c>
      <c r="E41" s="2" t="s">
        <v>210</v>
      </c>
      <c r="F41">
        <v>1</v>
      </c>
      <c r="G41" t="s">
        <v>211</v>
      </c>
      <c r="H41" t="s">
        <v>212</v>
      </c>
      <c r="I41" t="s">
        <v>41</v>
      </c>
      <c r="J41" t="s">
        <v>213</v>
      </c>
      <c r="K41" t="s">
        <v>214</v>
      </c>
      <c r="L41">
        <f>INDEX(Sheet1!$P$2:$P$63,MATCH('Good Copy'!G41,Sheet1!$G$2:$G$63,0))</f>
        <v>0</v>
      </c>
    </row>
    <row r="42" spans="1:12" x14ac:dyDescent="0.3">
      <c r="A42">
        <v>40</v>
      </c>
      <c r="B42" s="1">
        <v>19</v>
      </c>
      <c r="C42">
        <v>0.51449802206504369</v>
      </c>
      <c r="D42">
        <v>0.48550197793495631</v>
      </c>
      <c r="E42" s="2" t="s">
        <v>215</v>
      </c>
      <c r="F42">
        <v>0</v>
      </c>
      <c r="G42" t="s">
        <v>216</v>
      </c>
      <c r="H42" t="s">
        <v>217</v>
      </c>
      <c r="I42" t="s">
        <v>58</v>
      </c>
      <c r="J42" t="s">
        <v>218</v>
      </c>
      <c r="K42" t="s">
        <v>219</v>
      </c>
      <c r="L42">
        <f>INDEX(Sheet1!$P$2:$P$63,MATCH('Good Copy'!G42,Sheet1!$G$2:$G$63,0))</f>
        <v>0</v>
      </c>
    </row>
    <row r="43" spans="1:12" x14ac:dyDescent="0.3">
      <c r="A43">
        <v>41</v>
      </c>
      <c r="C43" s="1" t="s">
        <v>0</v>
      </c>
      <c r="D43" s="1" t="s">
        <v>1</v>
      </c>
      <c r="E43" s="1" t="s">
        <v>2</v>
      </c>
      <c r="F43" s="1" t="s">
        <v>3</v>
      </c>
      <c r="G43" s="1" t="s">
        <v>4</v>
      </c>
      <c r="H43" s="1" t="s">
        <v>5</v>
      </c>
      <c r="I43" s="1" t="s">
        <v>6</v>
      </c>
      <c r="J43" s="1" t="s">
        <v>7</v>
      </c>
      <c r="K43" s="1" t="s">
        <v>8</v>
      </c>
      <c r="L43">
        <f>INDEX(Sheet1!$P$2:$P$63,MATCH('Good Copy'!G43,Sheet1!$G$2:$G$63,0))</f>
        <v>0</v>
      </c>
    </row>
    <row r="44" spans="1:12" x14ac:dyDescent="0.3">
      <c r="A44">
        <v>42</v>
      </c>
      <c r="B44" s="1">
        <v>0</v>
      </c>
      <c r="C44">
        <v>0.34810324608847171</v>
      </c>
      <c r="D44">
        <v>0.65189675391152835</v>
      </c>
      <c r="E44" s="2" t="s">
        <v>220</v>
      </c>
      <c r="F44">
        <v>1</v>
      </c>
      <c r="G44" t="s">
        <v>221</v>
      </c>
      <c r="H44" t="s">
        <v>222</v>
      </c>
      <c r="I44" t="s">
        <v>58</v>
      </c>
      <c r="J44" t="s">
        <v>223</v>
      </c>
      <c r="K44" t="s">
        <v>224</v>
      </c>
      <c r="L44">
        <f>INDEX(Sheet1!$P$2:$P$63,MATCH('Good Copy'!G44,Sheet1!$G$2:$G$63,0))</f>
        <v>0</v>
      </c>
    </row>
    <row r="45" spans="1:12" x14ac:dyDescent="0.3">
      <c r="A45">
        <v>43</v>
      </c>
      <c r="B45" s="1">
        <v>1</v>
      </c>
      <c r="C45">
        <v>0.34810324608847171</v>
      </c>
      <c r="D45">
        <v>0.65189675391152835</v>
      </c>
      <c r="E45" s="2" t="s">
        <v>225</v>
      </c>
      <c r="F45">
        <v>1</v>
      </c>
      <c r="G45" t="s">
        <v>226</v>
      </c>
      <c r="H45" t="s">
        <v>227</v>
      </c>
      <c r="I45" t="s">
        <v>192</v>
      </c>
      <c r="J45" t="s">
        <v>228</v>
      </c>
      <c r="K45" t="s">
        <v>229</v>
      </c>
      <c r="L45">
        <f>INDEX(Sheet1!$P$2:$P$63,MATCH('Good Copy'!G45,Sheet1!$G$2:$G$63,0))</f>
        <v>0</v>
      </c>
    </row>
    <row r="46" spans="1:12" x14ac:dyDescent="0.3">
      <c r="A46">
        <v>44</v>
      </c>
      <c r="B46" s="1">
        <v>2</v>
      </c>
      <c r="C46">
        <v>0.35855027906023978</v>
      </c>
      <c r="D46">
        <v>0.64144972093976016</v>
      </c>
      <c r="E46" s="2" t="s">
        <v>230</v>
      </c>
      <c r="F46">
        <v>1</v>
      </c>
      <c r="G46" t="s">
        <v>231</v>
      </c>
      <c r="H46" t="s">
        <v>232</v>
      </c>
      <c r="I46" t="s">
        <v>233</v>
      </c>
      <c r="J46" t="s">
        <v>234</v>
      </c>
      <c r="K46" t="s">
        <v>235</v>
      </c>
      <c r="L46">
        <f>INDEX(Sheet1!$P$2:$P$63,MATCH('Good Copy'!G46,Sheet1!$G$2:$G$63,0))</f>
        <v>0.25</v>
      </c>
    </row>
    <row r="47" spans="1:12" x14ac:dyDescent="0.3">
      <c r="A47">
        <v>45</v>
      </c>
      <c r="B47" s="1">
        <v>3</v>
      </c>
      <c r="C47">
        <v>0.36132124490050671</v>
      </c>
      <c r="D47">
        <v>0.63867875509949334</v>
      </c>
      <c r="E47" s="2" t="s">
        <v>236</v>
      </c>
      <c r="F47">
        <v>1</v>
      </c>
      <c r="G47" t="s">
        <v>237</v>
      </c>
      <c r="H47" t="s">
        <v>238</v>
      </c>
      <c r="I47" t="s">
        <v>192</v>
      </c>
      <c r="J47" t="s">
        <v>239</v>
      </c>
      <c r="K47" t="s">
        <v>240</v>
      </c>
      <c r="L47">
        <f>INDEX(Sheet1!$P$2:$P$63,MATCH('Good Copy'!G47,Sheet1!$G$2:$G$63,0))</f>
        <v>0</v>
      </c>
    </row>
    <row r="48" spans="1:12" x14ac:dyDescent="0.3">
      <c r="A48">
        <v>46</v>
      </c>
      <c r="B48" s="1">
        <v>4</v>
      </c>
      <c r="C48">
        <v>0.37293773750509579</v>
      </c>
      <c r="D48">
        <v>0.62706226249490415</v>
      </c>
      <c r="E48" s="2" t="s">
        <v>241</v>
      </c>
      <c r="F48">
        <v>1</v>
      </c>
      <c r="G48" t="s">
        <v>242</v>
      </c>
      <c r="H48" t="s">
        <v>243</v>
      </c>
      <c r="I48" t="s">
        <v>12</v>
      </c>
      <c r="J48" t="s">
        <v>244</v>
      </c>
      <c r="K48" t="s">
        <v>245</v>
      </c>
      <c r="L48">
        <f>INDEX(Sheet1!$P$2:$P$63,MATCH('Good Copy'!G48,Sheet1!$G$2:$G$63,0))</f>
        <v>0.75</v>
      </c>
    </row>
    <row r="49" spans="1:12" x14ac:dyDescent="0.3">
      <c r="A49">
        <v>47</v>
      </c>
      <c r="B49" s="1">
        <v>5</v>
      </c>
      <c r="C49">
        <v>0.38431623867478198</v>
      </c>
      <c r="D49">
        <v>0.61568376132521796</v>
      </c>
      <c r="E49" s="2" t="s">
        <v>246</v>
      </c>
      <c r="F49">
        <v>1</v>
      </c>
      <c r="G49" t="s">
        <v>247</v>
      </c>
      <c r="H49" t="s">
        <v>248</v>
      </c>
      <c r="I49" t="s">
        <v>181</v>
      </c>
      <c r="J49" t="s">
        <v>249</v>
      </c>
      <c r="K49" t="s">
        <v>250</v>
      </c>
      <c r="L49">
        <f>INDEX(Sheet1!$P$2:$P$63,MATCH('Good Copy'!G49,Sheet1!$G$2:$G$63,0))</f>
        <v>1</v>
      </c>
    </row>
    <row r="50" spans="1:12" x14ac:dyDescent="0.3">
      <c r="A50">
        <v>48</v>
      </c>
      <c r="B50" s="1">
        <v>6</v>
      </c>
      <c r="C50">
        <v>0.46972239653085812</v>
      </c>
      <c r="D50">
        <v>0.53027760346914188</v>
      </c>
      <c r="E50" s="2" t="s">
        <v>251</v>
      </c>
      <c r="F50">
        <v>1</v>
      </c>
      <c r="G50" t="s">
        <v>252</v>
      </c>
      <c r="H50" t="s">
        <v>253</v>
      </c>
      <c r="I50" t="s">
        <v>52</v>
      </c>
      <c r="J50" t="s">
        <v>254</v>
      </c>
      <c r="K50" t="s">
        <v>255</v>
      </c>
      <c r="L50">
        <f>INDEX(Sheet1!$P$2:$P$63,MATCH('Good Copy'!G50,Sheet1!$G$2:$G$63,0))</f>
        <v>1</v>
      </c>
    </row>
    <row r="51" spans="1:12" x14ac:dyDescent="0.3">
      <c r="A51">
        <v>49</v>
      </c>
      <c r="B51" s="1">
        <v>7</v>
      </c>
      <c r="C51">
        <v>0.47981120945409028</v>
      </c>
      <c r="D51">
        <v>0.52018879054590972</v>
      </c>
      <c r="E51" s="2" t="s">
        <v>256</v>
      </c>
      <c r="F51">
        <v>1</v>
      </c>
      <c r="G51" t="s">
        <v>257</v>
      </c>
      <c r="H51" t="s">
        <v>258</v>
      </c>
      <c r="I51" t="s">
        <v>41</v>
      </c>
      <c r="J51" t="s">
        <v>259</v>
      </c>
      <c r="K51" t="s">
        <v>260</v>
      </c>
      <c r="L51">
        <f>INDEX(Sheet1!$P$2:$P$63,MATCH('Good Copy'!G51,Sheet1!$G$2:$G$63,0))</f>
        <v>0</v>
      </c>
    </row>
    <row r="52" spans="1:12" x14ac:dyDescent="0.3">
      <c r="A52">
        <v>50</v>
      </c>
      <c r="B52" s="1">
        <v>8</v>
      </c>
      <c r="C52">
        <v>0.49852641437657991</v>
      </c>
      <c r="D52">
        <v>0.50147358562342015</v>
      </c>
      <c r="E52" s="2" t="s">
        <v>261</v>
      </c>
      <c r="F52">
        <v>1</v>
      </c>
      <c r="G52" t="s">
        <v>262</v>
      </c>
      <c r="H52" t="s">
        <v>263</v>
      </c>
      <c r="I52" t="s">
        <v>12</v>
      </c>
      <c r="J52" t="s">
        <v>264</v>
      </c>
      <c r="K52" t="s">
        <v>265</v>
      </c>
      <c r="L52">
        <f>INDEX(Sheet1!$P$2:$P$63,MATCH('Good Copy'!G52,Sheet1!$G$2:$G$63,0))</f>
        <v>0.5</v>
      </c>
    </row>
    <row r="53" spans="1:12" x14ac:dyDescent="0.3">
      <c r="A53">
        <v>51</v>
      </c>
      <c r="B53" s="1">
        <v>9</v>
      </c>
      <c r="C53">
        <v>0.50257411361767068</v>
      </c>
      <c r="D53">
        <v>0.49742588638232932</v>
      </c>
      <c r="E53" s="2" t="s">
        <v>266</v>
      </c>
      <c r="F53">
        <v>0</v>
      </c>
      <c r="G53" t="s">
        <v>267</v>
      </c>
      <c r="H53" t="s">
        <v>268</v>
      </c>
      <c r="I53" t="s">
        <v>58</v>
      </c>
      <c r="J53" t="s">
        <v>269</v>
      </c>
      <c r="K53" t="s">
        <v>270</v>
      </c>
      <c r="L53">
        <f>INDEX(Sheet1!$P$2:$P$63,MATCH('Good Copy'!G53,Sheet1!$G$2:$G$63,0))</f>
        <v>0.75</v>
      </c>
    </row>
    <row r="54" spans="1:12" x14ac:dyDescent="0.3">
      <c r="A54">
        <v>52</v>
      </c>
      <c r="B54" s="1">
        <v>10</v>
      </c>
      <c r="C54">
        <v>0.52105344546086574</v>
      </c>
      <c r="D54">
        <v>0.47894655453913421</v>
      </c>
      <c r="E54" s="2" t="s">
        <v>271</v>
      </c>
      <c r="F54">
        <v>0</v>
      </c>
      <c r="G54" t="s">
        <v>272</v>
      </c>
      <c r="H54" t="s">
        <v>273</v>
      </c>
      <c r="I54" t="s">
        <v>24</v>
      </c>
      <c r="J54" t="s">
        <v>274</v>
      </c>
      <c r="K54" t="s">
        <v>275</v>
      </c>
      <c r="L54">
        <f>INDEX(Sheet1!$P$2:$P$63,MATCH('Good Copy'!G54,Sheet1!$G$2:$G$63,0))</f>
        <v>1</v>
      </c>
    </row>
    <row r="55" spans="1:12" x14ac:dyDescent="0.3">
      <c r="A55">
        <v>53</v>
      </c>
      <c r="B55" s="1">
        <v>11</v>
      </c>
      <c r="C55">
        <v>0.52196542207792729</v>
      </c>
      <c r="D55">
        <v>0.47803457792207271</v>
      </c>
      <c r="E55" s="2" t="s">
        <v>276</v>
      </c>
      <c r="F55">
        <v>0</v>
      </c>
      <c r="G55" t="s">
        <v>277</v>
      </c>
      <c r="H55" t="s">
        <v>278</v>
      </c>
      <c r="I55" t="s">
        <v>18</v>
      </c>
      <c r="J55" t="s">
        <v>279</v>
      </c>
      <c r="K55" t="s">
        <v>280</v>
      </c>
      <c r="L55">
        <f>INDEX(Sheet1!$P$2:$P$63,MATCH('Good Copy'!G55,Sheet1!$G$2:$G$63,0))</f>
        <v>0.25</v>
      </c>
    </row>
    <row r="56" spans="1:12" x14ac:dyDescent="0.3">
      <c r="A56">
        <v>54</v>
      </c>
      <c r="B56" s="1">
        <v>12</v>
      </c>
      <c r="C56">
        <v>0.52229356653554604</v>
      </c>
      <c r="D56">
        <v>0.47770643346445402</v>
      </c>
      <c r="E56" s="2" t="s">
        <v>281</v>
      </c>
      <c r="F56">
        <v>0</v>
      </c>
      <c r="G56" t="s">
        <v>282</v>
      </c>
      <c r="H56" t="s">
        <v>283</v>
      </c>
      <c r="I56" t="s">
        <v>41</v>
      </c>
      <c r="J56" t="s">
        <v>284</v>
      </c>
      <c r="K56" t="s">
        <v>285</v>
      </c>
      <c r="L56">
        <f>INDEX(Sheet1!$P$2:$P$63,MATCH('Good Copy'!G56,Sheet1!$G$2:$G$63,0))</f>
        <v>0.75</v>
      </c>
    </row>
    <row r="57" spans="1:12" x14ac:dyDescent="0.3">
      <c r="A57">
        <v>55</v>
      </c>
      <c r="B57" s="1">
        <v>13</v>
      </c>
      <c r="C57">
        <v>0.5344281303389693</v>
      </c>
      <c r="D57">
        <v>0.4655718696610307</v>
      </c>
      <c r="E57" s="2" t="s">
        <v>286</v>
      </c>
      <c r="F57">
        <v>0</v>
      </c>
      <c r="G57" t="s">
        <v>287</v>
      </c>
      <c r="H57" t="s">
        <v>288</v>
      </c>
      <c r="I57" t="s">
        <v>24</v>
      </c>
      <c r="J57" t="s">
        <v>289</v>
      </c>
      <c r="K57" t="s">
        <v>290</v>
      </c>
      <c r="L57">
        <f>INDEX(Sheet1!$P$2:$P$63,MATCH('Good Copy'!G57,Sheet1!$G$2:$G$63,0))</f>
        <v>0.25</v>
      </c>
    </row>
    <row r="58" spans="1:12" x14ac:dyDescent="0.3">
      <c r="A58">
        <v>56</v>
      </c>
      <c r="B58" s="1">
        <v>14</v>
      </c>
      <c r="C58">
        <v>0.5413522842789209</v>
      </c>
      <c r="D58">
        <v>0.45864771572107921</v>
      </c>
      <c r="E58" s="2" t="s">
        <v>291</v>
      </c>
      <c r="F58">
        <v>0</v>
      </c>
      <c r="G58" t="s">
        <v>292</v>
      </c>
      <c r="H58" t="s">
        <v>293</v>
      </c>
      <c r="I58" t="s">
        <v>18</v>
      </c>
      <c r="J58" t="s">
        <v>294</v>
      </c>
      <c r="K58" t="s">
        <v>295</v>
      </c>
      <c r="L58">
        <f>INDEX(Sheet1!$P$2:$P$63,MATCH('Good Copy'!G58,Sheet1!$G$2:$G$63,0))</f>
        <v>1</v>
      </c>
    </row>
    <row r="59" spans="1:12" x14ac:dyDescent="0.3">
      <c r="A59">
        <v>57</v>
      </c>
      <c r="B59" s="1">
        <v>15</v>
      </c>
      <c r="C59">
        <v>0.54746067670081899</v>
      </c>
      <c r="D59">
        <v>0.45253932329918101</v>
      </c>
      <c r="E59" s="2" t="s">
        <v>296</v>
      </c>
      <c r="F59">
        <v>0</v>
      </c>
      <c r="G59" t="s">
        <v>297</v>
      </c>
      <c r="H59" t="s">
        <v>298</v>
      </c>
      <c r="I59" t="s">
        <v>52</v>
      </c>
      <c r="J59" t="s">
        <v>299</v>
      </c>
      <c r="K59" t="s">
        <v>300</v>
      </c>
      <c r="L59">
        <f>INDEX(Sheet1!$P$2:$P$63,MATCH('Good Copy'!G59,Sheet1!$G$2:$G$63,0))</f>
        <v>0.75</v>
      </c>
    </row>
    <row r="60" spans="1:12" x14ac:dyDescent="0.3">
      <c r="A60">
        <v>58</v>
      </c>
      <c r="B60" s="1">
        <v>16</v>
      </c>
      <c r="C60">
        <v>0.54756855684716399</v>
      </c>
      <c r="D60">
        <v>0.45243144315283601</v>
      </c>
      <c r="E60" s="2" t="s">
        <v>301</v>
      </c>
      <c r="F60">
        <v>0</v>
      </c>
      <c r="G60" t="s">
        <v>302</v>
      </c>
      <c r="H60" t="s">
        <v>303</v>
      </c>
      <c r="I60" t="s">
        <v>12</v>
      </c>
      <c r="J60" t="s">
        <v>304</v>
      </c>
      <c r="K60" t="s">
        <v>305</v>
      </c>
      <c r="L60">
        <f>INDEX(Sheet1!$P$2:$P$63,MATCH('Good Copy'!G60,Sheet1!$G$2:$G$63,0))</f>
        <v>0.5</v>
      </c>
    </row>
    <row r="61" spans="1:12" x14ac:dyDescent="0.3">
      <c r="A61">
        <v>59</v>
      </c>
      <c r="B61" s="1">
        <v>17</v>
      </c>
      <c r="C61">
        <v>0.54824107135204303</v>
      </c>
      <c r="D61">
        <v>0.45175892864795703</v>
      </c>
      <c r="E61" s="2" t="s">
        <v>306</v>
      </c>
      <c r="F61">
        <v>0</v>
      </c>
      <c r="G61" t="s">
        <v>307</v>
      </c>
      <c r="H61" t="s">
        <v>308</v>
      </c>
      <c r="I61" t="s">
        <v>192</v>
      </c>
      <c r="J61" t="s">
        <v>309</v>
      </c>
      <c r="K61" t="s">
        <v>310</v>
      </c>
      <c r="L61">
        <f>INDEX(Sheet1!$P$2:$P$63,MATCH('Good Copy'!G61,Sheet1!$G$2:$G$63,0))</f>
        <v>0</v>
      </c>
    </row>
    <row r="62" spans="1:12" x14ac:dyDescent="0.3">
      <c r="A62">
        <v>60</v>
      </c>
      <c r="B62" s="1">
        <v>18</v>
      </c>
      <c r="C62">
        <v>0.55184235494374412</v>
      </c>
      <c r="D62">
        <v>0.44815764505625588</v>
      </c>
      <c r="E62" s="2" t="s">
        <v>311</v>
      </c>
      <c r="F62">
        <v>0</v>
      </c>
      <c r="G62" t="s">
        <v>312</v>
      </c>
      <c r="H62" t="s">
        <v>313</v>
      </c>
      <c r="I62" t="s">
        <v>192</v>
      </c>
      <c r="J62" t="s">
        <v>314</v>
      </c>
      <c r="K62" t="s">
        <v>315</v>
      </c>
      <c r="L62">
        <f>INDEX(Sheet1!$P$2:$P$63,MATCH('Good Copy'!G62,Sheet1!$G$2:$G$63,0))</f>
        <v>0</v>
      </c>
    </row>
    <row r="63" spans="1:12" x14ac:dyDescent="0.3">
      <c r="A63">
        <v>61</v>
      </c>
      <c r="B63" s="1">
        <v>19</v>
      </c>
      <c r="C63">
        <v>0.57594241202047614</v>
      </c>
      <c r="D63">
        <v>0.42405758797952392</v>
      </c>
      <c r="E63" s="2" t="s">
        <v>316</v>
      </c>
      <c r="F63">
        <v>0</v>
      </c>
      <c r="G63" t="s">
        <v>317</v>
      </c>
      <c r="H63" t="s">
        <v>318</v>
      </c>
      <c r="I63" t="s">
        <v>41</v>
      </c>
      <c r="J63" t="s">
        <v>319</v>
      </c>
      <c r="K63" t="s">
        <v>320</v>
      </c>
      <c r="L63">
        <f>INDEX(Sheet1!$P$2:$P$63,MATCH('Good Copy'!G63,Sheet1!$G$2:$G$63,0))</f>
        <v>0.25</v>
      </c>
    </row>
  </sheetData>
  <hyperlinks>
    <hyperlink ref="E2" r:id="rId1" xr:uid="{607615BA-304A-4AA9-9E5B-042F2B828349}"/>
    <hyperlink ref="E3" r:id="rId2" xr:uid="{92D07337-CA06-407F-B6E7-2A332B714142}"/>
    <hyperlink ref="E4" r:id="rId3" xr:uid="{E6B477DB-BC2A-4328-9AE6-FAD82E9C6541}"/>
    <hyperlink ref="E5" r:id="rId4" xr:uid="{1838FEE2-B29F-494F-B412-1E2C390334BE}"/>
    <hyperlink ref="E6" r:id="rId5" xr:uid="{541DAEEE-56A2-40B5-9E00-AB474939C8B3}"/>
    <hyperlink ref="E7" r:id="rId6" xr:uid="{1AA257F0-0EBC-4644-BDFA-A7C7A4E0D16E}"/>
    <hyperlink ref="E8" r:id="rId7" xr:uid="{7B29B27F-67F2-43B3-B5D0-539DF2867088}"/>
    <hyperlink ref="E9" r:id="rId8" xr:uid="{06E1A0D6-764E-4F6A-B804-ECBB43C1BC1A}"/>
    <hyperlink ref="E10" r:id="rId9" xr:uid="{E2C23E7E-16D2-4A87-9FAE-60B800CD19CB}"/>
    <hyperlink ref="E11" r:id="rId10" xr:uid="{68EFE1FF-92D1-4A12-9866-B9CFEDA0B7E2}"/>
    <hyperlink ref="E12" r:id="rId11" xr:uid="{508C8DF3-8094-47B9-8A1A-D355EC37AEA6}"/>
    <hyperlink ref="E13" r:id="rId12" xr:uid="{4FB2E536-950F-43EE-949B-196CA2631717}"/>
    <hyperlink ref="E14" r:id="rId13" xr:uid="{6732CE62-D935-444A-A8CF-3B40E7D934E1}"/>
    <hyperlink ref="E15" r:id="rId14" xr:uid="{04B884EB-40F5-4B72-B1B8-5B2755841C3D}"/>
    <hyperlink ref="E16" r:id="rId15" xr:uid="{173DDCBF-C3EC-4BB5-8C50-F51CBC37838E}"/>
    <hyperlink ref="E17" r:id="rId16" xr:uid="{8A354214-38C4-4956-B624-0D47F483B397}"/>
    <hyperlink ref="E18" r:id="rId17" xr:uid="{A0BEB76E-E877-488B-93B4-D14BB502C904}"/>
    <hyperlink ref="E19" r:id="rId18" xr:uid="{940AF375-1F70-4E7A-B1FD-7CB80083DF96}"/>
    <hyperlink ref="E20" r:id="rId19" xr:uid="{D569E1BC-2C58-4A73-8BC9-1222F37E5003}"/>
    <hyperlink ref="E21" r:id="rId20" xr:uid="{EC93DBB3-56BC-474D-AC7F-40DE01BE56C1}"/>
    <hyperlink ref="E23" r:id="rId21" xr:uid="{BD0A4360-3655-44CB-BE7A-FD85D4B10D32}"/>
    <hyperlink ref="E24" r:id="rId22" xr:uid="{D786B58E-D812-44C4-B1B0-EFB68952AEDD}"/>
    <hyperlink ref="E25" r:id="rId23" xr:uid="{8B71E6FB-9E78-4841-A4FB-A434C04669A5}"/>
    <hyperlink ref="E26" r:id="rId24" xr:uid="{77F37DFB-2AC1-4801-8130-42CF98CC47ED}"/>
    <hyperlink ref="E27" r:id="rId25" xr:uid="{0FAE453B-C0A8-412E-8C66-B3E5B2DCF705}"/>
    <hyperlink ref="E28" r:id="rId26" xr:uid="{CEA8B18F-60D5-4306-87EC-4ED78B12EB2A}"/>
    <hyperlink ref="E29" r:id="rId27" xr:uid="{6843C7C3-A4BD-45DF-91DE-7BF6C2295CC6}"/>
    <hyperlink ref="E30" r:id="rId28" xr:uid="{7DAEA895-8B5A-40D8-8A9A-CA869017F477}"/>
    <hyperlink ref="E31" r:id="rId29" xr:uid="{E9E91DC7-5779-4209-B416-BE6AB9F2CA48}"/>
    <hyperlink ref="E32" r:id="rId30" xr:uid="{39C97BEC-AE32-4834-ADA6-DEAAC01DA910}"/>
    <hyperlink ref="E33" r:id="rId31" xr:uid="{20BBEBF1-1D18-49A3-AF12-0F0256DEFAAB}"/>
    <hyperlink ref="E34" r:id="rId32" xr:uid="{ADDB2D33-0AC5-4814-A195-D5A2848646E9}"/>
    <hyperlink ref="E35" r:id="rId33" xr:uid="{C7A51236-F22A-4FB1-8972-C3BB9C6F1A54}"/>
    <hyperlink ref="E36" r:id="rId34" xr:uid="{72968BC5-25CC-48FD-A44A-76204A85DE7F}"/>
    <hyperlink ref="E37" r:id="rId35" xr:uid="{1C3B708A-B45B-4520-9C9E-0BD2B02C9765}"/>
    <hyperlink ref="E38" r:id="rId36" xr:uid="{3B34164B-A425-461F-9F9A-898A4AFEA746}"/>
    <hyperlink ref="E39" r:id="rId37" xr:uid="{8A36A000-EE7D-4F4B-B571-318DDDD41F7C}"/>
    <hyperlink ref="E40" r:id="rId38" xr:uid="{51352440-B35B-4ACB-B92D-E4A9007D62E4}"/>
    <hyperlink ref="E41" r:id="rId39" xr:uid="{2AD0618B-6CC6-4DED-9049-AB5F8E16FBDA}"/>
    <hyperlink ref="E42" r:id="rId40" xr:uid="{159B16B0-8B59-456D-96DD-218E188565BE}"/>
    <hyperlink ref="E44" r:id="rId41" xr:uid="{5836AC21-B2AE-4C87-8F19-0F10B5521995}"/>
    <hyperlink ref="E45" r:id="rId42" xr:uid="{A4E63995-DE09-446D-A675-3CF762482DD4}"/>
    <hyperlink ref="E46" r:id="rId43" xr:uid="{7FA0E74E-907E-40AA-9F03-70E4BFE5FBBC}"/>
    <hyperlink ref="E47" r:id="rId44" xr:uid="{716969EC-05BA-4381-A0E7-DA06F33FFFCA}"/>
    <hyperlink ref="E48" r:id="rId45" xr:uid="{24EC6C65-C674-4415-B232-3891AA7C8163}"/>
    <hyperlink ref="E49" r:id="rId46" xr:uid="{7914EA81-4A9A-48E0-84FD-6DA31967EC67}"/>
    <hyperlink ref="E50" r:id="rId47" xr:uid="{059A109F-EC05-4BFF-BA6F-AFD361D7D4A0}"/>
    <hyperlink ref="E51" r:id="rId48" xr:uid="{34366765-E600-4213-91AD-7394FC47B005}"/>
    <hyperlink ref="E52" r:id="rId49" xr:uid="{4D46AAC1-36C4-4201-AA2F-8979559E40DA}"/>
    <hyperlink ref="E53" r:id="rId50" xr:uid="{FB3EBBBB-5C88-47EB-ABCB-B34D33658626}"/>
    <hyperlink ref="E54" r:id="rId51" xr:uid="{2C58021D-5408-4A31-9604-C822AF851FC9}"/>
    <hyperlink ref="E55" r:id="rId52" xr:uid="{692659C9-A52B-4583-8C78-F2F706F14C16}"/>
    <hyperlink ref="E56" r:id="rId53" xr:uid="{B57ADD43-1C71-4032-8BB2-8287A89E96E1}"/>
    <hyperlink ref="E57" r:id="rId54" xr:uid="{CBFAC547-0CC7-4DCB-9AEE-A830C27222F9}"/>
    <hyperlink ref="E58" r:id="rId55" xr:uid="{CF452F4C-04B0-4AA6-B4BF-7CDF9A741258}"/>
    <hyperlink ref="E59" r:id="rId56" xr:uid="{10C4B2E7-69E9-4A41-888D-C3E750BD76AB}"/>
    <hyperlink ref="E60" r:id="rId57" xr:uid="{23B0ECEA-7379-4536-869E-FA777B3EFF2E}"/>
    <hyperlink ref="E61" r:id="rId58" xr:uid="{3F9A586A-DF65-4832-A265-EF4496DDDF54}"/>
    <hyperlink ref="E62" r:id="rId59" xr:uid="{F77E4570-D2A4-4B8A-83E7-681103803790}"/>
    <hyperlink ref="E63" r:id="rId60" xr:uid="{9DEC6C43-7103-4A04-9CB0-4C7303937E85}"/>
    <hyperlink ref="Q2" r:id="rId61" xr:uid="{868A884B-8D02-4B92-A205-8D34D89F673A}"/>
    <hyperlink ref="R2" r:id="rId62" xr:uid="{318F9ECE-34F3-4F91-9E09-E08109DB29C8}"/>
    <hyperlink ref="S2" r:id="rId63" xr:uid="{59953CDA-F44F-44C0-8B1A-B274BCF2A5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397C1-A9EB-4135-B836-0AC2742E705E}">
  <dimension ref="A1:T63"/>
  <sheetViews>
    <sheetView workbookViewId="0">
      <selection activeCell="L7" sqref="L7"/>
    </sheetView>
  </sheetViews>
  <sheetFormatPr defaultRowHeight="14.4" x14ac:dyDescent="0.3"/>
  <sheetData>
    <row r="1" spans="1:20" x14ac:dyDescent="0.3">
      <c r="C1" s="1" t="s">
        <v>0</v>
      </c>
      <c r="D1" s="1" t="s">
        <v>1</v>
      </c>
      <c r="E1" s="1" t="s">
        <v>2</v>
      </c>
      <c r="F1" s="1" t="s">
        <v>3</v>
      </c>
      <c r="G1" s="1" t="s">
        <v>4</v>
      </c>
      <c r="H1" s="1" t="s">
        <v>5</v>
      </c>
      <c r="I1" s="1" t="s">
        <v>6</v>
      </c>
      <c r="J1" s="1" t="s">
        <v>7</v>
      </c>
      <c r="K1" s="1" t="s">
        <v>8</v>
      </c>
      <c r="L1" s="4" t="s">
        <v>333</v>
      </c>
      <c r="M1" s="4"/>
    </row>
    <row r="2" spans="1:20" x14ac:dyDescent="0.3">
      <c r="A2">
        <v>0</v>
      </c>
      <c r="B2" s="1">
        <v>0</v>
      </c>
      <c r="C2">
        <v>0.16736750722392249</v>
      </c>
      <c r="D2">
        <v>0.83263249277607754</v>
      </c>
      <c r="E2" s="2" t="s">
        <v>334</v>
      </c>
      <c r="F2">
        <v>1</v>
      </c>
      <c r="G2" t="s">
        <v>335</v>
      </c>
      <c r="H2" t="s">
        <v>336</v>
      </c>
      <c r="I2" t="s">
        <v>192</v>
      </c>
      <c r="J2" t="s">
        <v>337</v>
      </c>
      <c r="K2" t="s">
        <v>338</v>
      </c>
      <c r="L2" t="str">
        <f>INDEX(Sheet1!$P$2:$P$163,MATCH('Baseline - no nml'!G2,Sheet1!$G$2:$G$163,0))</f>
        <v>zz</v>
      </c>
      <c r="P2" t="s">
        <v>329</v>
      </c>
      <c r="Q2" s="2" t="s">
        <v>325</v>
      </c>
      <c r="R2" s="2" t="s">
        <v>330</v>
      </c>
      <c r="S2" s="2" t="s">
        <v>331</v>
      </c>
    </row>
    <row r="3" spans="1:20" x14ac:dyDescent="0.3">
      <c r="A3">
        <v>1</v>
      </c>
      <c r="B3" s="1">
        <v>1</v>
      </c>
      <c r="C3">
        <v>0.2253250241381359</v>
      </c>
      <c r="D3">
        <v>0.77467497586186407</v>
      </c>
      <c r="E3" s="2" t="s">
        <v>339</v>
      </c>
      <c r="F3">
        <v>1</v>
      </c>
      <c r="G3" t="s">
        <v>340</v>
      </c>
      <c r="H3" t="s">
        <v>341</v>
      </c>
      <c r="I3" t="s">
        <v>12</v>
      </c>
      <c r="J3" t="s">
        <v>342</v>
      </c>
      <c r="K3" t="s">
        <v>343</v>
      </c>
      <c r="L3" t="str">
        <f>INDEX(Sheet1!$P$2:$P$163,MATCH('Baseline - no nml'!G3,Sheet1!$G$2:$G$163,0))</f>
        <v>zz</v>
      </c>
      <c r="O3" t="s">
        <v>326</v>
      </c>
      <c r="P3">
        <f>AVERAGE(F2:F21)</f>
        <v>0.65</v>
      </c>
      <c r="Q3">
        <f>AVERAGE(L2:L21)</f>
        <v>0.75</v>
      </c>
      <c r="R3">
        <f>AVERAGE(L2:L16)</f>
        <v>0.875</v>
      </c>
      <c r="S3">
        <f>AVERAGE(L2:L11)</f>
        <v>1</v>
      </c>
      <c r="T3" t="e">
        <f>AVERAGE(L2:L6)</f>
        <v>#DIV/0!</v>
      </c>
    </row>
    <row r="4" spans="1:20" x14ac:dyDescent="0.3">
      <c r="A4">
        <v>2</v>
      </c>
      <c r="B4" s="1">
        <v>2</v>
      </c>
      <c r="C4">
        <v>0.27351181773180699</v>
      </c>
      <c r="D4">
        <v>0.72648818226819301</v>
      </c>
      <c r="E4" s="2" t="s">
        <v>344</v>
      </c>
      <c r="F4">
        <v>1</v>
      </c>
      <c r="G4" t="s">
        <v>345</v>
      </c>
      <c r="H4" t="s">
        <v>346</v>
      </c>
      <c r="I4" t="s">
        <v>58</v>
      </c>
      <c r="J4" t="s">
        <v>347</v>
      </c>
      <c r="K4" t="s">
        <v>348</v>
      </c>
      <c r="L4" t="str">
        <f>INDEX(Sheet1!$P$2:$P$163,MATCH('Baseline - no nml'!G4,Sheet1!$G$2:$G$163,0))</f>
        <v>zz</v>
      </c>
      <c r="O4" t="s">
        <v>327</v>
      </c>
      <c r="P4">
        <f>AVERAGE(F23:F42)</f>
        <v>0.85</v>
      </c>
      <c r="Q4">
        <f>AVERAGE(L23:L42)</f>
        <v>0.7857142857142857</v>
      </c>
      <c r="R4">
        <f>AVERAGE(L23:L37)</f>
        <v>0.83333333333333337</v>
      </c>
      <c r="S4">
        <f>AVERAGE(L23:L32)</f>
        <v>0.83333333333333337</v>
      </c>
      <c r="T4">
        <f>AVERAGE(L23:L27)</f>
        <v>0.83333333333333337</v>
      </c>
    </row>
    <row r="5" spans="1:20" x14ac:dyDescent="0.3">
      <c r="A5">
        <v>3</v>
      </c>
      <c r="B5" s="1">
        <v>3</v>
      </c>
      <c r="C5">
        <v>0.28604966414773458</v>
      </c>
      <c r="D5">
        <v>0.71395033585226542</v>
      </c>
      <c r="E5" s="2" t="s">
        <v>349</v>
      </c>
      <c r="F5">
        <v>1</v>
      </c>
      <c r="G5" t="s">
        <v>350</v>
      </c>
      <c r="H5" t="s">
        <v>351</v>
      </c>
      <c r="I5" t="s">
        <v>41</v>
      </c>
      <c r="J5" t="s">
        <v>352</v>
      </c>
      <c r="K5" t="s">
        <v>353</v>
      </c>
      <c r="L5" t="str">
        <f>INDEX(Sheet1!$P$2:$P$163,MATCH('Baseline - no nml'!G5,Sheet1!$G$2:$G$163,0))</f>
        <v>zz</v>
      </c>
      <c r="O5" t="s">
        <v>328</v>
      </c>
      <c r="P5">
        <f>AVERAGE(F44:F63)</f>
        <v>0.2</v>
      </c>
      <c r="Q5">
        <f>AVERAGE(L44:L63)</f>
        <v>0.375</v>
      </c>
      <c r="R5">
        <f>AVERAGE(L44:L58)</f>
        <v>0.6</v>
      </c>
      <c r="S5">
        <f>AVERAGE(L44:L53)</f>
        <v>0.5</v>
      </c>
      <c r="T5">
        <f>AVERAGE(L44:L48)</f>
        <v>0.25</v>
      </c>
    </row>
    <row r="6" spans="1:20" x14ac:dyDescent="0.3">
      <c r="A6">
        <v>4</v>
      </c>
      <c r="B6" s="1">
        <v>4</v>
      </c>
      <c r="C6">
        <v>0.29415077997258399</v>
      </c>
      <c r="D6">
        <v>0.70584922002741601</v>
      </c>
      <c r="E6" s="2" t="s">
        <v>354</v>
      </c>
      <c r="F6">
        <v>1</v>
      </c>
      <c r="G6" t="s">
        <v>355</v>
      </c>
      <c r="H6" t="s">
        <v>356</v>
      </c>
      <c r="I6" t="s">
        <v>41</v>
      </c>
      <c r="J6" t="s">
        <v>357</v>
      </c>
      <c r="K6" t="s">
        <v>358</v>
      </c>
      <c r="L6" t="str">
        <f>INDEX(Sheet1!$P$2:$P$163,MATCH('Baseline - no nml'!G6,Sheet1!$G$2:$G$163,0))</f>
        <v>zz</v>
      </c>
    </row>
    <row r="7" spans="1:20" x14ac:dyDescent="0.3">
      <c r="A7">
        <v>5</v>
      </c>
      <c r="B7" s="1">
        <v>5</v>
      </c>
      <c r="C7">
        <v>0.39009013462199221</v>
      </c>
      <c r="D7">
        <v>0.60990986537800784</v>
      </c>
      <c r="E7" s="2" t="s">
        <v>359</v>
      </c>
      <c r="F7">
        <v>1</v>
      </c>
      <c r="G7" t="s">
        <v>360</v>
      </c>
      <c r="H7" t="s">
        <v>361</v>
      </c>
      <c r="I7" t="s">
        <v>362</v>
      </c>
      <c r="J7" t="s">
        <v>363</v>
      </c>
      <c r="K7" t="s">
        <v>364</v>
      </c>
      <c r="L7" t="str">
        <f>INDEX(Sheet1!$P$2:$P$163,MATCH('Baseline - no nml'!G7,Sheet1!$G$2:$G$163,0))</f>
        <v>zz</v>
      </c>
    </row>
    <row r="8" spans="1:20" x14ac:dyDescent="0.3">
      <c r="A8">
        <v>6</v>
      </c>
      <c r="B8" s="1">
        <v>6</v>
      </c>
      <c r="C8">
        <v>0.41024781799441562</v>
      </c>
      <c r="D8">
        <v>0.58975218200558444</v>
      </c>
      <c r="E8" s="2" t="s">
        <v>365</v>
      </c>
      <c r="F8">
        <v>1</v>
      </c>
      <c r="G8" t="s">
        <v>366</v>
      </c>
      <c r="H8" t="s">
        <v>367</v>
      </c>
      <c r="I8" t="s">
        <v>181</v>
      </c>
      <c r="J8" t="s">
        <v>368</v>
      </c>
      <c r="K8" t="s">
        <v>369</v>
      </c>
      <c r="L8" t="str">
        <f>INDEX(Sheet1!$P$2:$P$163,MATCH('Baseline - no nml'!G8,Sheet1!$G$2:$G$163,0))</f>
        <v>zz</v>
      </c>
    </row>
    <row r="9" spans="1:20" x14ac:dyDescent="0.3">
      <c r="A9">
        <v>7</v>
      </c>
      <c r="B9" s="1">
        <v>7</v>
      </c>
      <c r="C9">
        <v>0.41257905495440922</v>
      </c>
      <c r="D9">
        <v>0.58742094504559084</v>
      </c>
      <c r="E9" s="2" t="s">
        <v>38</v>
      </c>
      <c r="F9">
        <v>1</v>
      </c>
      <c r="G9" t="s">
        <v>39</v>
      </c>
      <c r="H9" t="s">
        <v>40</v>
      </c>
      <c r="I9" t="s">
        <v>41</v>
      </c>
      <c r="J9" t="s">
        <v>42</v>
      </c>
      <c r="K9" t="s">
        <v>43</v>
      </c>
      <c r="L9">
        <f>INDEX(Sheet1!$P$2:$P$163,MATCH('Baseline - no nml'!G9,Sheet1!$G$2:$G$163,0))</f>
        <v>1</v>
      </c>
    </row>
    <row r="10" spans="1:20" x14ac:dyDescent="0.3">
      <c r="A10">
        <v>8</v>
      </c>
      <c r="B10" s="1">
        <v>8</v>
      </c>
      <c r="C10">
        <v>0.43936950961206622</v>
      </c>
      <c r="D10">
        <v>0.56063049038793378</v>
      </c>
      <c r="E10" s="2" t="s">
        <v>370</v>
      </c>
      <c r="F10">
        <v>1</v>
      </c>
      <c r="G10" t="s">
        <v>371</v>
      </c>
      <c r="H10" t="s">
        <v>372</v>
      </c>
      <c r="I10" t="s">
        <v>192</v>
      </c>
      <c r="J10" t="s">
        <v>373</v>
      </c>
      <c r="K10" t="s">
        <v>374</v>
      </c>
      <c r="L10" t="str">
        <f>INDEX(Sheet1!$P$2:$P$163,MATCH('Baseline - no nml'!G10,Sheet1!$G$2:$G$163,0))</f>
        <v>zz</v>
      </c>
    </row>
    <row r="11" spans="1:20" x14ac:dyDescent="0.3">
      <c r="A11">
        <v>9</v>
      </c>
      <c r="B11" s="1">
        <v>9</v>
      </c>
      <c r="C11">
        <v>0.45311283868762819</v>
      </c>
      <c r="D11">
        <v>0.54688716131237181</v>
      </c>
      <c r="E11" s="2" t="s">
        <v>375</v>
      </c>
      <c r="F11">
        <v>1</v>
      </c>
      <c r="G11" t="s">
        <v>376</v>
      </c>
      <c r="H11" t="s">
        <v>377</v>
      </c>
      <c r="I11" t="s">
        <v>35</v>
      </c>
      <c r="J11" t="s">
        <v>378</v>
      </c>
      <c r="K11" t="s">
        <v>379</v>
      </c>
      <c r="L11" t="str">
        <f>INDEX(Sheet1!$P$2:$P$163,MATCH('Baseline - no nml'!G11,Sheet1!$G$2:$G$163,0))</f>
        <v>zz</v>
      </c>
    </row>
    <row r="12" spans="1:20" x14ac:dyDescent="0.3">
      <c r="A12">
        <v>10</v>
      </c>
      <c r="B12" s="1">
        <v>10</v>
      </c>
      <c r="C12">
        <v>0.46109775078396992</v>
      </c>
      <c r="D12">
        <v>0.53890224921603014</v>
      </c>
      <c r="E12" s="2" t="s">
        <v>380</v>
      </c>
      <c r="F12">
        <v>1</v>
      </c>
      <c r="G12" t="s">
        <v>381</v>
      </c>
      <c r="H12" t="s">
        <v>382</v>
      </c>
      <c r="I12" t="s">
        <v>52</v>
      </c>
      <c r="J12" t="s">
        <v>383</v>
      </c>
      <c r="K12" t="s">
        <v>384</v>
      </c>
      <c r="L12" t="str">
        <f>INDEX(Sheet1!$P$2:$P$163,MATCH('Baseline - no nml'!G12,Sheet1!$G$2:$G$163,0))</f>
        <v>zz</v>
      </c>
    </row>
    <row r="13" spans="1:20" x14ac:dyDescent="0.3">
      <c r="A13">
        <v>11</v>
      </c>
      <c r="B13" s="1">
        <v>11</v>
      </c>
      <c r="C13">
        <v>0.46872434297137611</v>
      </c>
      <c r="D13">
        <v>0.53127565702862389</v>
      </c>
      <c r="E13" s="2" t="s">
        <v>385</v>
      </c>
      <c r="F13">
        <v>1</v>
      </c>
      <c r="G13" t="s">
        <v>386</v>
      </c>
      <c r="H13" t="s">
        <v>387</v>
      </c>
      <c r="I13" t="s">
        <v>35</v>
      </c>
      <c r="J13" t="s">
        <v>388</v>
      </c>
      <c r="K13" t="s">
        <v>389</v>
      </c>
      <c r="L13" t="str">
        <f>INDEX(Sheet1!$P$2:$P$163,MATCH('Baseline - no nml'!G13,Sheet1!$G$2:$G$163,0))</f>
        <v>zz</v>
      </c>
    </row>
    <row r="14" spans="1:20" x14ac:dyDescent="0.3">
      <c r="A14">
        <v>12</v>
      </c>
      <c r="B14" s="1">
        <v>12</v>
      </c>
      <c r="C14">
        <v>0.48390103429628428</v>
      </c>
      <c r="D14">
        <v>0.51609896570371572</v>
      </c>
      <c r="E14" s="2" t="s">
        <v>390</v>
      </c>
      <c r="F14">
        <v>1</v>
      </c>
      <c r="G14" t="s">
        <v>391</v>
      </c>
      <c r="H14" t="s">
        <v>392</v>
      </c>
      <c r="I14" t="s">
        <v>12</v>
      </c>
      <c r="J14" t="s">
        <v>393</v>
      </c>
      <c r="K14" t="s">
        <v>394</v>
      </c>
      <c r="L14" t="str">
        <f>INDEX(Sheet1!$P$2:$P$163,MATCH('Baseline - no nml'!G14,Sheet1!$G$2:$G$163,0))</f>
        <v>zz</v>
      </c>
    </row>
    <row r="15" spans="1:20" x14ac:dyDescent="0.3">
      <c r="A15">
        <v>13</v>
      </c>
      <c r="B15" s="1">
        <v>13</v>
      </c>
      <c r="C15">
        <v>0.50498446101266503</v>
      </c>
      <c r="D15">
        <v>0.49501553898733491</v>
      </c>
      <c r="E15" s="2" t="s">
        <v>91</v>
      </c>
      <c r="F15">
        <v>0</v>
      </c>
      <c r="G15" t="s">
        <v>92</v>
      </c>
      <c r="H15" t="s">
        <v>93</v>
      </c>
      <c r="I15" t="s">
        <v>35</v>
      </c>
      <c r="J15" t="s">
        <v>94</v>
      </c>
      <c r="K15" t="s">
        <v>95</v>
      </c>
      <c r="L15">
        <f>INDEX(Sheet1!$P$2:$P$163,MATCH('Baseline - no nml'!G15,Sheet1!$G$2:$G$163,0))</f>
        <v>0.75</v>
      </c>
    </row>
    <row r="16" spans="1:20" x14ac:dyDescent="0.3">
      <c r="A16">
        <v>14</v>
      </c>
      <c r="B16" s="1">
        <v>14</v>
      </c>
      <c r="C16">
        <v>0.52305633867266699</v>
      </c>
      <c r="D16">
        <v>0.47694366132733301</v>
      </c>
      <c r="E16" s="2" t="s">
        <v>395</v>
      </c>
      <c r="F16">
        <v>0</v>
      </c>
      <c r="G16" t="s">
        <v>396</v>
      </c>
      <c r="H16" t="s">
        <v>397</v>
      </c>
      <c r="I16" t="s">
        <v>24</v>
      </c>
      <c r="J16" t="s">
        <v>398</v>
      </c>
      <c r="K16" t="s">
        <v>399</v>
      </c>
      <c r="L16" t="str">
        <f>INDEX(Sheet1!$P$2:$P$163,MATCH('Baseline - no nml'!G16,Sheet1!$G$2:$G$163,0))</f>
        <v>zz</v>
      </c>
    </row>
    <row r="17" spans="1:12" x14ac:dyDescent="0.3">
      <c r="A17">
        <v>15</v>
      </c>
      <c r="B17" s="1">
        <v>15</v>
      </c>
      <c r="C17">
        <v>0.54537849912171898</v>
      </c>
      <c r="D17">
        <v>0.45462150087828113</v>
      </c>
      <c r="E17" s="2" t="s">
        <v>400</v>
      </c>
      <c r="F17">
        <v>0</v>
      </c>
      <c r="G17" t="s">
        <v>401</v>
      </c>
      <c r="H17" t="s">
        <v>402</v>
      </c>
      <c r="I17" t="s">
        <v>12</v>
      </c>
      <c r="J17" t="s">
        <v>403</v>
      </c>
      <c r="K17" t="s">
        <v>404</v>
      </c>
      <c r="L17" t="str">
        <f>INDEX(Sheet1!$P$2:$P$163,MATCH('Baseline - no nml'!G17,Sheet1!$G$2:$G$163,0))</f>
        <v>zz</v>
      </c>
    </row>
    <row r="18" spans="1:12" x14ac:dyDescent="0.3">
      <c r="A18">
        <v>16</v>
      </c>
      <c r="B18" s="1">
        <v>16</v>
      </c>
      <c r="C18">
        <v>0.55321499542154684</v>
      </c>
      <c r="D18">
        <v>0.44678500457845322</v>
      </c>
      <c r="E18" s="2" t="s">
        <v>405</v>
      </c>
      <c r="F18">
        <v>0</v>
      </c>
      <c r="G18" t="s">
        <v>406</v>
      </c>
      <c r="H18" t="s">
        <v>407</v>
      </c>
      <c r="I18" t="s">
        <v>192</v>
      </c>
      <c r="J18" t="s">
        <v>408</v>
      </c>
      <c r="K18" t="s">
        <v>409</v>
      </c>
      <c r="L18" t="str">
        <f>INDEX(Sheet1!$P$2:$P$163,MATCH('Baseline - no nml'!G18,Sheet1!$G$2:$G$163,0))</f>
        <v>zz</v>
      </c>
    </row>
    <row r="19" spans="1:12" x14ac:dyDescent="0.3">
      <c r="A19">
        <v>17</v>
      </c>
      <c r="B19" s="1">
        <v>17</v>
      </c>
      <c r="C19">
        <v>0.55700335105621757</v>
      </c>
      <c r="D19">
        <v>0.44299664894378238</v>
      </c>
      <c r="E19" s="2" t="s">
        <v>21</v>
      </c>
      <c r="F19">
        <v>0</v>
      </c>
      <c r="G19" t="s">
        <v>22</v>
      </c>
      <c r="H19" t="s">
        <v>23</v>
      </c>
      <c r="I19" t="s">
        <v>24</v>
      </c>
      <c r="J19" t="s">
        <v>25</v>
      </c>
      <c r="K19" t="s">
        <v>26</v>
      </c>
      <c r="L19">
        <f>INDEX(Sheet1!$P$2:$P$163,MATCH('Baseline - no nml'!G19,Sheet1!$G$2:$G$163,0))</f>
        <v>0.5</v>
      </c>
    </row>
    <row r="20" spans="1:12" x14ac:dyDescent="0.3">
      <c r="A20">
        <v>18</v>
      </c>
      <c r="B20" s="1">
        <v>18</v>
      </c>
      <c r="C20">
        <v>0.55718685868071083</v>
      </c>
      <c r="D20">
        <v>0.44281314131928923</v>
      </c>
      <c r="E20" s="2" t="s">
        <v>410</v>
      </c>
      <c r="F20">
        <v>0</v>
      </c>
      <c r="G20" t="s">
        <v>411</v>
      </c>
      <c r="H20" t="s">
        <v>412</v>
      </c>
      <c r="I20" t="s">
        <v>35</v>
      </c>
      <c r="J20" t="s">
        <v>413</v>
      </c>
      <c r="K20" t="s">
        <v>414</v>
      </c>
      <c r="L20" t="str">
        <f>INDEX(Sheet1!$P$2:$P$163,MATCH('Baseline - no nml'!G20,Sheet1!$G$2:$G$163,0))</f>
        <v>zz</v>
      </c>
    </row>
    <row r="21" spans="1:12" x14ac:dyDescent="0.3">
      <c r="A21">
        <v>19</v>
      </c>
      <c r="B21" s="1">
        <v>19</v>
      </c>
      <c r="C21">
        <v>0.56156478619624672</v>
      </c>
      <c r="D21">
        <v>0.43843521380375322</v>
      </c>
      <c r="E21" s="2" t="s">
        <v>71</v>
      </c>
      <c r="F21">
        <v>0</v>
      </c>
      <c r="G21" t="s">
        <v>72</v>
      </c>
      <c r="H21" t="s">
        <v>73</v>
      </c>
      <c r="I21" t="s">
        <v>18</v>
      </c>
      <c r="J21" t="s">
        <v>74</v>
      </c>
      <c r="K21" t="s">
        <v>75</v>
      </c>
      <c r="L21">
        <f>INDEX(Sheet1!$P$2:$P$163,MATCH('Baseline - no nml'!G21,Sheet1!$G$2:$G$163,0))</f>
        <v>0.75</v>
      </c>
    </row>
    <row r="22" spans="1:12" x14ac:dyDescent="0.3">
      <c r="A22">
        <v>20</v>
      </c>
      <c r="C22" s="1" t="s">
        <v>0</v>
      </c>
      <c r="D22" s="1" t="s">
        <v>1</v>
      </c>
      <c r="E22" s="1" t="s">
        <v>2</v>
      </c>
      <c r="F22" s="1" t="s">
        <v>3</v>
      </c>
      <c r="G22" s="1" t="s">
        <v>4</v>
      </c>
      <c r="H22" s="1" t="s">
        <v>5</v>
      </c>
      <c r="I22" s="1" t="s">
        <v>6</v>
      </c>
      <c r="J22" s="1" t="s">
        <v>7</v>
      </c>
      <c r="K22" s="1" t="s">
        <v>8</v>
      </c>
      <c r="L22">
        <f>INDEX(Sheet1!$P$2:$P$163,MATCH('Baseline - no nml'!G22,Sheet1!$G$2:$G$163,0))</f>
        <v>0</v>
      </c>
    </row>
    <row r="23" spans="1:12" x14ac:dyDescent="0.3">
      <c r="A23">
        <v>21</v>
      </c>
      <c r="B23" s="1">
        <v>0</v>
      </c>
      <c r="C23">
        <v>0.25810406646126532</v>
      </c>
      <c r="D23">
        <v>0.74189593353873473</v>
      </c>
      <c r="E23" s="2" t="s">
        <v>415</v>
      </c>
      <c r="F23">
        <v>1</v>
      </c>
      <c r="G23" t="s">
        <v>416</v>
      </c>
      <c r="H23" t="s">
        <v>417</v>
      </c>
      <c r="I23" t="s">
        <v>41</v>
      </c>
      <c r="J23" t="s">
        <v>418</v>
      </c>
      <c r="K23" t="s">
        <v>419</v>
      </c>
      <c r="L23" t="str">
        <f>INDEX(Sheet1!$P$2:$P$163,MATCH('Baseline - no nml'!G23,Sheet1!$G$2:$G$163,0))</f>
        <v>zz</v>
      </c>
    </row>
    <row r="24" spans="1:12" x14ac:dyDescent="0.3">
      <c r="A24">
        <v>22</v>
      </c>
      <c r="B24" s="1">
        <v>1</v>
      </c>
      <c r="C24">
        <v>0.27686244292313839</v>
      </c>
      <c r="D24">
        <v>0.72313755707686156</v>
      </c>
      <c r="E24" s="2" t="s">
        <v>200</v>
      </c>
      <c r="F24">
        <v>1</v>
      </c>
      <c r="G24" t="s">
        <v>201</v>
      </c>
      <c r="H24" t="s">
        <v>202</v>
      </c>
      <c r="I24" t="s">
        <v>41</v>
      </c>
      <c r="J24" t="s">
        <v>203</v>
      </c>
      <c r="K24" t="s">
        <v>204</v>
      </c>
      <c r="L24">
        <f>INDEX(Sheet1!$P$2:$P$163,MATCH('Baseline - no nml'!G24,Sheet1!$G$2:$G$163,0))</f>
        <v>0.75</v>
      </c>
    </row>
    <row r="25" spans="1:12" x14ac:dyDescent="0.3">
      <c r="A25">
        <v>23</v>
      </c>
      <c r="B25" s="1">
        <v>2</v>
      </c>
      <c r="C25">
        <v>0.28174251200071121</v>
      </c>
      <c r="D25">
        <v>0.71825748799928879</v>
      </c>
      <c r="E25" s="2" t="s">
        <v>420</v>
      </c>
      <c r="F25">
        <v>1</v>
      </c>
      <c r="G25" t="s">
        <v>421</v>
      </c>
      <c r="H25" t="s">
        <v>422</v>
      </c>
      <c r="I25" t="s">
        <v>52</v>
      </c>
      <c r="J25" t="s">
        <v>423</v>
      </c>
      <c r="K25" t="s">
        <v>424</v>
      </c>
      <c r="L25" t="str">
        <f>INDEX(Sheet1!$P$2:$P$163,MATCH('Baseline - no nml'!G25,Sheet1!$G$2:$G$163,0))</f>
        <v>zz</v>
      </c>
    </row>
    <row r="26" spans="1:12" x14ac:dyDescent="0.3">
      <c r="A26">
        <v>24</v>
      </c>
      <c r="B26" s="1">
        <v>3</v>
      </c>
      <c r="C26">
        <v>0.29441659879820448</v>
      </c>
      <c r="D26">
        <v>0.70558340120179552</v>
      </c>
      <c r="E26" s="2" t="s">
        <v>184</v>
      </c>
      <c r="F26">
        <v>1</v>
      </c>
      <c r="G26" t="s">
        <v>185</v>
      </c>
      <c r="H26" t="s">
        <v>186</v>
      </c>
      <c r="I26" t="s">
        <v>12</v>
      </c>
      <c r="J26" t="s">
        <v>187</v>
      </c>
      <c r="K26" t="s">
        <v>188</v>
      </c>
      <c r="L26">
        <f>INDEX(Sheet1!$P$2:$P$163,MATCH('Baseline - no nml'!G26,Sheet1!$G$2:$G$163,0))</f>
        <v>1</v>
      </c>
    </row>
    <row r="27" spans="1:12" x14ac:dyDescent="0.3">
      <c r="A27">
        <v>25</v>
      </c>
      <c r="B27" s="1">
        <v>4</v>
      </c>
      <c r="C27">
        <v>0.31335094122256851</v>
      </c>
      <c r="D27">
        <v>0.68664905877743154</v>
      </c>
      <c r="E27" s="2" t="s">
        <v>195</v>
      </c>
      <c r="F27">
        <v>1</v>
      </c>
      <c r="G27" t="s">
        <v>196</v>
      </c>
      <c r="H27" t="s">
        <v>197</v>
      </c>
      <c r="I27" t="s">
        <v>181</v>
      </c>
      <c r="J27" t="s">
        <v>198</v>
      </c>
      <c r="K27" t="s">
        <v>199</v>
      </c>
      <c r="L27">
        <f>INDEX(Sheet1!$P$2:$P$163,MATCH('Baseline - no nml'!G27,Sheet1!$G$2:$G$163,0))</f>
        <v>0.75</v>
      </c>
    </row>
    <row r="28" spans="1:12" x14ac:dyDescent="0.3">
      <c r="A28">
        <v>26</v>
      </c>
      <c r="B28" s="1">
        <v>5</v>
      </c>
      <c r="C28">
        <v>0.34476343312457991</v>
      </c>
      <c r="D28">
        <v>0.65523656687542009</v>
      </c>
      <c r="E28" s="2" t="s">
        <v>425</v>
      </c>
      <c r="F28">
        <v>1</v>
      </c>
      <c r="G28" t="s">
        <v>426</v>
      </c>
      <c r="H28" t="s">
        <v>427</v>
      </c>
      <c r="I28" t="s">
        <v>35</v>
      </c>
      <c r="J28" t="s">
        <v>428</v>
      </c>
      <c r="K28" t="s">
        <v>429</v>
      </c>
      <c r="L28" t="str">
        <f>INDEX(Sheet1!$P$2:$P$163,MATCH('Baseline - no nml'!G28,Sheet1!$G$2:$G$163,0))</f>
        <v>zz</v>
      </c>
    </row>
    <row r="29" spans="1:12" x14ac:dyDescent="0.3">
      <c r="A29">
        <v>27</v>
      </c>
      <c r="B29" s="1">
        <v>6</v>
      </c>
      <c r="C29">
        <v>0.362434713683219</v>
      </c>
      <c r="D29">
        <v>0.637565286316781</v>
      </c>
      <c r="E29" s="2" t="s">
        <v>430</v>
      </c>
      <c r="F29">
        <v>1</v>
      </c>
      <c r="G29" t="s">
        <v>431</v>
      </c>
      <c r="H29" t="s">
        <v>432</v>
      </c>
      <c r="I29" t="s">
        <v>35</v>
      </c>
      <c r="J29" t="s">
        <v>433</v>
      </c>
      <c r="K29" t="s">
        <v>434</v>
      </c>
      <c r="L29" t="str">
        <f>INDEX(Sheet1!$P$2:$P$163,MATCH('Baseline - no nml'!G29,Sheet1!$G$2:$G$163,0))</f>
        <v>zz</v>
      </c>
    </row>
    <row r="30" spans="1:12" x14ac:dyDescent="0.3">
      <c r="A30">
        <v>28</v>
      </c>
      <c r="B30" s="1">
        <v>7</v>
      </c>
      <c r="C30">
        <v>0.37316634556931022</v>
      </c>
      <c r="D30">
        <v>0.62683365443068984</v>
      </c>
      <c r="E30" s="2" t="s">
        <v>435</v>
      </c>
      <c r="F30">
        <v>1</v>
      </c>
      <c r="G30" t="s">
        <v>436</v>
      </c>
      <c r="H30" t="s">
        <v>437</v>
      </c>
      <c r="I30" t="s">
        <v>192</v>
      </c>
      <c r="J30" t="s">
        <v>438</v>
      </c>
      <c r="K30" t="s">
        <v>439</v>
      </c>
      <c r="L30" t="str">
        <f>INDEX(Sheet1!$P$2:$P$163,MATCH('Baseline - no nml'!G30,Sheet1!$G$2:$G$163,0))</f>
        <v>zz</v>
      </c>
    </row>
    <row r="31" spans="1:12" x14ac:dyDescent="0.3">
      <c r="A31">
        <v>29</v>
      </c>
      <c r="B31" s="1">
        <v>8</v>
      </c>
      <c r="C31">
        <v>0.4460554429148188</v>
      </c>
      <c r="D31">
        <v>0.5539445570851812</v>
      </c>
      <c r="E31" s="2" t="s">
        <v>440</v>
      </c>
      <c r="F31">
        <v>1</v>
      </c>
      <c r="G31" t="s">
        <v>441</v>
      </c>
      <c r="H31" t="s">
        <v>442</v>
      </c>
      <c r="I31" t="s">
        <v>12</v>
      </c>
      <c r="J31" t="s">
        <v>443</v>
      </c>
      <c r="K31" t="s">
        <v>444</v>
      </c>
      <c r="L31" t="str">
        <f>INDEX(Sheet1!$P$2:$P$163,MATCH('Baseline - no nml'!G31,Sheet1!$G$2:$G$163,0))</f>
        <v>zz</v>
      </c>
    </row>
    <row r="32" spans="1:12" x14ac:dyDescent="0.3">
      <c r="A32">
        <v>30</v>
      </c>
      <c r="B32" s="1">
        <v>9</v>
      </c>
      <c r="C32">
        <v>0.45168433022719651</v>
      </c>
      <c r="D32">
        <v>0.54831566977280355</v>
      </c>
      <c r="E32" s="2" t="s">
        <v>445</v>
      </c>
      <c r="F32">
        <v>1</v>
      </c>
      <c r="G32" t="s">
        <v>446</v>
      </c>
      <c r="H32" t="s">
        <v>447</v>
      </c>
      <c r="I32" t="s">
        <v>18</v>
      </c>
      <c r="J32" t="s">
        <v>448</v>
      </c>
      <c r="K32" t="s">
        <v>449</v>
      </c>
      <c r="L32" t="str">
        <f>INDEX(Sheet1!$P$2:$P$163,MATCH('Baseline - no nml'!G32,Sheet1!$G$2:$G$163,0))</f>
        <v>zz</v>
      </c>
    </row>
    <row r="33" spans="1:12" x14ac:dyDescent="0.3">
      <c r="A33">
        <v>31</v>
      </c>
      <c r="B33" s="1">
        <v>10</v>
      </c>
      <c r="C33">
        <v>0.45168433022719651</v>
      </c>
      <c r="D33">
        <v>0.54831566977280355</v>
      </c>
      <c r="E33" s="2" t="s">
        <v>450</v>
      </c>
      <c r="F33">
        <v>1</v>
      </c>
      <c r="G33" t="s">
        <v>451</v>
      </c>
      <c r="H33" t="s">
        <v>452</v>
      </c>
      <c r="I33" t="s">
        <v>18</v>
      </c>
      <c r="J33" t="s">
        <v>453</v>
      </c>
      <c r="K33" t="s">
        <v>454</v>
      </c>
      <c r="L33" t="str">
        <f>INDEX(Sheet1!$P$2:$P$163,MATCH('Baseline - no nml'!G33,Sheet1!$G$2:$G$163,0))</f>
        <v>zz</v>
      </c>
    </row>
    <row r="34" spans="1:12" x14ac:dyDescent="0.3">
      <c r="A34">
        <v>32</v>
      </c>
      <c r="B34" s="1">
        <v>11</v>
      </c>
      <c r="C34">
        <v>0.45974900366801091</v>
      </c>
      <c r="D34">
        <v>0.54025099633198914</v>
      </c>
      <c r="E34" s="2" t="s">
        <v>455</v>
      </c>
      <c r="F34">
        <v>1</v>
      </c>
      <c r="G34" t="s">
        <v>456</v>
      </c>
      <c r="H34" t="s">
        <v>457</v>
      </c>
      <c r="I34" t="s">
        <v>35</v>
      </c>
      <c r="J34" t="s">
        <v>458</v>
      </c>
      <c r="K34" t="s">
        <v>459</v>
      </c>
      <c r="L34" t="str">
        <f>INDEX(Sheet1!$P$2:$P$163,MATCH('Baseline - no nml'!G34,Sheet1!$G$2:$G$163,0))</f>
        <v>zz</v>
      </c>
    </row>
    <row r="35" spans="1:12" x14ac:dyDescent="0.3">
      <c r="A35">
        <v>33</v>
      </c>
      <c r="B35" s="1">
        <v>12</v>
      </c>
      <c r="C35">
        <v>0.47511441873361487</v>
      </c>
      <c r="D35">
        <v>0.52488558126638507</v>
      </c>
      <c r="E35" s="2" t="s">
        <v>460</v>
      </c>
      <c r="F35">
        <v>1</v>
      </c>
      <c r="G35" t="s">
        <v>461</v>
      </c>
      <c r="H35" t="s">
        <v>462</v>
      </c>
      <c r="I35" t="s">
        <v>35</v>
      </c>
      <c r="J35" t="s">
        <v>463</v>
      </c>
      <c r="K35" t="s">
        <v>464</v>
      </c>
      <c r="L35" t="str">
        <f>INDEX(Sheet1!$P$2:$P$163,MATCH('Baseline - no nml'!G35,Sheet1!$G$2:$G$163,0))</f>
        <v>zz</v>
      </c>
    </row>
    <row r="36" spans="1:12" x14ac:dyDescent="0.3">
      <c r="A36">
        <v>34</v>
      </c>
      <c r="B36" s="1">
        <v>13</v>
      </c>
      <c r="C36">
        <v>0.47691917501457581</v>
      </c>
      <c r="D36">
        <v>0.52308082498542419</v>
      </c>
      <c r="E36" s="2" t="s">
        <v>465</v>
      </c>
      <c r="F36">
        <v>1</v>
      </c>
      <c r="G36" t="s">
        <v>466</v>
      </c>
      <c r="H36" t="s">
        <v>467</v>
      </c>
      <c r="I36" t="s">
        <v>130</v>
      </c>
      <c r="J36" t="s">
        <v>468</v>
      </c>
      <c r="K36" t="s">
        <v>469</v>
      </c>
      <c r="L36" t="str">
        <f>INDEX(Sheet1!$P$2:$P$163,MATCH('Baseline - no nml'!G36,Sheet1!$G$2:$G$163,0))</f>
        <v>zz</v>
      </c>
    </row>
    <row r="37" spans="1:12" x14ac:dyDescent="0.3">
      <c r="A37">
        <v>35</v>
      </c>
      <c r="B37" s="1">
        <v>14</v>
      </c>
      <c r="C37">
        <v>0.48125655001702639</v>
      </c>
      <c r="D37">
        <v>0.51874344998297361</v>
      </c>
      <c r="E37" s="2" t="s">
        <v>470</v>
      </c>
      <c r="F37">
        <v>1</v>
      </c>
      <c r="G37" t="s">
        <v>471</v>
      </c>
      <c r="H37" t="s">
        <v>472</v>
      </c>
      <c r="I37" t="s">
        <v>181</v>
      </c>
      <c r="J37" t="s">
        <v>473</v>
      </c>
      <c r="K37" t="s">
        <v>474</v>
      </c>
      <c r="L37" t="str">
        <f>INDEX(Sheet1!$P$2:$P$163,MATCH('Baseline - no nml'!G37,Sheet1!$G$2:$G$163,0))</f>
        <v>zz</v>
      </c>
    </row>
    <row r="38" spans="1:12" x14ac:dyDescent="0.3">
      <c r="A38">
        <v>36</v>
      </c>
      <c r="B38" s="1">
        <v>15</v>
      </c>
      <c r="C38">
        <v>0.48375146376437878</v>
      </c>
      <c r="D38">
        <v>0.51624853623562117</v>
      </c>
      <c r="E38" s="2" t="s">
        <v>143</v>
      </c>
      <c r="F38">
        <v>1</v>
      </c>
      <c r="G38" t="s">
        <v>144</v>
      </c>
      <c r="H38" t="s">
        <v>145</v>
      </c>
      <c r="I38" t="s">
        <v>18</v>
      </c>
      <c r="J38" t="s">
        <v>146</v>
      </c>
      <c r="K38" t="s">
        <v>147</v>
      </c>
      <c r="L38">
        <f>INDEX(Sheet1!$P$2:$P$163,MATCH('Baseline - no nml'!G38,Sheet1!$G$2:$G$163,0))</f>
        <v>1</v>
      </c>
    </row>
    <row r="39" spans="1:12" x14ac:dyDescent="0.3">
      <c r="A39">
        <v>37</v>
      </c>
      <c r="B39" s="1">
        <v>16</v>
      </c>
      <c r="C39">
        <v>0.49018214033202429</v>
      </c>
      <c r="D39">
        <v>0.50981785966797566</v>
      </c>
      <c r="E39" s="2" t="s">
        <v>205</v>
      </c>
      <c r="F39">
        <v>1</v>
      </c>
      <c r="G39" t="s">
        <v>206</v>
      </c>
      <c r="H39" t="s">
        <v>207</v>
      </c>
      <c r="I39" t="s">
        <v>18</v>
      </c>
      <c r="J39" t="s">
        <v>208</v>
      </c>
      <c r="K39" t="s">
        <v>209</v>
      </c>
      <c r="L39">
        <f>INDEX(Sheet1!$P$2:$P$163,MATCH('Baseline - no nml'!G39,Sheet1!$G$2:$G$163,0))</f>
        <v>0</v>
      </c>
    </row>
    <row r="40" spans="1:12" x14ac:dyDescent="0.3">
      <c r="A40">
        <v>38</v>
      </c>
      <c r="B40" s="1">
        <v>17</v>
      </c>
      <c r="C40">
        <v>0.50566192463770343</v>
      </c>
      <c r="D40">
        <v>0.49433807536229663</v>
      </c>
      <c r="E40" s="2" t="s">
        <v>133</v>
      </c>
      <c r="F40">
        <v>0</v>
      </c>
      <c r="G40" t="s">
        <v>134</v>
      </c>
      <c r="H40" t="s">
        <v>135</v>
      </c>
      <c r="I40" t="s">
        <v>18</v>
      </c>
      <c r="J40" t="s">
        <v>136</v>
      </c>
      <c r="K40" t="s">
        <v>137</v>
      </c>
      <c r="L40">
        <f>INDEX(Sheet1!$P$2:$P$163,MATCH('Baseline - no nml'!G40,Sheet1!$G$2:$G$163,0))</f>
        <v>1</v>
      </c>
    </row>
    <row r="41" spans="1:12" x14ac:dyDescent="0.3">
      <c r="A41">
        <v>39</v>
      </c>
      <c r="B41" s="1">
        <v>18</v>
      </c>
      <c r="C41">
        <v>0.50715041201739619</v>
      </c>
      <c r="D41">
        <v>0.49284958798260381</v>
      </c>
      <c r="E41" s="2" t="s">
        <v>178</v>
      </c>
      <c r="F41">
        <v>0</v>
      </c>
      <c r="G41" t="s">
        <v>179</v>
      </c>
      <c r="H41" t="s">
        <v>180</v>
      </c>
      <c r="I41" t="s">
        <v>181</v>
      </c>
      <c r="J41" t="s">
        <v>182</v>
      </c>
      <c r="K41" t="s">
        <v>183</v>
      </c>
      <c r="L41">
        <f>INDEX(Sheet1!$P$2:$P$163,MATCH('Baseline - no nml'!G41,Sheet1!$G$2:$G$163,0))</f>
        <v>1</v>
      </c>
    </row>
    <row r="42" spans="1:12" x14ac:dyDescent="0.3">
      <c r="A42">
        <v>40</v>
      </c>
      <c r="B42" s="1">
        <v>19</v>
      </c>
      <c r="C42">
        <v>0.52230744273141516</v>
      </c>
      <c r="D42">
        <v>0.47769255726858489</v>
      </c>
      <c r="E42" s="2" t="s">
        <v>475</v>
      </c>
      <c r="F42">
        <v>0</v>
      </c>
      <c r="G42" t="s">
        <v>476</v>
      </c>
      <c r="H42" t="s">
        <v>477</v>
      </c>
      <c r="I42" t="s">
        <v>18</v>
      </c>
      <c r="J42" t="s">
        <v>478</v>
      </c>
      <c r="K42" t="s">
        <v>479</v>
      </c>
      <c r="L42" t="str">
        <f>INDEX(Sheet1!$P$2:$P$163,MATCH('Baseline - no nml'!G42,Sheet1!$G$2:$G$163,0))</f>
        <v>zz</v>
      </c>
    </row>
    <row r="43" spans="1:12" x14ac:dyDescent="0.3">
      <c r="A43">
        <v>41</v>
      </c>
      <c r="C43" s="1" t="s">
        <v>0</v>
      </c>
      <c r="D43" s="1" t="s">
        <v>1</v>
      </c>
      <c r="E43" s="1" t="s">
        <v>2</v>
      </c>
      <c r="F43" s="1" t="s">
        <v>3</v>
      </c>
      <c r="G43" s="1" t="s">
        <v>4</v>
      </c>
      <c r="H43" s="1" t="s">
        <v>5</v>
      </c>
      <c r="I43" s="1" t="s">
        <v>6</v>
      </c>
      <c r="J43" s="1" t="s">
        <v>7</v>
      </c>
      <c r="K43" s="1" t="s">
        <v>8</v>
      </c>
      <c r="L43">
        <f>INDEX(Sheet1!$P$2:$P$163,MATCH('Baseline - no nml'!G43,Sheet1!$G$2:$G$163,0))</f>
        <v>0</v>
      </c>
    </row>
    <row r="44" spans="1:12" x14ac:dyDescent="0.3">
      <c r="A44">
        <v>42</v>
      </c>
      <c r="B44" s="1">
        <v>0</v>
      </c>
      <c r="C44">
        <v>0.32751837749126539</v>
      </c>
      <c r="D44">
        <v>0.67248162250873456</v>
      </c>
      <c r="E44" s="2" t="s">
        <v>480</v>
      </c>
      <c r="F44">
        <v>1</v>
      </c>
      <c r="G44" t="s">
        <v>481</v>
      </c>
      <c r="H44" t="s">
        <v>482</v>
      </c>
      <c r="I44" t="s">
        <v>24</v>
      </c>
      <c r="J44" t="s">
        <v>483</v>
      </c>
      <c r="K44" t="s">
        <v>484</v>
      </c>
      <c r="L44" t="str">
        <f>INDEX(Sheet1!$P$2:$P$163,MATCH('Baseline - no nml'!G44,Sheet1!$G$2:$G$163,0))</f>
        <v>zz</v>
      </c>
    </row>
    <row r="45" spans="1:12" x14ac:dyDescent="0.3">
      <c r="A45">
        <v>43</v>
      </c>
      <c r="B45" s="1">
        <v>1</v>
      </c>
      <c r="C45">
        <v>0.41769668401123172</v>
      </c>
      <c r="D45">
        <v>0.58230331598876828</v>
      </c>
      <c r="E45" s="2" t="s">
        <v>485</v>
      </c>
      <c r="F45">
        <v>1</v>
      </c>
      <c r="G45" t="s">
        <v>486</v>
      </c>
      <c r="H45" t="s">
        <v>487</v>
      </c>
      <c r="I45" t="s">
        <v>192</v>
      </c>
      <c r="J45" t="s">
        <v>488</v>
      </c>
      <c r="K45" t="s">
        <v>489</v>
      </c>
      <c r="L45" t="str">
        <f>INDEX(Sheet1!$P$2:$P$163,MATCH('Baseline - no nml'!G45,Sheet1!$G$2:$G$163,0))</f>
        <v>zz</v>
      </c>
    </row>
    <row r="46" spans="1:12" x14ac:dyDescent="0.3">
      <c r="A46">
        <v>44</v>
      </c>
      <c r="B46" s="1">
        <v>2</v>
      </c>
      <c r="C46">
        <v>0.46621441720552598</v>
      </c>
      <c r="D46">
        <v>0.53378558279447397</v>
      </c>
      <c r="E46" s="2" t="s">
        <v>316</v>
      </c>
      <c r="F46">
        <v>1</v>
      </c>
      <c r="G46" t="s">
        <v>317</v>
      </c>
      <c r="H46" t="s">
        <v>318</v>
      </c>
      <c r="I46" t="s">
        <v>41</v>
      </c>
      <c r="J46" t="s">
        <v>319</v>
      </c>
      <c r="K46" t="s">
        <v>320</v>
      </c>
      <c r="L46">
        <f>INDEX(Sheet1!$P$2:$P$163,MATCH('Baseline - no nml'!G46,Sheet1!$G$2:$G$163,0))</f>
        <v>0.25</v>
      </c>
    </row>
    <row r="47" spans="1:12" x14ac:dyDescent="0.3">
      <c r="A47">
        <v>45</v>
      </c>
      <c r="B47" s="1">
        <v>3</v>
      </c>
      <c r="C47">
        <v>0.48362922786095031</v>
      </c>
      <c r="D47">
        <v>0.51637077213904969</v>
      </c>
      <c r="E47" s="2" t="s">
        <v>490</v>
      </c>
      <c r="F47">
        <v>1</v>
      </c>
      <c r="G47" t="s">
        <v>491</v>
      </c>
      <c r="H47" t="s">
        <v>492</v>
      </c>
      <c r="I47" t="s">
        <v>192</v>
      </c>
      <c r="J47" t="s">
        <v>493</v>
      </c>
      <c r="K47" t="s">
        <v>494</v>
      </c>
      <c r="L47" t="str">
        <f>INDEX(Sheet1!$P$2:$P$163,MATCH('Baseline - no nml'!G47,Sheet1!$G$2:$G$163,0))</f>
        <v>zz</v>
      </c>
    </row>
    <row r="48" spans="1:12" x14ac:dyDescent="0.3">
      <c r="A48">
        <v>46</v>
      </c>
      <c r="B48" s="1">
        <v>4</v>
      </c>
      <c r="C48">
        <v>0.54185958496767639</v>
      </c>
      <c r="D48">
        <v>0.45814041503232372</v>
      </c>
      <c r="E48" s="2" t="s">
        <v>495</v>
      </c>
      <c r="F48">
        <v>0</v>
      </c>
      <c r="G48" t="s">
        <v>496</v>
      </c>
      <c r="H48" t="s">
        <v>497</v>
      </c>
      <c r="I48" t="s">
        <v>12</v>
      </c>
      <c r="J48" t="s">
        <v>498</v>
      </c>
      <c r="K48" t="s">
        <v>499</v>
      </c>
      <c r="L48" t="str">
        <f>INDEX(Sheet1!$P$2:$P$163,MATCH('Baseline - no nml'!G48,Sheet1!$G$2:$G$163,0))</f>
        <v>zz</v>
      </c>
    </row>
    <row r="49" spans="1:12" x14ac:dyDescent="0.3">
      <c r="A49">
        <v>47</v>
      </c>
      <c r="B49" s="1">
        <v>5</v>
      </c>
      <c r="C49">
        <v>0.5582322855482007</v>
      </c>
      <c r="D49">
        <v>0.44176771445179941</v>
      </c>
      <c r="E49" s="2" t="s">
        <v>500</v>
      </c>
      <c r="F49">
        <v>0</v>
      </c>
      <c r="G49" t="s">
        <v>501</v>
      </c>
      <c r="H49" t="s">
        <v>502</v>
      </c>
      <c r="I49" t="s">
        <v>52</v>
      </c>
      <c r="J49" t="s">
        <v>503</v>
      </c>
      <c r="K49" t="s">
        <v>504</v>
      </c>
      <c r="L49" t="str">
        <f>INDEX(Sheet1!$P$2:$P$163,MATCH('Baseline - no nml'!G49,Sheet1!$G$2:$G$163,0))</f>
        <v>zz</v>
      </c>
    </row>
    <row r="50" spans="1:12" x14ac:dyDescent="0.3">
      <c r="A50">
        <v>48</v>
      </c>
      <c r="B50" s="1">
        <v>6</v>
      </c>
      <c r="C50">
        <v>0.56218045453258925</v>
      </c>
      <c r="D50">
        <v>0.43781954546741081</v>
      </c>
      <c r="E50" s="2" t="s">
        <v>505</v>
      </c>
      <c r="F50">
        <v>0</v>
      </c>
      <c r="G50" t="s">
        <v>506</v>
      </c>
      <c r="H50" t="s">
        <v>507</v>
      </c>
      <c r="I50" t="s">
        <v>192</v>
      </c>
      <c r="J50" t="s">
        <v>508</v>
      </c>
      <c r="K50" t="s">
        <v>509</v>
      </c>
      <c r="L50" t="str">
        <f>INDEX(Sheet1!$P$2:$P$163,MATCH('Baseline - no nml'!G50,Sheet1!$G$2:$G$163,0))</f>
        <v>zz</v>
      </c>
    </row>
    <row r="51" spans="1:12" x14ac:dyDescent="0.3">
      <c r="A51">
        <v>49</v>
      </c>
      <c r="B51" s="1">
        <v>7</v>
      </c>
      <c r="C51">
        <v>0.56554172065921826</v>
      </c>
      <c r="D51">
        <v>0.43445827934078168</v>
      </c>
      <c r="E51" s="2" t="s">
        <v>510</v>
      </c>
      <c r="F51">
        <v>0</v>
      </c>
      <c r="G51" t="s">
        <v>511</v>
      </c>
      <c r="H51" t="s">
        <v>512</v>
      </c>
      <c r="I51" t="s">
        <v>35</v>
      </c>
      <c r="J51" t="s">
        <v>513</v>
      </c>
      <c r="K51" t="s">
        <v>514</v>
      </c>
      <c r="L51" t="str">
        <f>INDEX(Sheet1!$P$2:$P$163,MATCH('Baseline - no nml'!G51,Sheet1!$G$2:$G$163,0))</f>
        <v>zz</v>
      </c>
    </row>
    <row r="52" spans="1:12" x14ac:dyDescent="0.3">
      <c r="A52">
        <v>50</v>
      </c>
      <c r="B52" s="1">
        <v>8</v>
      </c>
      <c r="C52">
        <v>0.57194990713812532</v>
      </c>
      <c r="D52">
        <v>0.42805009286187468</v>
      </c>
      <c r="E52" s="2" t="s">
        <v>241</v>
      </c>
      <c r="F52">
        <v>0</v>
      </c>
      <c r="G52" t="s">
        <v>242</v>
      </c>
      <c r="H52" t="s">
        <v>243</v>
      </c>
      <c r="I52" t="s">
        <v>12</v>
      </c>
      <c r="J52" t="s">
        <v>244</v>
      </c>
      <c r="K52" t="s">
        <v>245</v>
      </c>
      <c r="L52">
        <f>INDEX(Sheet1!$P$2:$P$163,MATCH('Baseline - no nml'!G52,Sheet1!$G$2:$G$163,0))</f>
        <v>0.75</v>
      </c>
    </row>
    <row r="53" spans="1:12" x14ac:dyDescent="0.3">
      <c r="A53">
        <v>51</v>
      </c>
      <c r="B53" s="1">
        <v>9</v>
      </c>
      <c r="C53">
        <v>0.5837139480599367</v>
      </c>
      <c r="D53">
        <v>0.4162860519400633</v>
      </c>
      <c r="E53" s="2" t="s">
        <v>515</v>
      </c>
      <c r="F53">
        <v>0</v>
      </c>
      <c r="G53" t="s">
        <v>516</v>
      </c>
      <c r="H53" t="s">
        <v>517</v>
      </c>
      <c r="I53" t="s">
        <v>58</v>
      </c>
      <c r="J53" t="s">
        <v>518</v>
      </c>
      <c r="K53" t="s">
        <v>519</v>
      </c>
      <c r="L53" t="str">
        <f>INDEX(Sheet1!$P$2:$P$163,MATCH('Baseline - no nml'!G53,Sheet1!$G$2:$G$163,0))</f>
        <v>zz</v>
      </c>
    </row>
    <row r="54" spans="1:12" x14ac:dyDescent="0.3">
      <c r="A54">
        <v>52</v>
      </c>
      <c r="B54" s="1">
        <v>10</v>
      </c>
      <c r="C54">
        <v>0.61181392569564808</v>
      </c>
      <c r="D54">
        <v>0.38818607430435198</v>
      </c>
      <c r="E54" s="2" t="s">
        <v>291</v>
      </c>
      <c r="F54">
        <v>0</v>
      </c>
      <c r="G54" t="s">
        <v>292</v>
      </c>
      <c r="H54" t="s">
        <v>293</v>
      </c>
      <c r="I54" t="s">
        <v>18</v>
      </c>
      <c r="J54" t="s">
        <v>294</v>
      </c>
      <c r="K54" t="s">
        <v>295</v>
      </c>
      <c r="L54">
        <f>INDEX(Sheet1!$P$2:$P$163,MATCH('Baseline - no nml'!G54,Sheet1!$G$2:$G$163,0))</f>
        <v>1</v>
      </c>
    </row>
    <row r="55" spans="1:12" x14ac:dyDescent="0.3">
      <c r="A55">
        <v>53</v>
      </c>
      <c r="B55" s="1">
        <v>11</v>
      </c>
      <c r="C55">
        <v>0.61626220931173803</v>
      </c>
      <c r="D55">
        <v>0.38373779068826191</v>
      </c>
      <c r="E55" s="2" t="s">
        <v>520</v>
      </c>
      <c r="F55">
        <v>0</v>
      </c>
      <c r="G55" t="s">
        <v>521</v>
      </c>
      <c r="H55" t="s">
        <v>522</v>
      </c>
      <c r="I55" t="s">
        <v>12</v>
      </c>
      <c r="J55" t="s">
        <v>523</v>
      </c>
      <c r="K55" t="s">
        <v>524</v>
      </c>
      <c r="L55" t="str">
        <f>INDEX(Sheet1!$P$2:$P$163,MATCH('Baseline - no nml'!G55,Sheet1!$G$2:$G$163,0))</f>
        <v>zz</v>
      </c>
    </row>
    <row r="56" spans="1:12" x14ac:dyDescent="0.3">
      <c r="A56">
        <v>54</v>
      </c>
      <c r="B56" s="1">
        <v>12</v>
      </c>
      <c r="C56">
        <v>0.62031548637801359</v>
      </c>
      <c r="D56">
        <v>0.37968451362198641</v>
      </c>
      <c r="E56" s="2" t="s">
        <v>525</v>
      </c>
      <c r="F56">
        <v>0</v>
      </c>
      <c r="G56" t="s">
        <v>526</v>
      </c>
      <c r="H56" t="s">
        <v>527</v>
      </c>
      <c r="I56" t="s">
        <v>52</v>
      </c>
      <c r="J56" t="s">
        <v>528</v>
      </c>
      <c r="K56" t="s">
        <v>529</v>
      </c>
      <c r="L56" t="str">
        <f>INDEX(Sheet1!$P$2:$P$163,MATCH('Baseline - no nml'!G56,Sheet1!$G$2:$G$163,0))</f>
        <v>zz</v>
      </c>
    </row>
    <row r="57" spans="1:12" x14ac:dyDescent="0.3">
      <c r="A57">
        <v>55</v>
      </c>
      <c r="B57" s="1">
        <v>13</v>
      </c>
      <c r="C57">
        <v>0.62386266678737323</v>
      </c>
      <c r="D57">
        <v>0.37613733321262682</v>
      </c>
      <c r="E57" s="2" t="s">
        <v>281</v>
      </c>
      <c r="F57">
        <v>0</v>
      </c>
      <c r="G57" t="s">
        <v>282</v>
      </c>
      <c r="H57" t="s">
        <v>283</v>
      </c>
      <c r="I57" t="s">
        <v>41</v>
      </c>
      <c r="J57" t="s">
        <v>284</v>
      </c>
      <c r="K57" t="s">
        <v>285</v>
      </c>
      <c r="L57">
        <f>INDEX(Sheet1!$P$2:$P$163,MATCH('Baseline - no nml'!G57,Sheet1!$G$2:$G$163,0))</f>
        <v>0.75</v>
      </c>
    </row>
    <row r="58" spans="1:12" x14ac:dyDescent="0.3">
      <c r="A58">
        <v>56</v>
      </c>
      <c r="B58" s="1">
        <v>14</v>
      </c>
      <c r="C58">
        <v>0.6255472399664026</v>
      </c>
      <c r="D58">
        <v>0.37445276003359751</v>
      </c>
      <c r="E58" s="2" t="s">
        <v>230</v>
      </c>
      <c r="F58">
        <v>0</v>
      </c>
      <c r="G58" t="s">
        <v>231</v>
      </c>
      <c r="H58" t="s">
        <v>232</v>
      </c>
      <c r="I58" t="s">
        <v>233</v>
      </c>
      <c r="J58" t="s">
        <v>234</v>
      </c>
      <c r="K58" t="s">
        <v>235</v>
      </c>
      <c r="L58">
        <f>INDEX(Sheet1!$P$2:$P$163,MATCH('Baseline - no nml'!G58,Sheet1!$G$2:$G$163,0))</f>
        <v>0.25</v>
      </c>
    </row>
    <row r="59" spans="1:12" x14ac:dyDescent="0.3">
      <c r="A59">
        <v>57</v>
      </c>
      <c r="B59" s="1">
        <v>15</v>
      </c>
      <c r="C59">
        <v>0.6406419161596999</v>
      </c>
      <c r="D59">
        <v>0.35935808384029999</v>
      </c>
      <c r="E59" s="2" t="s">
        <v>530</v>
      </c>
      <c r="F59">
        <v>0</v>
      </c>
      <c r="G59" t="s">
        <v>531</v>
      </c>
      <c r="H59" t="s">
        <v>532</v>
      </c>
      <c r="I59" t="s">
        <v>52</v>
      </c>
      <c r="J59" t="s">
        <v>533</v>
      </c>
      <c r="K59" t="s">
        <v>534</v>
      </c>
      <c r="L59" t="str">
        <f>INDEX(Sheet1!$P$2:$P$163,MATCH('Baseline - no nml'!G59,Sheet1!$G$2:$G$163,0))</f>
        <v>zz</v>
      </c>
    </row>
    <row r="60" spans="1:12" x14ac:dyDescent="0.3">
      <c r="A60">
        <v>58</v>
      </c>
      <c r="B60" s="1">
        <v>16</v>
      </c>
      <c r="C60">
        <v>0.67372225445065448</v>
      </c>
      <c r="D60">
        <v>0.32627774554934552</v>
      </c>
      <c r="E60" s="2" t="s">
        <v>311</v>
      </c>
      <c r="F60">
        <v>0</v>
      </c>
      <c r="G60" t="s">
        <v>312</v>
      </c>
      <c r="H60" t="s">
        <v>313</v>
      </c>
      <c r="I60" t="s">
        <v>192</v>
      </c>
      <c r="J60" t="s">
        <v>314</v>
      </c>
      <c r="K60" t="s">
        <v>315</v>
      </c>
      <c r="L60">
        <f>INDEX(Sheet1!$P$2:$P$163,MATCH('Baseline - no nml'!G60,Sheet1!$G$2:$G$163,0))</f>
        <v>0</v>
      </c>
    </row>
    <row r="61" spans="1:12" x14ac:dyDescent="0.3">
      <c r="A61">
        <v>59</v>
      </c>
      <c r="B61" s="1">
        <v>17</v>
      </c>
      <c r="C61">
        <v>0.67993346628048568</v>
      </c>
      <c r="D61">
        <v>0.32006653371951432</v>
      </c>
      <c r="E61" s="2" t="s">
        <v>535</v>
      </c>
      <c r="F61">
        <v>0</v>
      </c>
      <c r="G61" t="s">
        <v>536</v>
      </c>
      <c r="H61" t="s">
        <v>537</v>
      </c>
      <c r="I61" t="s">
        <v>58</v>
      </c>
      <c r="J61" t="s">
        <v>538</v>
      </c>
      <c r="K61" t="s">
        <v>539</v>
      </c>
      <c r="L61" t="str">
        <f>INDEX(Sheet1!$P$2:$P$163,MATCH('Baseline - no nml'!G61,Sheet1!$G$2:$G$163,0))</f>
        <v>zz</v>
      </c>
    </row>
    <row r="62" spans="1:12" x14ac:dyDescent="0.3">
      <c r="A62">
        <v>60</v>
      </c>
      <c r="B62" s="1">
        <v>18</v>
      </c>
      <c r="C62">
        <v>0.68347519574904347</v>
      </c>
      <c r="D62">
        <v>0.31652480425095653</v>
      </c>
      <c r="E62" s="2" t="s">
        <v>220</v>
      </c>
      <c r="F62">
        <v>0</v>
      </c>
      <c r="G62" t="s">
        <v>221</v>
      </c>
      <c r="H62" t="s">
        <v>222</v>
      </c>
      <c r="I62" t="s">
        <v>58</v>
      </c>
      <c r="J62" t="s">
        <v>223</v>
      </c>
      <c r="K62" t="s">
        <v>224</v>
      </c>
      <c r="L62">
        <f>INDEX(Sheet1!$P$2:$P$163,MATCH('Baseline - no nml'!G62,Sheet1!$G$2:$G$163,0))</f>
        <v>0</v>
      </c>
    </row>
    <row r="63" spans="1:12" x14ac:dyDescent="0.3">
      <c r="A63">
        <v>61</v>
      </c>
      <c r="B63" s="1">
        <v>19</v>
      </c>
      <c r="C63">
        <v>0.68347519574904347</v>
      </c>
      <c r="D63">
        <v>0.31652480425095653</v>
      </c>
      <c r="E63" s="2" t="s">
        <v>225</v>
      </c>
      <c r="F63">
        <v>0</v>
      </c>
      <c r="G63" t="s">
        <v>226</v>
      </c>
      <c r="H63" t="s">
        <v>227</v>
      </c>
      <c r="I63" t="s">
        <v>192</v>
      </c>
      <c r="J63" t="s">
        <v>228</v>
      </c>
      <c r="K63" t="s">
        <v>229</v>
      </c>
      <c r="L63">
        <f>INDEX(Sheet1!$P$2:$P$163,MATCH('Baseline - no nml'!G63,Sheet1!$G$2:$G$163,0))</f>
        <v>0</v>
      </c>
    </row>
  </sheetData>
  <hyperlinks>
    <hyperlink ref="Q2" r:id="rId1" xr:uid="{690A3A44-AF61-4983-9EDB-4250898625F3}"/>
    <hyperlink ref="R2" r:id="rId2" xr:uid="{D7A071FB-52F5-4586-9EB6-812BF1D4F6C5}"/>
    <hyperlink ref="S2" r:id="rId3" xr:uid="{0C8B350B-D13A-4C95-A43C-461DA3E91450}"/>
    <hyperlink ref="E2" r:id="rId4" xr:uid="{88370744-3E5D-414E-9498-E38F0793FA3A}"/>
    <hyperlink ref="E3" r:id="rId5" xr:uid="{5B385289-1EB5-418C-A3AC-AA2C0E78FB0A}"/>
    <hyperlink ref="E4" r:id="rId6" xr:uid="{7A1510D3-26C6-4D20-B611-BDCEB00646D6}"/>
    <hyperlink ref="E5" r:id="rId7" xr:uid="{03E43E35-356C-4CAF-91C6-94F557E6FA0B}"/>
    <hyperlink ref="E6" r:id="rId8" xr:uid="{3247698B-F760-42B3-B657-FF1E97B9DE0B}"/>
    <hyperlink ref="E7" r:id="rId9" xr:uid="{F8F7C6ED-DC06-4F1C-A8EF-B201094023DA}"/>
    <hyperlink ref="E8" r:id="rId10" xr:uid="{A5DD075D-4873-46A9-8B6E-F6CBDD561664}"/>
    <hyperlink ref="E9" r:id="rId11" xr:uid="{F796333A-D85F-48E5-AE8D-77ACB27B8D2C}"/>
    <hyperlink ref="E10" r:id="rId12" xr:uid="{C542429B-D7C5-4557-A569-CED650660D21}"/>
    <hyperlink ref="E11" r:id="rId13" xr:uid="{C0E91C95-6A6E-4B69-A46E-BD39849F892C}"/>
    <hyperlink ref="E12" r:id="rId14" xr:uid="{7EBC3F53-51E2-4199-A4BC-E41594A8D2D3}"/>
    <hyperlink ref="E13" r:id="rId15" xr:uid="{8B1B64F7-7D68-4E99-A00C-D6BE4BBE3C0D}"/>
    <hyperlink ref="E14" r:id="rId16" xr:uid="{7F560C83-1AAE-4F1F-A37E-80F430FC4DFF}"/>
    <hyperlink ref="E15" r:id="rId17" xr:uid="{1CDF8978-B8BB-4EE2-ACB1-7DF9EAB1136F}"/>
    <hyperlink ref="E16" r:id="rId18" xr:uid="{A7EA3826-A144-45DA-8B3F-9F6F3AB4DB3A}"/>
    <hyperlink ref="E17" r:id="rId19" xr:uid="{5186586A-B92D-4B26-BF5B-7BDE12E740C2}"/>
    <hyperlink ref="E18" r:id="rId20" xr:uid="{53CBD928-1AB1-426D-B5CE-8C48D5FCAA24}"/>
    <hyperlink ref="E19" r:id="rId21" xr:uid="{F3FDC49B-ED12-413B-A1FD-4A14688A1CFC}"/>
    <hyperlink ref="E20" r:id="rId22" xr:uid="{104EEE1C-7898-493C-8B9F-BBE77CEC14AC}"/>
    <hyperlink ref="E21" r:id="rId23" xr:uid="{3BDC5E9D-5ED4-4D87-AF1F-93FF8277D788}"/>
    <hyperlink ref="E23" r:id="rId24" xr:uid="{46A7A565-CACC-40CF-AA27-8EE56F9FDAC6}"/>
    <hyperlink ref="E24" r:id="rId25" xr:uid="{B93AACB6-F751-40CE-A05B-42E07A5A4F66}"/>
    <hyperlink ref="E25" r:id="rId26" xr:uid="{FCA1B676-CC4B-47D9-BB75-BEB8CDC43DE9}"/>
    <hyperlink ref="E26" r:id="rId27" xr:uid="{EB4B5EB6-951D-4D26-A215-8EE128C7DD7F}"/>
    <hyperlink ref="E27" r:id="rId28" xr:uid="{595A9FC4-05A1-406C-AF68-9EE3A2F8827B}"/>
    <hyperlink ref="E28" r:id="rId29" xr:uid="{47F6EBA4-B825-4DBE-BB19-28E63DE89AB5}"/>
    <hyperlink ref="E29" r:id="rId30" xr:uid="{DEC66495-5CCE-4741-B625-C03CE994C0A0}"/>
    <hyperlink ref="E30" r:id="rId31" xr:uid="{2483FADA-87F4-44A2-AE9E-BB2EF0C30241}"/>
    <hyperlink ref="E31" r:id="rId32" xr:uid="{71938187-E9EC-4594-9A77-E5F15EE11F8D}"/>
    <hyperlink ref="E32" r:id="rId33" xr:uid="{F58039DF-3515-4B5A-9949-69F4CBBFE25A}"/>
    <hyperlink ref="E33" r:id="rId34" xr:uid="{2130C29A-F980-4FAD-B27E-608A0D1F7C9A}"/>
    <hyperlink ref="E34" r:id="rId35" xr:uid="{53C03B72-EDE4-488E-86D6-FF7BF0D2677D}"/>
    <hyperlink ref="E35" r:id="rId36" xr:uid="{8DD2B67F-F0AE-4E1C-AFE3-DCCB2DA8653C}"/>
    <hyperlink ref="E36" r:id="rId37" xr:uid="{605D4B4E-F25A-4DA6-A76D-5212D7F3173A}"/>
    <hyperlink ref="E37" r:id="rId38" xr:uid="{98B7BA9E-23F0-41B0-A79E-344FD245BA02}"/>
    <hyperlink ref="E38" r:id="rId39" xr:uid="{26CD5257-4C26-4D4F-A4A9-742D5FD5DF61}"/>
    <hyperlink ref="E39" r:id="rId40" xr:uid="{62A0A654-B81A-45CD-802A-E2CC3D58624F}"/>
    <hyperlink ref="E40" r:id="rId41" xr:uid="{62A53671-7481-4E86-8ABF-1C7E6660D761}"/>
    <hyperlink ref="E41" r:id="rId42" xr:uid="{37B567F9-AF6A-4DCC-A3CF-1B6B86815756}"/>
    <hyperlink ref="E42" r:id="rId43" xr:uid="{15ADF2EE-8F06-4FB1-9947-B124FDDD218E}"/>
    <hyperlink ref="E44" r:id="rId44" xr:uid="{88AFAB78-705E-4D18-BF32-77430B08D7E9}"/>
    <hyperlink ref="E45" r:id="rId45" xr:uid="{639D6000-4F51-4B14-BF92-D81D76C311C3}"/>
    <hyperlink ref="E46" r:id="rId46" xr:uid="{346DAD0A-5D14-477B-9762-E1EF06F4C439}"/>
    <hyperlink ref="E47" r:id="rId47" xr:uid="{E22CD25A-D859-4162-8A33-6E1F8259FC54}"/>
    <hyperlink ref="E48" r:id="rId48" xr:uid="{1EDCB21A-B8A2-4499-8EED-01974D6C15A2}"/>
    <hyperlink ref="E49" r:id="rId49" xr:uid="{5CE6AF84-AB7A-4DF8-90B8-6063942920FA}"/>
    <hyperlink ref="E50" r:id="rId50" xr:uid="{7038B191-C657-4BAE-A280-D2B5A45E8328}"/>
    <hyperlink ref="E51" r:id="rId51" xr:uid="{CBBB01ED-DD65-4E20-A932-36DEFD18A286}"/>
    <hyperlink ref="E52" r:id="rId52" xr:uid="{817F4C25-4849-4D94-B86B-ECC7F4B18052}"/>
    <hyperlink ref="E53" r:id="rId53" xr:uid="{1A4E9CF5-676B-4A35-96AD-8C1125A79403}"/>
    <hyperlink ref="E54" r:id="rId54" xr:uid="{CCC51ED2-B30A-46A5-B228-CB7821E703FE}"/>
    <hyperlink ref="E55" r:id="rId55" xr:uid="{9E87D218-BD92-44BA-90BC-3ED9B11E0DC0}"/>
    <hyperlink ref="E56" r:id="rId56" xr:uid="{732016F2-F9EE-4515-8B58-15005BC19DA2}"/>
    <hyperlink ref="E57" r:id="rId57" xr:uid="{0338B968-DF62-42D7-8657-C2C4EDD46151}"/>
    <hyperlink ref="E58" r:id="rId58" xr:uid="{34003B7E-E274-42BA-8A45-9AC229CF0900}"/>
    <hyperlink ref="E59" r:id="rId59" xr:uid="{9D6D8A48-E6EF-450F-89E0-AA260E822215}"/>
    <hyperlink ref="E60" r:id="rId60" xr:uid="{905C5C21-189B-4A2B-A09D-4C930EF75306}"/>
    <hyperlink ref="E61" r:id="rId61" xr:uid="{945E99D8-1CB1-4E6D-BE22-B71DE3BB9309}"/>
    <hyperlink ref="E62" r:id="rId62" xr:uid="{52A7657F-0934-46E6-A43A-CC18CD2F44EA}"/>
    <hyperlink ref="E63" r:id="rId63" xr:uid="{FEB0DA8E-B054-4B5B-BA47-CC8CBB79E7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7B651-5A78-496B-A094-4490BDCD5AF1}">
  <dimension ref="A1:T63"/>
  <sheetViews>
    <sheetView workbookViewId="0">
      <selection activeCell="G70" sqref="G70"/>
    </sheetView>
  </sheetViews>
  <sheetFormatPr defaultRowHeight="14.4" x14ac:dyDescent="0.3"/>
  <cols>
    <col min="12" max="12" width="9.6640625" bestFit="1" customWidth="1"/>
  </cols>
  <sheetData>
    <row r="1" spans="1:20" x14ac:dyDescent="0.3">
      <c r="C1" s="1" t="s">
        <v>0</v>
      </c>
      <c r="D1" s="1" t="s">
        <v>1</v>
      </c>
      <c r="E1" s="1" t="s">
        <v>2</v>
      </c>
      <c r="F1" s="1" t="s">
        <v>3</v>
      </c>
      <c r="G1" s="1" t="s">
        <v>4</v>
      </c>
      <c r="H1" s="1" t="s">
        <v>5</v>
      </c>
      <c r="I1" s="1" t="s">
        <v>6</v>
      </c>
      <c r="J1" s="1" t="s">
        <v>7</v>
      </c>
      <c r="K1" s="1" t="s">
        <v>8</v>
      </c>
      <c r="L1" s="4" t="s">
        <v>333</v>
      </c>
      <c r="M1" s="4"/>
    </row>
    <row r="2" spans="1:20" x14ac:dyDescent="0.3">
      <c r="A2">
        <v>0</v>
      </c>
      <c r="B2" s="1">
        <v>0</v>
      </c>
      <c r="C2">
        <v>0.16736750722392249</v>
      </c>
      <c r="D2">
        <v>0.83263249277607754</v>
      </c>
      <c r="E2" s="2" t="s">
        <v>334</v>
      </c>
      <c r="F2">
        <v>1</v>
      </c>
      <c r="G2" t="s">
        <v>335</v>
      </c>
      <c r="H2" t="s">
        <v>336</v>
      </c>
      <c r="I2" t="s">
        <v>192</v>
      </c>
      <c r="J2" t="s">
        <v>337</v>
      </c>
      <c r="K2" t="s">
        <v>338</v>
      </c>
      <c r="L2" t="str">
        <f>INDEX(Sheet1!$P$2:$P$163,MATCH('Original Cleaner - 3148'!G2,Sheet1!$G$2:$G$163,0))</f>
        <v>zz</v>
      </c>
      <c r="P2" t="s">
        <v>329</v>
      </c>
      <c r="Q2" s="2" t="s">
        <v>325</v>
      </c>
      <c r="R2" s="2" t="s">
        <v>330</v>
      </c>
      <c r="S2" s="2" t="s">
        <v>331</v>
      </c>
    </row>
    <row r="3" spans="1:20" x14ac:dyDescent="0.3">
      <c r="A3">
        <v>1</v>
      </c>
      <c r="B3" s="1">
        <v>1</v>
      </c>
      <c r="C3">
        <v>0.2253250241381359</v>
      </c>
      <c r="D3">
        <v>0.77467497586186407</v>
      </c>
      <c r="E3" s="2" t="s">
        <v>339</v>
      </c>
      <c r="F3">
        <v>1</v>
      </c>
      <c r="G3" t="s">
        <v>340</v>
      </c>
      <c r="H3" t="s">
        <v>341</v>
      </c>
      <c r="I3" t="s">
        <v>12</v>
      </c>
      <c r="J3" t="s">
        <v>342</v>
      </c>
      <c r="K3" t="s">
        <v>343</v>
      </c>
      <c r="L3" t="str">
        <f>INDEX(Sheet1!$P$2:$P$163,MATCH('Original Cleaner - 3148'!G3,Sheet1!$G$2:$G$163,0))</f>
        <v>zz</v>
      </c>
      <c r="O3" t="s">
        <v>326</v>
      </c>
      <c r="P3">
        <f>AVERAGE(F2:F21)</f>
        <v>0.65</v>
      </c>
      <c r="Q3">
        <f>AVERAGE(L2:L21)</f>
        <v>0.75</v>
      </c>
      <c r="R3">
        <f>AVERAGE(L2:L16)</f>
        <v>0.875</v>
      </c>
      <c r="S3">
        <f>AVERAGE(L2:L11)</f>
        <v>1</v>
      </c>
      <c r="T3" t="e">
        <f>AVERAGE(L2:L6)</f>
        <v>#DIV/0!</v>
      </c>
    </row>
    <row r="4" spans="1:20" x14ac:dyDescent="0.3">
      <c r="A4">
        <v>2</v>
      </c>
      <c r="B4" s="1">
        <v>2</v>
      </c>
      <c r="C4">
        <v>0.27351181773180699</v>
      </c>
      <c r="D4">
        <v>0.72648818226819301</v>
      </c>
      <c r="E4" s="2" t="s">
        <v>344</v>
      </c>
      <c r="F4">
        <v>1</v>
      </c>
      <c r="G4" t="s">
        <v>345</v>
      </c>
      <c r="H4" t="s">
        <v>346</v>
      </c>
      <c r="I4" t="s">
        <v>58</v>
      </c>
      <c r="J4" t="s">
        <v>347</v>
      </c>
      <c r="K4" t="s">
        <v>348</v>
      </c>
      <c r="L4" t="str">
        <f>INDEX(Sheet1!$P$2:$P$163,MATCH('Original Cleaner - 3148'!G4,Sheet1!$G$2:$G$163,0))</f>
        <v>zz</v>
      </c>
      <c r="O4" t="s">
        <v>327</v>
      </c>
      <c r="P4">
        <f>AVERAGE(F23:F42)</f>
        <v>0.85</v>
      </c>
      <c r="Q4">
        <f>AVERAGE(L23:L42)</f>
        <v>0.7857142857142857</v>
      </c>
      <c r="R4">
        <f>AVERAGE(L23:L37)</f>
        <v>0.83333333333333337</v>
      </c>
      <c r="S4">
        <f>AVERAGE(L23:L32)</f>
        <v>0.83333333333333337</v>
      </c>
      <c r="T4">
        <f>AVERAGE(L23:L27)</f>
        <v>0.83333333333333337</v>
      </c>
    </row>
    <row r="5" spans="1:20" x14ac:dyDescent="0.3">
      <c r="A5">
        <v>3</v>
      </c>
      <c r="B5" s="1">
        <v>3</v>
      </c>
      <c r="C5">
        <v>0.28604966414773458</v>
      </c>
      <c r="D5">
        <v>0.71395033585226542</v>
      </c>
      <c r="E5" s="2" t="s">
        <v>349</v>
      </c>
      <c r="F5">
        <v>1</v>
      </c>
      <c r="G5" t="s">
        <v>350</v>
      </c>
      <c r="H5" t="s">
        <v>351</v>
      </c>
      <c r="I5" t="s">
        <v>41</v>
      </c>
      <c r="J5" t="s">
        <v>352</v>
      </c>
      <c r="K5" t="s">
        <v>353</v>
      </c>
      <c r="L5" t="str">
        <f>INDEX(Sheet1!$P$2:$P$163,MATCH('Original Cleaner - 3148'!G5,Sheet1!$G$2:$G$163,0))</f>
        <v>zz</v>
      </c>
      <c r="O5" t="s">
        <v>328</v>
      </c>
      <c r="P5">
        <f>AVERAGE(F44:F63)</f>
        <v>1</v>
      </c>
      <c r="Q5">
        <f>AVERAGE(L44:L63)</f>
        <v>0.83333333333333337</v>
      </c>
      <c r="R5">
        <f>AVERAGE(L44:L58)</f>
        <v>0.83333333333333337</v>
      </c>
      <c r="S5">
        <f>AVERAGE(L44:L53)</f>
        <v>0.875</v>
      </c>
      <c r="T5" t="e">
        <f>AVERAGE(L44:L48)</f>
        <v>#DIV/0!</v>
      </c>
    </row>
    <row r="6" spans="1:20" x14ac:dyDescent="0.3">
      <c r="A6">
        <v>4</v>
      </c>
      <c r="B6" s="1">
        <v>4</v>
      </c>
      <c r="C6">
        <v>0.29415077997258399</v>
      </c>
      <c r="D6">
        <v>0.70584922002741601</v>
      </c>
      <c r="E6" s="2" t="s">
        <v>354</v>
      </c>
      <c r="F6">
        <v>1</v>
      </c>
      <c r="G6" t="s">
        <v>355</v>
      </c>
      <c r="H6" t="s">
        <v>356</v>
      </c>
      <c r="I6" t="s">
        <v>41</v>
      </c>
      <c r="J6" t="s">
        <v>357</v>
      </c>
      <c r="K6" t="s">
        <v>358</v>
      </c>
      <c r="L6" t="str">
        <f>INDEX(Sheet1!$P$2:$P$163,MATCH('Original Cleaner - 3148'!G6,Sheet1!$G$2:$G$163,0))</f>
        <v>zz</v>
      </c>
    </row>
    <row r="7" spans="1:20" x14ac:dyDescent="0.3">
      <c r="A7">
        <v>5</v>
      </c>
      <c r="B7" s="1">
        <v>5</v>
      </c>
      <c r="C7">
        <v>0.39009013462199221</v>
      </c>
      <c r="D7">
        <v>0.60990986537800784</v>
      </c>
      <c r="E7" s="2" t="s">
        <v>359</v>
      </c>
      <c r="F7">
        <v>1</v>
      </c>
      <c r="G7" t="s">
        <v>360</v>
      </c>
      <c r="H7" t="s">
        <v>361</v>
      </c>
      <c r="I7" t="s">
        <v>362</v>
      </c>
      <c r="J7" t="s">
        <v>363</v>
      </c>
      <c r="K7" t="s">
        <v>364</v>
      </c>
      <c r="L7" t="str">
        <f>INDEX(Sheet1!$P$2:$P$163,MATCH('Original Cleaner - 3148'!G7,Sheet1!$G$2:$G$163,0))</f>
        <v>zz</v>
      </c>
    </row>
    <row r="8" spans="1:20" x14ac:dyDescent="0.3">
      <c r="A8">
        <v>6</v>
      </c>
      <c r="B8" s="1">
        <v>6</v>
      </c>
      <c r="C8">
        <v>0.41024781799441562</v>
      </c>
      <c r="D8">
        <v>0.58975218200558444</v>
      </c>
      <c r="E8" s="2" t="s">
        <v>365</v>
      </c>
      <c r="F8">
        <v>1</v>
      </c>
      <c r="G8" t="s">
        <v>366</v>
      </c>
      <c r="H8" t="s">
        <v>367</v>
      </c>
      <c r="I8" t="s">
        <v>181</v>
      </c>
      <c r="J8" t="s">
        <v>368</v>
      </c>
      <c r="K8" t="s">
        <v>369</v>
      </c>
      <c r="L8" t="str">
        <f>INDEX(Sheet1!$P$2:$P$163,MATCH('Original Cleaner - 3148'!G8,Sheet1!$G$2:$G$163,0))</f>
        <v>zz</v>
      </c>
    </row>
    <row r="9" spans="1:20" x14ac:dyDescent="0.3">
      <c r="A9">
        <v>7</v>
      </c>
      <c r="B9" s="1">
        <v>7</v>
      </c>
      <c r="C9">
        <v>0.41257905495440922</v>
      </c>
      <c r="D9">
        <v>0.58742094504559084</v>
      </c>
      <c r="E9" s="2" t="s">
        <v>38</v>
      </c>
      <c r="F9">
        <v>1</v>
      </c>
      <c r="G9" t="s">
        <v>39</v>
      </c>
      <c r="H9" t="s">
        <v>40</v>
      </c>
      <c r="I9" t="s">
        <v>41</v>
      </c>
      <c r="J9" t="s">
        <v>42</v>
      </c>
      <c r="K9" t="s">
        <v>43</v>
      </c>
      <c r="L9">
        <f>INDEX(Sheet1!$P$2:$P$163,MATCH('Original Cleaner - 3148'!G9,Sheet1!$G$2:$G$163,0))</f>
        <v>1</v>
      </c>
    </row>
    <row r="10" spans="1:20" x14ac:dyDescent="0.3">
      <c r="A10">
        <v>8</v>
      </c>
      <c r="B10" s="1">
        <v>8</v>
      </c>
      <c r="C10">
        <v>0.43936950961206622</v>
      </c>
      <c r="D10">
        <v>0.56063049038793378</v>
      </c>
      <c r="E10" s="2" t="s">
        <v>370</v>
      </c>
      <c r="F10">
        <v>1</v>
      </c>
      <c r="G10" t="s">
        <v>371</v>
      </c>
      <c r="H10" t="s">
        <v>372</v>
      </c>
      <c r="I10" t="s">
        <v>192</v>
      </c>
      <c r="J10" t="s">
        <v>373</v>
      </c>
      <c r="K10" t="s">
        <v>374</v>
      </c>
      <c r="L10" t="str">
        <f>INDEX(Sheet1!$P$2:$P$163,MATCH('Original Cleaner - 3148'!G10,Sheet1!$G$2:$G$163,0))</f>
        <v>zz</v>
      </c>
    </row>
    <row r="11" spans="1:20" x14ac:dyDescent="0.3">
      <c r="A11">
        <v>9</v>
      </c>
      <c r="B11" s="1">
        <v>9</v>
      </c>
      <c r="C11">
        <v>0.45311283868762819</v>
      </c>
      <c r="D11">
        <v>0.54688716131237181</v>
      </c>
      <c r="E11" s="2" t="s">
        <v>375</v>
      </c>
      <c r="F11">
        <v>1</v>
      </c>
      <c r="G11" t="s">
        <v>376</v>
      </c>
      <c r="H11" t="s">
        <v>377</v>
      </c>
      <c r="I11" t="s">
        <v>35</v>
      </c>
      <c r="J11" t="s">
        <v>378</v>
      </c>
      <c r="K11" t="s">
        <v>379</v>
      </c>
      <c r="L11" t="str">
        <f>INDEX(Sheet1!$P$2:$P$163,MATCH('Original Cleaner - 3148'!G11,Sheet1!$G$2:$G$163,0))</f>
        <v>zz</v>
      </c>
    </row>
    <row r="12" spans="1:20" x14ac:dyDescent="0.3">
      <c r="A12">
        <v>10</v>
      </c>
      <c r="B12" s="1">
        <v>10</v>
      </c>
      <c r="C12">
        <v>0.46109775078396992</v>
      </c>
      <c r="D12">
        <v>0.53890224921603014</v>
      </c>
      <c r="E12" s="2" t="s">
        <v>380</v>
      </c>
      <c r="F12">
        <v>1</v>
      </c>
      <c r="G12" t="s">
        <v>381</v>
      </c>
      <c r="H12" t="s">
        <v>382</v>
      </c>
      <c r="I12" t="s">
        <v>52</v>
      </c>
      <c r="J12" t="s">
        <v>383</v>
      </c>
      <c r="K12" t="s">
        <v>384</v>
      </c>
      <c r="L12" t="str">
        <f>INDEX(Sheet1!$P$2:$P$163,MATCH('Original Cleaner - 3148'!G12,Sheet1!$G$2:$G$163,0))</f>
        <v>zz</v>
      </c>
    </row>
    <row r="13" spans="1:20" x14ac:dyDescent="0.3">
      <c r="A13">
        <v>11</v>
      </c>
      <c r="B13" s="1">
        <v>11</v>
      </c>
      <c r="C13">
        <v>0.46872434297137611</v>
      </c>
      <c r="D13">
        <v>0.53127565702862389</v>
      </c>
      <c r="E13" s="2" t="s">
        <v>385</v>
      </c>
      <c r="F13">
        <v>1</v>
      </c>
      <c r="G13" t="s">
        <v>386</v>
      </c>
      <c r="H13" t="s">
        <v>387</v>
      </c>
      <c r="I13" t="s">
        <v>35</v>
      </c>
      <c r="J13" t="s">
        <v>388</v>
      </c>
      <c r="K13" t="s">
        <v>389</v>
      </c>
      <c r="L13" t="str">
        <f>INDEX(Sheet1!$P$2:$P$163,MATCH('Original Cleaner - 3148'!G13,Sheet1!$G$2:$G$163,0))</f>
        <v>zz</v>
      </c>
    </row>
    <row r="14" spans="1:20" x14ac:dyDescent="0.3">
      <c r="A14">
        <v>12</v>
      </c>
      <c r="B14" s="1">
        <v>12</v>
      </c>
      <c r="C14">
        <v>0.48390103429628428</v>
      </c>
      <c r="D14">
        <v>0.51609896570371572</v>
      </c>
      <c r="E14" s="2" t="s">
        <v>390</v>
      </c>
      <c r="F14">
        <v>1</v>
      </c>
      <c r="G14" t="s">
        <v>391</v>
      </c>
      <c r="H14" t="s">
        <v>392</v>
      </c>
      <c r="I14" t="s">
        <v>12</v>
      </c>
      <c r="J14" t="s">
        <v>393</v>
      </c>
      <c r="K14" t="s">
        <v>394</v>
      </c>
      <c r="L14" t="str">
        <f>INDEX(Sheet1!$P$2:$P$163,MATCH('Original Cleaner - 3148'!G14,Sheet1!$G$2:$G$163,0))</f>
        <v>zz</v>
      </c>
    </row>
    <row r="15" spans="1:20" x14ac:dyDescent="0.3">
      <c r="A15">
        <v>13</v>
      </c>
      <c r="B15" s="1">
        <v>13</v>
      </c>
      <c r="C15">
        <v>0.50498446101266503</v>
      </c>
      <c r="D15">
        <v>0.49501553898733491</v>
      </c>
      <c r="E15" s="2" t="s">
        <v>91</v>
      </c>
      <c r="F15">
        <v>0</v>
      </c>
      <c r="G15" t="s">
        <v>92</v>
      </c>
      <c r="H15" t="s">
        <v>93</v>
      </c>
      <c r="I15" t="s">
        <v>35</v>
      </c>
      <c r="J15" t="s">
        <v>94</v>
      </c>
      <c r="K15" t="s">
        <v>95</v>
      </c>
      <c r="L15">
        <f>INDEX(Sheet1!$P$2:$P$163,MATCH('Original Cleaner - 3148'!G15,Sheet1!$G$2:$G$163,0))</f>
        <v>0.75</v>
      </c>
    </row>
    <row r="16" spans="1:20" x14ac:dyDescent="0.3">
      <c r="A16">
        <v>14</v>
      </c>
      <c r="B16" s="1">
        <v>14</v>
      </c>
      <c r="C16">
        <v>0.52305633867266699</v>
      </c>
      <c r="D16">
        <v>0.47694366132733301</v>
      </c>
      <c r="E16" s="2" t="s">
        <v>395</v>
      </c>
      <c r="F16">
        <v>0</v>
      </c>
      <c r="G16" t="s">
        <v>396</v>
      </c>
      <c r="H16" t="s">
        <v>397</v>
      </c>
      <c r="I16" t="s">
        <v>24</v>
      </c>
      <c r="J16" t="s">
        <v>398</v>
      </c>
      <c r="K16" t="s">
        <v>399</v>
      </c>
      <c r="L16" t="str">
        <f>INDEX(Sheet1!$P$2:$P$163,MATCH('Original Cleaner - 3148'!G16,Sheet1!$G$2:$G$163,0))</f>
        <v>zz</v>
      </c>
    </row>
    <row r="17" spans="1:12" x14ac:dyDescent="0.3">
      <c r="A17">
        <v>15</v>
      </c>
      <c r="B17" s="1">
        <v>15</v>
      </c>
      <c r="C17">
        <v>0.54537849912171898</v>
      </c>
      <c r="D17">
        <v>0.45462150087828113</v>
      </c>
      <c r="E17" s="2" t="s">
        <v>400</v>
      </c>
      <c r="F17">
        <v>0</v>
      </c>
      <c r="G17" t="s">
        <v>401</v>
      </c>
      <c r="H17" t="s">
        <v>402</v>
      </c>
      <c r="I17" t="s">
        <v>12</v>
      </c>
      <c r="J17" t="s">
        <v>403</v>
      </c>
      <c r="K17" t="s">
        <v>404</v>
      </c>
      <c r="L17" t="str">
        <f>INDEX(Sheet1!$P$2:$P$163,MATCH('Original Cleaner - 3148'!G17,Sheet1!$G$2:$G$163,0))</f>
        <v>zz</v>
      </c>
    </row>
    <row r="18" spans="1:12" x14ac:dyDescent="0.3">
      <c r="A18">
        <v>16</v>
      </c>
      <c r="B18" s="1">
        <v>16</v>
      </c>
      <c r="C18">
        <v>0.55321499542154684</v>
      </c>
      <c r="D18">
        <v>0.44678500457845322</v>
      </c>
      <c r="E18" s="2" t="s">
        <v>405</v>
      </c>
      <c r="F18">
        <v>0</v>
      </c>
      <c r="G18" t="s">
        <v>406</v>
      </c>
      <c r="H18" t="s">
        <v>407</v>
      </c>
      <c r="I18" t="s">
        <v>192</v>
      </c>
      <c r="J18" t="s">
        <v>408</v>
      </c>
      <c r="K18" t="s">
        <v>409</v>
      </c>
      <c r="L18" t="str">
        <f>INDEX(Sheet1!$P$2:$P$163,MATCH('Original Cleaner - 3148'!G18,Sheet1!$G$2:$G$163,0))</f>
        <v>zz</v>
      </c>
    </row>
    <row r="19" spans="1:12" x14ac:dyDescent="0.3">
      <c r="A19">
        <v>17</v>
      </c>
      <c r="B19" s="1">
        <v>17</v>
      </c>
      <c r="C19">
        <v>0.55700335105621757</v>
      </c>
      <c r="D19">
        <v>0.44299664894378238</v>
      </c>
      <c r="E19" s="2" t="s">
        <v>21</v>
      </c>
      <c r="F19">
        <v>0</v>
      </c>
      <c r="G19" t="s">
        <v>22</v>
      </c>
      <c r="H19" t="s">
        <v>23</v>
      </c>
      <c r="I19" t="s">
        <v>24</v>
      </c>
      <c r="J19" t="s">
        <v>25</v>
      </c>
      <c r="K19" t="s">
        <v>26</v>
      </c>
      <c r="L19">
        <f>INDEX(Sheet1!$P$2:$P$163,MATCH('Original Cleaner - 3148'!G19,Sheet1!$G$2:$G$163,0))</f>
        <v>0.5</v>
      </c>
    </row>
    <row r="20" spans="1:12" x14ac:dyDescent="0.3">
      <c r="A20">
        <v>18</v>
      </c>
      <c r="B20" s="1">
        <v>18</v>
      </c>
      <c r="C20">
        <v>0.55718685868071083</v>
      </c>
      <c r="D20">
        <v>0.44281314131928923</v>
      </c>
      <c r="E20" s="2" t="s">
        <v>410</v>
      </c>
      <c r="F20">
        <v>0</v>
      </c>
      <c r="G20" t="s">
        <v>411</v>
      </c>
      <c r="H20" t="s">
        <v>412</v>
      </c>
      <c r="I20" t="s">
        <v>35</v>
      </c>
      <c r="J20" t="s">
        <v>413</v>
      </c>
      <c r="K20" t="s">
        <v>414</v>
      </c>
      <c r="L20" t="str">
        <f>INDEX(Sheet1!$P$2:$P$163,MATCH('Original Cleaner - 3148'!G20,Sheet1!$G$2:$G$163,0))</f>
        <v>zz</v>
      </c>
    </row>
    <row r="21" spans="1:12" x14ac:dyDescent="0.3">
      <c r="A21">
        <v>19</v>
      </c>
      <c r="B21" s="1">
        <v>19</v>
      </c>
      <c r="C21">
        <v>0.56156478619624672</v>
      </c>
      <c r="D21">
        <v>0.43843521380375322</v>
      </c>
      <c r="E21" s="2" t="s">
        <v>71</v>
      </c>
      <c r="F21">
        <v>0</v>
      </c>
      <c r="G21" t="s">
        <v>72</v>
      </c>
      <c r="H21" t="s">
        <v>73</v>
      </c>
      <c r="I21" t="s">
        <v>18</v>
      </c>
      <c r="J21" t="s">
        <v>74</v>
      </c>
      <c r="K21" t="s">
        <v>75</v>
      </c>
      <c r="L21">
        <f>INDEX(Sheet1!$P$2:$P$163,MATCH('Original Cleaner - 3148'!G21,Sheet1!$G$2:$G$163,0))</f>
        <v>0.75</v>
      </c>
    </row>
    <row r="22" spans="1:12" x14ac:dyDescent="0.3">
      <c r="A22">
        <v>20</v>
      </c>
      <c r="C22" s="1" t="s">
        <v>0</v>
      </c>
      <c r="D22" s="1" t="s">
        <v>1</v>
      </c>
      <c r="E22" s="1" t="s">
        <v>2</v>
      </c>
      <c r="F22" s="1" t="s">
        <v>3</v>
      </c>
      <c r="G22" s="1" t="s">
        <v>4</v>
      </c>
      <c r="H22" s="1" t="s">
        <v>5</v>
      </c>
      <c r="I22" s="1" t="s">
        <v>6</v>
      </c>
      <c r="J22" s="1" t="s">
        <v>7</v>
      </c>
      <c r="K22" s="1" t="s">
        <v>8</v>
      </c>
      <c r="L22">
        <f>INDEX(Sheet1!$P$2:$P$163,MATCH('Original Cleaner - 3148'!G22,Sheet1!$G$2:$G$163,0))</f>
        <v>0</v>
      </c>
    </row>
    <row r="23" spans="1:12" x14ac:dyDescent="0.3">
      <c r="A23">
        <v>21</v>
      </c>
      <c r="B23" s="1">
        <v>0</v>
      </c>
      <c r="C23">
        <v>0.25810406646126532</v>
      </c>
      <c r="D23">
        <v>0.74189593353873473</v>
      </c>
      <c r="E23" s="2" t="s">
        <v>415</v>
      </c>
      <c r="F23">
        <v>1</v>
      </c>
      <c r="G23" t="s">
        <v>416</v>
      </c>
      <c r="H23" t="s">
        <v>417</v>
      </c>
      <c r="I23" t="s">
        <v>41</v>
      </c>
      <c r="J23" t="s">
        <v>418</v>
      </c>
      <c r="K23" t="s">
        <v>419</v>
      </c>
      <c r="L23" t="str">
        <f>INDEX(Sheet1!$P$2:$P$163,MATCH('Original Cleaner - 3148'!G23,Sheet1!$G$2:$G$163,0))</f>
        <v>zz</v>
      </c>
    </row>
    <row r="24" spans="1:12" x14ac:dyDescent="0.3">
      <c r="A24">
        <v>22</v>
      </c>
      <c r="B24" s="1">
        <v>1</v>
      </c>
      <c r="C24">
        <v>0.27686244292313839</v>
      </c>
      <c r="D24">
        <v>0.72313755707686156</v>
      </c>
      <c r="E24" s="2" t="s">
        <v>200</v>
      </c>
      <c r="F24">
        <v>1</v>
      </c>
      <c r="G24" t="s">
        <v>201</v>
      </c>
      <c r="H24" t="s">
        <v>202</v>
      </c>
      <c r="I24" t="s">
        <v>41</v>
      </c>
      <c r="J24" t="s">
        <v>203</v>
      </c>
      <c r="K24" t="s">
        <v>204</v>
      </c>
      <c r="L24">
        <f>INDEX(Sheet1!$P$2:$P$163,MATCH('Original Cleaner - 3148'!G24,Sheet1!$G$2:$G$163,0))</f>
        <v>0.75</v>
      </c>
    </row>
    <row r="25" spans="1:12" x14ac:dyDescent="0.3">
      <c r="A25">
        <v>23</v>
      </c>
      <c r="B25" s="1">
        <v>2</v>
      </c>
      <c r="C25">
        <v>0.28174251200071121</v>
      </c>
      <c r="D25">
        <v>0.71825748799928879</v>
      </c>
      <c r="E25" s="2" t="s">
        <v>420</v>
      </c>
      <c r="F25">
        <v>1</v>
      </c>
      <c r="G25" t="s">
        <v>421</v>
      </c>
      <c r="H25" t="s">
        <v>422</v>
      </c>
      <c r="I25" t="s">
        <v>52</v>
      </c>
      <c r="J25" t="s">
        <v>423</v>
      </c>
      <c r="K25" t="s">
        <v>424</v>
      </c>
      <c r="L25" t="str">
        <f>INDEX(Sheet1!$P$2:$P$163,MATCH('Original Cleaner - 3148'!G25,Sheet1!$G$2:$G$163,0))</f>
        <v>zz</v>
      </c>
    </row>
    <row r="26" spans="1:12" x14ac:dyDescent="0.3">
      <c r="A26">
        <v>24</v>
      </c>
      <c r="B26" s="1">
        <v>3</v>
      </c>
      <c r="C26">
        <v>0.29441659879820448</v>
      </c>
      <c r="D26">
        <v>0.70558340120179552</v>
      </c>
      <c r="E26" s="2" t="s">
        <v>184</v>
      </c>
      <c r="F26">
        <v>1</v>
      </c>
      <c r="G26" t="s">
        <v>185</v>
      </c>
      <c r="H26" t="s">
        <v>186</v>
      </c>
      <c r="I26" t="s">
        <v>12</v>
      </c>
      <c r="J26" t="s">
        <v>187</v>
      </c>
      <c r="K26" t="s">
        <v>188</v>
      </c>
      <c r="L26">
        <f>INDEX(Sheet1!$P$2:$P$163,MATCH('Original Cleaner - 3148'!G26,Sheet1!$G$2:$G$163,0))</f>
        <v>1</v>
      </c>
    </row>
    <row r="27" spans="1:12" x14ac:dyDescent="0.3">
      <c r="A27">
        <v>25</v>
      </c>
      <c r="B27" s="1">
        <v>4</v>
      </c>
      <c r="C27">
        <v>0.31335094122256851</v>
      </c>
      <c r="D27">
        <v>0.68664905877743154</v>
      </c>
      <c r="E27" s="2" t="s">
        <v>195</v>
      </c>
      <c r="F27">
        <v>1</v>
      </c>
      <c r="G27" t="s">
        <v>196</v>
      </c>
      <c r="H27" t="s">
        <v>197</v>
      </c>
      <c r="I27" t="s">
        <v>181</v>
      </c>
      <c r="J27" t="s">
        <v>198</v>
      </c>
      <c r="K27" t="s">
        <v>199</v>
      </c>
      <c r="L27">
        <f>INDEX(Sheet1!$P$2:$P$163,MATCH('Original Cleaner - 3148'!G27,Sheet1!$G$2:$G$163,0))</f>
        <v>0.75</v>
      </c>
    </row>
    <row r="28" spans="1:12" x14ac:dyDescent="0.3">
      <c r="A28">
        <v>26</v>
      </c>
      <c r="B28" s="1">
        <v>5</v>
      </c>
      <c r="C28">
        <v>0.34476343312457991</v>
      </c>
      <c r="D28">
        <v>0.65523656687542009</v>
      </c>
      <c r="E28" s="2" t="s">
        <v>425</v>
      </c>
      <c r="F28">
        <v>1</v>
      </c>
      <c r="G28" t="s">
        <v>426</v>
      </c>
      <c r="H28" t="s">
        <v>427</v>
      </c>
      <c r="I28" t="s">
        <v>35</v>
      </c>
      <c r="J28" t="s">
        <v>428</v>
      </c>
      <c r="K28" t="s">
        <v>429</v>
      </c>
      <c r="L28" t="str">
        <f>INDEX(Sheet1!$P$2:$P$163,MATCH('Original Cleaner - 3148'!G28,Sheet1!$G$2:$G$163,0))</f>
        <v>zz</v>
      </c>
    </row>
    <row r="29" spans="1:12" x14ac:dyDescent="0.3">
      <c r="A29">
        <v>27</v>
      </c>
      <c r="B29" s="1">
        <v>6</v>
      </c>
      <c r="C29">
        <v>0.362434713683219</v>
      </c>
      <c r="D29">
        <v>0.637565286316781</v>
      </c>
      <c r="E29" s="2" t="s">
        <v>430</v>
      </c>
      <c r="F29">
        <v>1</v>
      </c>
      <c r="G29" t="s">
        <v>431</v>
      </c>
      <c r="H29" t="s">
        <v>432</v>
      </c>
      <c r="I29" t="s">
        <v>35</v>
      </c>
      <c r="J29" t="s">
        <v>433</v>
      </c>
      <c r="K29" t="s">
        <v>434</v>
      </c>
      <c r="L29" t="str">
        <f>INDEX(Sheet1!$P$2:$P$163,MATCH('Original Cleaner - 3148'!G29,Sheet1!$G$2:$G$163,0))</f>
        <v>zz</v>
      </c>
    </row>
    <row r="30" spans="1:12" x14ac:dyDescent="0.3">
      <c r="A30">
        <v>28</v>
      </c>
      <c r="B30" s="1">
        <v>7</v>
      </c>
      <c r="C30">
        <v>0.37316634556931022</v>
      </c>
      <c r="D30">
        <v>0.62683365443068984</v>
      </c>
      <c r="E30" s="2" t="s">
        <v>435</v>
      </c>
      <c r="F30">
        <v>1</v>
      </c>
      <c r="G30" t="s">
        <v>436</v>
      </c>
      <c r="H30" t="s">
        <v>437</v>
      </c>
      <c r="I30" t="s">
        <v>192</v>
      </c>
      <c r="J30" t="s">
        <v>438</v>
      </c>
      <c r="K30" t="s">
        <v>439</v>
      </c>
      <c r="L30" t="str">
        <f>INDEX(Sheet1!$P$2:$P$163,MATCH('Original Cleaner - 3148'!G30,Sheet1!$G$2:$G$163,0))</f>
        <v>zz</v>
      </c>
    </row>
    <row r="31" spans="1:12" x14ac:dyDescent="0.3">
      <c r="A31">
        <v>29</v>
      </c>
      <c r="B31" s="1">
        <v>8</v>
      </c>
      <c r="C31">
        <v>0.4460554429148188</v>
      </c>
      <c r="D31">
        <v>0.5539445570851812</v>
      </c>
      <c r="E31" s="2" t="s">
        <v>440</v>
      </c>
      <c r="F31">
        <v>1</v>
      </c>
      <c r="G31" t="s">
        <v>441</v>
      </c>
      <c r="H31" t="s">
        <v>442</v>
      </c>
      <c r="I31" t="s">
        <v>12</v>
      </c>
      <c r="J31" t="s">
        <v>443</v>
      </c>
      <c r="K31" t="s">
        <v>444</v>
      </c>
      <c r="L31" t="str">
        <f>INDEX(Sheet1!$P$2:$P$163,MATCH('Original Cleaner - 3148'!G31,Sheet1!$G$2:$G$163,0))</f>
        <v>zz</v>
      </c>
    </row>
    <row r="32" spans="1:12" x14ac:dyDescent="0.3">
      <c r="A32">
        <v>30</v>
      </c>
      <c r="B32" s="1">
        <v>9</v>
      </c>
      <c r="C32">
        <v>0.45168433022719651</v>
      </c>
      <c r="D32">
        <v>0.54831566977280355</v>
      </c>
      <c r="E32" s="2" t="s">
        <v>445</v>
      </c>
      <c r="F32">
        <v>1</v>
      </c>
      <c r="G32" t="s">
        <v>446</v>
      </c>
      <c r="H32" t="s">
        <v>447</v>
      </c>
      <c r="I32" t="s">
        <v>18</v>
      </c>
      <c r="J32" t="s">
        <v>448</v>
      </c>
      <c r="K32" t="s">
        <v>449</v>
      </c>
      <c r="L32" t="str">
        <f>INDEX(Sheet1!$P$2:$P$163,MATCH('Original Cleaner - 3148'!G32,Sheet1!$G$2:$G$163,0))</f>
        <v>zz</v>
      </c>
    </row>
    <row r="33" spans="1:12" x14ac:dyDescent="0.3">
      <c r="A33">
        <v>31</v>
      </c>
      <c r="B33" s="1">
        <v>10</v>
      </c>
      <c r="C33">
        <v>0.45168433022719651</v>
      </c>
      <c r="D33">
        <v>0.54831566977280355</v>
      </c>
      <c r="E33" s="2" t="s">
        <v>450</v>
      </c>
      <c r="F33">
        <v>1</v>
      </c>
      <c r="G33" t="s">
        <v>451</v>
      </c>
      <c r="H33" t="s">
        <v>452</v>
      </c>
      <c r="I33" t="s">
        <v>18</v>
      </c>
      <c r="J33" t="s">
        <v>453</v>
      </c>
      <c r="K33" t="s">
        <v>454</v>
      </c>
      <c r="L33" t="str">
        <f>INDEX(Sheet1!$P$2:$P$163,MATCH('Original Cleaner - 3148'!G33,Sheet1!$G$2:$G$163,0))</f>
        <v>zz</v>
      </c>
    </row>
    <row r="34" spans="1:12" x14ac:dyDescent="0.3">
      <c r="A34">
        <v>32</v>
      </c>
      <c r="B34" s="1">
        <v>11</v>
      </c>
      <c r="C34">
        <v>0.45974900366801091</v>
      </c>
      <c r="D34">
        <v>0.54025099633198914</v>
      </c>
      <c r="E34" s="2" t="s">
        <v>455</v>
      </c>
      <c r="F34">
        <v>1</v>
      </c>
      <c r="G34" t="s">
        <v>456</v>
      </c>
      <c r="H34" t="s">
        <v>457</v>
      </c>
      <c r="I34" t="s">
        <v>35</v>
      </c>
      <c r="J34" t="s">
        <v>458</v>
      </c>
      <c r="K34" t="s">
        <v>459</v>
      </c>
      <c r="L34" t="str">
        <f>INDEX(Sheet1!$P$2:$P$163,MATCH('Original Cleaner - 3148'!G34,Sheet1!$G$2:$G$163,0))</f>
        <v>zz</v>
      </c>
    </row>
    <row r="35" spans="1:12" x14ac:dyDescent="0.3">
      <c r="A35">
        <v>33</v>
      </c>
      <c r="B35" s="1">
        <v>12</v>
      </c>
      <c r="C35">
        <v>0.47511441873361487</v>
      </c>
      <c r="D35">
        <v>0.52488558126638507</v>
      </c>
      <c r="E35" s="2" t="s">
        <v>460</v>
      </c>
      <c r="F35">
        <v>1</v>
      </c>
      <c r="G35" t="s">
        <v>461</v>
      </c>
      <c r="H35" t="s">
        <v>462</v>
      </c>
      <c r="I35" t="s">
        <v>35</v>
      </c>
      <c r="J35" t="s">
        <v>463</v>
      </c>
      <c r="K35" t="s">
        <v>464</v>
      </c>
      <c r="L35" t="str">
        <f>INDEX(Sheet1!$P$2:$P$163,MATCH('Original Cleaner - 3148'!G35,Sheet1!$G$2:$G$163,0))</f>
        <v>zz</v>
      </c>
    </row>
    <row r="36" spans="1:12" x14ac:dyDescent="0.3">
      <c r="A36">
        <v>34</v>
      </c>
      <c r="B36" s="1">
        <v>13</v>
      </c>
      <c r="C36">
        <v>0.47691917501457581</v>
      </c>
      <c r="D36">
        <v>0.52308082498542419</v>
      </c>
      <c r="E36" s="2" t="s">
        <v>465</v>
      </c>
      <c r="F36">
        <v>1</v>
      </c>
      <c r="G36" t="s">
        <v>466</v>
      </c>
      <c r="H36" t="s">
        <v>467</v>
      </c>
      <c r="I36" t="s">
        <v>130</v>
      </c>
      <c r="J36" t="s">
        <v>468</v>
      </c>
      <c r="K36" t="s">
        <v>469</v>
      </c>
      <c r="L36" t="str">
        <f>INDEX(Sheet1!$P$2:$P$163,MATCH('Original Cleaner - 3148'!G36,Sheet1!$G$2:$G$163,0))</f>
        <v>zz</v>
      </c>
    </row>
    <row r="37" spans="1:12" x14ac:dyDescent="0.3">
      <c r="A37">
        <v>35</v>
      </c>
      <c r="B37" s="1">
        <v>14</v>
      </c>
      <c r="C37">
        <v>0.48125655001702639</v>
      </c>
      <c r="D37">
        <v>0.51874344998297361</v>
      </c>
      <c r="E37" s="2" t="s">
        <v>470</v>
      </c>
      <c r="F37">
        <v>1</v>
      </c>
      <c r="G37" t="s">
        <v>471</v>
      </c>
      <c r="H37" t="s">
        <v>472</v>
      </c>
      <c r="I37" t="s">
        <v>181</v>
      </c>
      <c r="J37" t="s">
        <v>473</v>
      </c>
      <c r="K37" t="s">
        <v>474</v>
      </c>
      <c r="L37" t="str">
        <f>INDEX(Sheet1!$P$2:$P$163,MATCH('Original Cleaner - 3148'!G37,Sheet1!$G$2:$G$163,0))</f>
        <v>zz</v>
      </c>
    </row>
    <row r="38" spans="1:12" x14ac:dyDescent="0.3">
      <c r="A38">
        <v>36</v>
      </c>
      <c r="B38" s="1">
        <v>15</v>
      </c>
      <c r="C38">
        <v>0.48375146376437878</v>
      </c>
      <c r="D38">
        <v>0.51624853623562117</v>
      </c>
      <c r="E38" s="2" t="s">
        <v>143</v>
      </c>
      <c r="F38">
        <v>1</v>
      </c>
      <c r="G38" t="s">
        <v>144</v>
      </c>
      <c r="H38" t="s">
        <v>145</v>
      </c>
      <c r="I38" t="s">
        <v>18</v>
      </c>
      <c r="J38" t="s">
        <v>146</v>
      </c>
      <c r="K38" t="s">
        <v>147</v>
      </c>
      <c r="L38">
        <f>INDEX(Sheet1!$P$2:$P$163,MATCH('Original Cleaner - 3148'!G38,Sheet1!$G$2:$G$163,0))</f>
        <v>1</v>
      </c>
    </row>
    <row r="39" spans="1:12" x14ac:dyDescent="0.3">
      <c r="A39">
        <v>37</v>
      </c>
      <c r="B39" s="1">
        <v>16</v>
      </c>
      <c r="C39">
        <v>0.49018214033202429</v>
      </c>
      <c r="D39">
        <v>0.50981785966797566</v>
      </c>
      <c r="E39" s="2" t="s">
        <v>205</v>
      </c>
      <c r="F39">
        <v>1</v>
      </c>
      <c r="G39" t="s">
        <v>206</v>
      </c>
      <c r="H39" t="s">
        <v>207</v>
      </c>
      <c r="I39" t="s">
        <v>18</v>
      </c>
      <c r="J39" t="s">
        <v>208</v>
      </c>
      <c r="K39" t="s">
        <v>209</v>
      </c>
      <c r="L39">
        <f>INDEX(Sheet1!$P$2:$P$163,MATCH('Original Cleaner - 3148'!G39,Sheet1!$G$2:$G$163,0))</f>
        <v>0</v>
      </c>
    </row>
    <row r="40" spans="1:12" x14ac:dyDescent="0.3">
      <c r="A40">
        <v>38</v>
      </c>
      <c r="B40" s="1">
        <v>17</v>
      </c>
      <c r="C40">
        <v>0.50566192463770343</v>
      </c>
      <c r="D40">
        <v>0.49433807536229663</v>
      </c>
      <c r="E40" s="2" t="s">
        <v>133</v>
      </c>
      <c r="F40">
        <v>0</v>
      </c>
      <c r="G40" t="s">
        <v>134</v>
      </c>
      <c r="H40" t="s">
        <v>135</v>
      </c>
      <c r="I40" t="s">
        <v>18</v>
      </c>
      <c r="J40" t="s">
        <v>136</v>
      </c>
      <c r="K40" t="s">
        <v>137</v>
      </c>
      <c r="L40">
        <f>INDEX(Sheet1!$P$2:$P$163,MATCH('Original Cleaner - 3148'!G40,Sheet1!$G$2:$G$163,0))</f>
        <v>1</v>
      </c>
    </row>
    <row r="41" spans="1:12" x14ac:dyDescent="0.3">
      <c r="A41">
        <v>39</v>
      </c>
      <c r="B41" s="1">
        <v>18</v>
      </c>
      <c r="C41">
        <v>0.50715041201739619</v>
      </c>
      <c r="D41">
        <v>0.49284958798260381</v>
      </c>
      <c r="E41" s="2" t="s">
        <v>178</v>
      </c>
      <c r="F41">
        <v>0</v>
      </c>
      <c r="G41" t="s">
        <v>179</v>
      </c>
      <c r="H41" t="s">
        <v>180</v>
      </c>
      <c r="I41" t="s">
        <v>181</v>
      </c>
      <c r="J41" t="s">
        <v>182</v>
      </c>
      <c r="K41" t="s">
        <v>183</v>
      </c>
      <c r="L41">
        <f>INDEX(Sheet1!$P$2:$P$163,MATCH('Original Cleaner - 3148'!G41,Sheet1!$G$2:$G$163,0))</f>
        <v>1</v>
      </c>
    </row>
    <row r="42" spans="1:12" x14ac:dyDescent="0.3">
      <c r="A42">
        <v>40</v>
      </c>
      <c r="B42" s="1">
        <v>19</v>
      </c>
      <c r="C42">
        <v>0.52230744273141516</v>
      </c>
      <c r="D42">
        <v>0.47769255726858489</v>
      </c>
      <c r="E42" s="2" t="s">
        <v>475</v>
      </c>
      <c r="F42">
        <v>0</v>
      </c>
      <c r="G42" t="s">
        <v>476</v>
      </c>
      <c r="H42" t="s">
        <v>477</v>
      </c>
      <c r="I42" t="s">
        <v>18</v>
      </c>
      <c r="J42" t="s">
        <v>478</v>
      </c>
      <c r="K42" t="s">
        <v>479</v>
      </c>
      <c r="L42" t="str">
        <f>INDEX(Sheet1!$P$2:$P$163,MATCH('Original Cleaner - 3148'!G42,Sheet1!$G$2:$G$163,0))</f>
        <v>zz</v>
      </c>
    </row>
    <row r="43" spans="1:12" x14ac:dyDescent="0.3">
      <c r="A43">
        <v>41</v>
      </c>
      <c r="C43" s="1" t="s">
        <v>0</v>
      </c>
      <c r="D43" s="1" t="s">
        <v>1</v>
      </c>
      <c r="E43" s="1" t="s">
        <v>2</v>
      </c>
      <c r="F43" s="1" t="s">
        <v>3</v>
      </c>
      <c r="G43" s="1" t="s">
        <v>4</v>
      </c>
      <c r="H43" s="1" t="s">
        <v>5</v>
      </c>
      <c r="I43" s="1" t="s">
        <v>6</v>
      </c>
      <c r="J43" s="1" t="s">
        <v>7</v>
      </c>
      <c r="K43" s="1" t="s">
        <v>8</v>
      </c>
      <c r="L43">
        <f>INDEX(Sheet1!$P$2:$P$163,MATCH('Original Cleaner - 3148'!G43,Sheet1!$G$2:$G$163,0))</f>
        <v>0</v>
      </c>
    </row>
    <row r="44" spans="1:12" x14ac:dyDescent="0.3">
      <c r="A44">
        <v>42</v>
      </c>
      <c r="B44" s="1">
        <v>0</v>
      </c>
      <c r="C44">
        <v>1.1650407834168489E-2</v>
      </c>
      <c r="D44">
        <v>0.98834959216583151</v>
      </c>
      <c r="E44" s="2" t="s">
        <v>540</v>
      </c>
      <c r="F44">
        <v>1</v>
      </c>
      <c r="G44" t="s">
        <v>541</v>
      </c>
      <c r="H44" t="s">
        <v>542</v>
      </c>
      <c r="I44" t="s">
        <v>181</v>
      </c>
      <c r="J44" t="s">
        <v>543</v>
      </c>
      <c r="K44" t="s">
        <v>544</v>
      </c>
      <c r="L44" t="str">
        <f>INDEX(Sheet1!$P$2:$P$163,MATCH('Original Cleaner - 3148'!G44,Sheet1!$G$2:$G$163,0))</f>
        <v>yy</v>
      </c>
    </row>
    <row r="45" spans="1:12" x14ac:dyDescent="0.3">
      <c r="A45">
        <v>43</v>
      </c>
      <c r="B45" s="1">
        <v>1</v>
      </c>
      <c r="C45">
        <v>3.8812762209044838E-2</v>
      </c>
      <c r="D45">
        <v>0.96118723779095516</v>
      </c>
      <c r="E45" s="2" t="s">
        <v>480</v>
      </c>
      <c r="F45">
        <v>1</v>
      </c>
      <c r="G45" t="s">
        <v>481</v>
      </c>
      <c r="H45" t="s">
        <v>482</v>
      </c>
      <c r="I45" t="s">
        <v>24</v>
      </c>
      <c r="J45" t="s">
        <v>483</v>
      </c>
      <c r="K45" t="s">
        <v>484</v>
      </c>
      <c r="L45" t="str">
        <f>INDEX(Sheet1!$P$2:$P$163,MATCH('Original Cleaner - 3148'!G45,Sheet1!$G$2:$G$163,0))</f>
        <v>zz</v>
      </c>
    </row>
    <row r="46" spans="1:12" x14ac:dyDescent="0.3">
      <c r="A46">
        <v>44</v>
      </c>
      <c r="B46" s="1">
        <v>2</v>
      </c>
      <c r="C46">
        <v>4.5016845349254868E-2</v>
      </c>
      <c r="D46">
        <v>0.95498315465074513</v>
      </c>
      <c r="E46" s="2" t="s">
        <v>545</v>
      </c>
      <c r="F46">
        <v>1</v>
      </c>
      <c r="G46" t="s">
        <v>546</v>
      </c>
      <c r="H46" t="s">
        <v>547</v>
      </c>
      <c r="I46" t="s">
        <v>12</v>
      </c>
      <c r="J46" t="s">
        <v>548</v>
      </c>
      <c r="K46" t="s">
        <v>549</v>
      </c>
      <c r="L46" t="str">
        <f>INDEX(Sheet1!$P$2:$P$163,MATCH('Original Cleaner - 3148'!G46,Sheet1!$G$2:$G$163,0))</f>
        <v>yy</v>
      </c>
    </row>
    <row r="47" spans="1:12" x14ac:dyDescent="0.3">
      <c r="A47">
        <v>45</v>
      </c>
      <c r="B47" s="1">
        <v>3</v>
      </c>
      <c r="C47">
        <v>0.12204684481547109</v>
      </c>
      <c r="D47">
        <v>0.87795315518452888</v>
      </c>
      <c r="E47" s="2" t="s">
        <v>550</v>
      </c>
      <c r="F47">
        <v>1</v>
      </c>
      <c r="G47" t="s">
        <v>551</v>
      </c>
      <c r="H47" t="s">
        <v>552</v>
      </c>
      <c r="I47" t="s">
        <v>12</v>
      </c>
      <c r="J47" t="s">
        <v>553</v>
      </c>
      <c r="K47" t="s">
        <v>554</v>
      </c>
      <c r="L47" t="str">
        <f>INDEX(Sheet1!$P$2:$P$163,MATCH('Original Cleaner - 3148'!G47,Sheet1!$G$2:$G$163,0))</f>
        <v>yy</v>
      </c>
    </row>
    <row r="48" spans="1:12" x14ac:dyDescent="0.3">
      <c r="A48">
        <v>46</v>
      </c>
      <c r="B48" s="1">
        <v>4</v>
      </c>
      <c r="C48">
        <v>0.1339208721101883</v>
      </c>
      <c r="D48">
        <v>0.86607912788981167</v>
      </c>
      <c r="E48" s="2" t="s">
        <v>555</v>
      </c>
      <c r="F48">
        <v>1</v>
      </c>
      <c r="G48" t="s">
        <v>556</v>
      </c>
      <c r="H48" t="s">
        <v>557</v>
      </c>
      <c r="I48" t="s">
        <v>12</v>
      </c>
      <c r="J48" t="s">
        <v>558</v>
      </c>
      <c r="K48" t="s">
        <v>559</v>
      </c>
      <c r="L48" t="str">
        <f>INDEX(Sheet1!$P$2:$P$163,MATCH('Original Cleaner - 3148'!G48,Sheet1!$G$2:$G$163,0))</f>
        <v>yy</v>
      </c>
    </row>
    <row r="49" spans="1:12" x14ac:dyDescent="0.3">
      <c r="A49">
        <v>47</v>
      </c>
      <c r="B49" s="1">
        <v>5</v>
      </c>
      <c r="C49">
        <v>0.13675039014683549</v>
      </c>
      <c r="D49">
        <v>0.86324960985316446</v>
      </c>
      <c r="E49" s="2" t="s">
        <v>560</v>
      </c>
      <c r="F49">
        <v>1</v>
      </c>
      <c r="G49" t="s">
        <v>561</v>
      </c>
      <c r="H49" t="s">
        <v>562</v>
      </c>
      <c r="I49" t="s">
        <v>563</v>
      </c>
      <c r="J49" t="s">
        <v>564</v>
      </c>
      <c r="K49" t="s">
        <v>565</v>
      </c>
      <c r="L49" t="str">
        <f>INDEX(Sheet1!$P$2:$P$163,MATCH('Original Cleaner - 3148'!G49,Sheet1!$G$2:$G$163,0))</f>
        <v>yy</v>
      </c>
    </row>
    <row r="50" spans="1:12" x14ac:dyDescent="0.3">
      <c r="A50">
        <v>48</v>
      </c>
      <c r="B50" s="1">
        <v>6</v>
      </c>
      <c r="C50">
        <v>0.16565426945127251</v>
      </c>
      <c r="D50">
        <v>0.83434573054872752</v>
      </c>
      <c r="E50" s="2" t="s">
        <v>251</v>
      </c>
      <c r="F50">
        <v>1</v>
      </c>
      <c r="G50" t="s">
        <v>252</v>
      </c>
      <c r="H50" t="s">
        <v>253</v>
      </c>
      <c r="I50" t="s">
        <v>52</v>
      </c>
      <c r="J50" t="s">
        <v>254</v>
      </c>
      <c r="K50" t="s">
        <v>255</v>
      </c>
      <c r="L50">
        <f>INDEX(Sheet1!$P$2:$P$163,MATCH('Original Cleaner - 3148'!G50,Sheet1!$G$2:$G$163,0))</f>
        <v>1</v>
      </c>
    </row>
    <row r="51" spans="1:12" x14ac:dyDescent="0.3">
      <c r="A51">
        <v>49</v>
      </c>
      <c r="B51" s="1">
        <v>7</v>
      </c>
      <c r="C51">
        <v>0.16816687206598249</v>
      </c>
      <c r="D51">
        <v>0.83183312793401754</v>
      </c>
      <c r="E51" s="2" t="s">
        <v>266</v>
      </c>
      <c r="F51">
        <v>1</v>
      </c>
      <c r="G51" t="s">
        <v>267</v>
      </c>
      <c r="H51" t="s">
        <v>268</v>
      </c>
      <c r="I51" t="s">
        <v>58</v>
      </c>
      <c r="J51" t="s">
        <v>269</v>
      </c>
      <c r="K51" t="s">
        <v>270</v>
      </c>
      <c r="L51">
        <f>INDEX(Sheet1!$P$2:$P$163,MATCH('Original Cleaner - 3148'!G51,Sheet1!$G$2:$G$163,0))</f>
        <v>0.75</v>
      </c>
    </row>
    <row r="52" spans="1:12" x14ac:dyDescent="0.3">
      <c r="A52">
        <v>50</v>
      </c>
      <c r="B52" s="1">
        <v>8</v>
      </c>
      <c r="C52">
        <v>0.19041004081775331</v>
      </c>
      <c r="D52">
        <v>0.80958995918224674</v>
      </c>
      <c r="E52" s="2" t="s">
        <v>566</v>
      </c>
      <c r="F52">
        <v>1</v>
      </c>
      <c r="G52" t="s">
        <v>567</v>
      </c>
      <c r="H52" t="s">
        <v>568</v>
      </c>
      <c r="I52" t="s">
        <v>563</v>
      </c>
      <c r="J52" t="s">
        <v>569</v>
      </c>
      <c r="K52" t="s">
        <v>570</v>
      </c>
      <c r="L52" t="str">
        <f>INDEX(Sheet1!$P$2:$P$163,MATCH('Original Cleaner - 3148'!G52,Sheet1!$G$2:$G$163,0))</f>
        <v>yy</v>
      </c>
    </row>
    <row r="53" spans="1:12" x14ac:dyDescent="0.3">
      <c r="A53">
        <v>51</v>
      </c>
      <c r="B53" s="1">
        <v>9</v>
      </c>
      <c r="C53">
        <v>0.2021059311722013</v>
      </c>
      <c r="D53">
        <v>0.79789406882779867</v>
      </c>
      <c r="E53" s="2" t="s">
        <v>571</v>
      </c>
      <c r="F53">
        <v>1</v>
      </c>
      <c r="G53" t="s">
        <v>572</v>
      </c>
      <c r="H53" t="s">
        <v>573</v>
      </c>
      <c r="I53" t="s">
        <v>574</v>
      </c>
      <c r="J53" t="s">
        <v>575</v>
      </c>
      <c r="K53" t="s">
        <v>576</v>
      </c>
      <c r="L53" t="str">
        <f>INDEX(Sheet1!$P$2:$P$163,MATCH('Original Cleaner - 3148'!G53,Sheet1!$G$2:$G$163,0))</f>
        <v>yy</v>
      </c>
    </row>
    <row r="54" spans="1:12" x14ac:dyDescent="0.3">
      <c r="A54">
        <v>52</v>
      </c>
      <c r="B54" s="1">
        <v>10</v>
      </c>
      <c r="C54">
        <v>0.2240283156664605</v>
      </c>
      <c r="D54">
        <v>0.77597168433353947</v>
      </c>
      <c r="E54" s="2" t="s">
        <v>577</v>
      </c>
      <c r="F54">
        <v>1</v>
      </c>
      <c r="G54" t="s">
        <v>578</v>
      </c>
      <c r="H54" t="s">
        <v>579</v>
      </c>
      <c r="I54" t="s">
        <v>35</v>
      </c>
      <c r="J54" t="s">
        <v>580</v>
      </c>
      <c r="K54" t="s">
        <v>581</v>
      </c>
      <c r="L54" t="str">
        <f>INDEX(Sheet1!$P$2:$P$163,MATCH('Original Cleaner - 3148'!G54,Sheet1!$G$2:$G$163,0))</f>
        <v>yy</v>
      </c>
    </row>
    <row r="55" spans="1:12" x14ac:dyDescent="0.3">
      <c r="A55">
        <v>53</v>
      </c>
      <c r="B55" s="1">
        <v>11</v>
      </c>
      <c r="C55">
        <v>0.23573816653837501</v>
      </c>
      <c r="D55">
        <v>0.76426183346162502</v>
      </c>
      <c r="E55" s="2" t="s">
        <v>582</v>
      </c>
      <c r="F55">
        <v>1</v>
      </c>
      <c r="G55" t="s">
        <v>583</v>
      </c>
      <c r="H55" t="s">
        <v>584</v>
      </c>
      <c r="I55" t="s">
        <v>18</v>
      </c>
      <c r="J55" t="s">
        <v>585</v>
      </c>
      <c r="K55" t="s">
        <v>586</v>
      </c>
      <c r="L55" t="str">
        <f>INDEX(Sheet1!$P$2:$P$163,MATCH('Original Cleaner - 3148'!G55,Sheet1!$G$2:$G$163,0))</f>
        <v>yy</v>
      </c>
    </row>
    <row r="56" spans="1:12" x14ac:dyDescent="0.3">
      <c r="A56">
        <v>54</v>
      </c>
      <c r="B56" s="1">
        <v>12</v>
      </c>
      <c r="C56">
        <v>0.25792762630807298</v>
      </c>
      <c r="D56">
        <v>0.74207237369192702</v>
      </c>
      <c r="E56" s="2" t="s">
        <v>587</v>
      </c>
      <c r="F56">
        <v>1</v>
      </c>
      <c r="G56" t="s">
        <v>588</v>
      </c>
      <c r="H56" t="s">
        <v>589</v>
      </c>
      <c r="I56" t="s">
        <v>192</v>
      </c>
      <c r="J56" t="s">
        <v>590</v>
      </c>
      <c r="K56" t="s">
        <v>591</v>
      </c>
      <c r="L56" t="str">
        <f>INDEX(Sheet1!$P$2:$P$163,MATCH('Original Cleaner - 3148'!G56,Sheet1!$G$2:$G$163,0))</f>
        <v>yy</v>
      </c>
    </row>
    <row r="57" spans="1:12" x14ac:dyDescent="0.3">
      <c r="A57">
        <v>55</v>
      </c>
      <c r="B57" s="1">
        <v>13</v>
      </c>
      <c r="C57">
        <v>0.27075879341153603</v>
      </c>
      <c r="D57">
        <v>0.72924120658846403</v>
      </c>
      <c r="E57" s="2" t="s">
        <v>241</v>
      </c>
      <c r="F57">
        <v>1</v>
      </c>
      <c r="G57" t="s">
        <v>242</v>
      </c>
      <c r="H57" t="s">
        <v>243</v>
      </c>
      <c r="I57" t="s">
        <v>12</v>
      </c>
      <c r="J57" t="s">
        <v>244</v>
      </c>
      <c r="K57" t="s">
        <v>245</v>
      </c>
      <c r="L57">
        <f>INDEX(Sheet1!$P$2:$P$163,MATCH('Original Cleaner - 3148'!G57,Sheet1!$G$2:$G$163,0))</f>
        <v>0.75</v>
      </c>
    </row>
    <row r="58" spans="1:12" x14ac:dyDescent="0.3">
      <c r="A58">
        <v>56</v>
      </c>
      <c r="B58" s="1">
        <v>14</v>
      </c>
      <c r="C58">
        <v>0.27089230945111697</v>
      </c>
      <c r="D58">
        <v>0.72910769054888303</v>
      </c>
      <c r="E58" s="2" t="s">
        <v>592</v>
      </c>
      <c r="F58">
        <v>1</v>
      </c>
      <c r="G58" t="s">
        <v>593</v>
      </c>
      <c r="H58" t="s">
        <v>594</v>
      </c>
      <c r="I58" t="s">
        <v>192</v>
      </c>
      <c r="J58" t="s">
        <v>595</v>
      </c>
      <c r="K58" t="s">
        <v>596</v>
      </c>
      <c r="L58" t="str">
        <f>INDEX(Sheet1!$P$2:$P$163,MATCH('Original Cleaner - 3148'!G58,Sheet1!$G$2:$G$163,0))</f>
        <v>yy</v>
      </c>
    </row>
    <row r="59" spans="1:12" x14ac:dyDescent="0.3">
      <c r="A59">
        <v>57</v>
      </c>
      <c r="B59" s="1">
        <v>15</v>
      </c>
      <c r="C59">
        <v>0.27782583703704461</v>
      </c>
      <c r="D59">
        <v>0.72217416296295545</v>
      </c>
      <c r="E59" s="2" t="s">
        <v>597</v>
      </c>
      <c r="F59">
        <v>1</v>
      </c>
      <c r="G59" t="s">
        <v>598</v>
      </c>
      <c r="H59" t="s">
        <v>599</v>
      </c>
      <c r="I59" t="s">
        <v>12</v>
      </c>
      <c r="J59" t="s">
        <v>600</v>
      </c>
      <c r="K59" t="s">
        <v>601</v>
      </c>
      <c r="L59" t="str">
        <f>INDEX(Sheet1!$P$2:$P$163,MATCH('Original Cleaner - 3148'!G59,Sheet1!$G$2:$G$163,0))</f>
        <v>yy</v>
      </c>
    </row>
    <row r="60" spans="1:12" x14ac:dyDescent="0.3">
      <c r="A60">
        <v>58</v>
      </c>
      <c r="B60" s="1">
        <v>16</v>
      </c>
      <c r="C60">
        <v>0.30305383597425711</v>
      </c>
      <c r="D60">
        <v>0.69694616402574294</v>
      </c>
      <c r="E60" s="2" t="s">
        <v>602</v>
      </c>
      <c r="F60">
        <v>1</v>
      </c>
      <c r="G60" t="s">
        <v>603</v>
      </c>
      <c r="H60" t="s">
        <v>604</v>
      </c>
      <c r="I60" t="s">
        <v>41</v>
      </c>
      <c r="J60" t="s">
        <v>605</v>
      </c>
      <c r="K60" t="s">
        <v>606</v>
      </c>
      <c r="L60" t="str">
        <f>INDEX(Sheet1!$P$2:$P$163,MATCH('Original Cleaner - 3148'!G60,Sheet1!$G$2:$G$163,0))</f>
        <v>yy</v>
      </c>
    </row>
    <row r="61" spans="1:12" x14ac:dyDescent="0.3">
      <c r="A61">
        <v>59</v>
      </c>
      <c r="B61" s="1">
        <v>17</v>
      </c>
      <c r="C61">
        <v>0.30821028264373079</v>
      </c>
      <c r="D61">
        <v>0.69178971735626915</v>
      </c>
      <c r="E61" s="2" t="s">
        <v>607</v>
      </c>
      <c r="F61">
        <v>1</v>
      </c>
      <c r="G61" t="s">
        <v>608</v>
      </c>
      <c r="H61" t="s">
        <v>609</v>
      </c>
      <c r="I61" t="s">
        <v>41</v>
      </c>
      <c r="J61" t="s">
        <v>610</v>
      </c>
      <c r="K61" t="s">
        <v>611</v>
      </c>
      <c r="L61" t="str">
        <f>INDEX(Sheet1!$P$2:$P$163,MATCH('Original Cleaner - 3148'!G61,Sheet1!$G$2:$G$163,0))</f>
        <v>yy</v>
      </c>
    </row>
    <row r="62" spans="1:12" x14ac:dyDescent="0.3">
      <c r="A62">
        <v>60</v>
      </c>
      <c r="B62" s="1">
        <v>18</v>
      </c>
      <c r="C62">
        <v>0.31214598966778978</v>
      </c>
      <c r="D62">
        <v>0.68785401033221016</v>
      </c>
      <c r="E62" s="2" t="s">
        <v>612</v>
      </c>
      <c r="F62">
        <v>1</v>
      </c>
      <c r="G62" t="s">
        <v>613</v>
      </c>
      <c r="H62" t="s">
        <v>614</v>
      </c>
      <c r="I62" t="s">
        <v>192</v>
      </c>
      <c r="J62" t="s">
        <v>615</v>
      </c>
      <c r="K62" t="s">
        <v>616</v>
      </c>
      <c r="L62" t="str">
        <f>INDEX(Sheet1!$P$2:$P$163,MATCH('Original Cleaner - 3148'!G62,Sheet1!$G$2:$G$163,0))</f>
        <v>yy</v>
      </c>
    </row>
    <row r="63" spans="1:12" x14ac:dyDescent="0.3">
      <c r="A63">
        <v>61</v>
      </c>
      <c r="B63" s="1">
        <v>19</v>
      </c>
      <c r="C63">
        <v>0.31390767984362278</v>
      </c>
      <c r="D63">
        <v>0.68609232015637722</v>
      </c>
      <c r="E63" s="2" t="s">
        <v>617</v>
      </c>
      <c r="F63">
        <v>1</v>
      </c>
      <c r="G63" t="s">
        <v>618</v>
      </c>
      <c r="H63" t="s">
        <v>619</v>
      </c>
      <c r="I63" t="s">
        <v>58</v>
      </c>
      <c r="J63" t="s">
        <v>620</v>
      </c>
      <c r="K63" t="s">
        <v>621</v>
      </c>
      <c r="L63" t="str">
        <f>INDEX(Sheet1!$P$2:$P$163,MATCH('Original Cleaner - 3148'!G63,Sheet1!$G$2:$G$163,0))</f>
        <v>yy</v>
      </c>
    </row>
  </sheetData>
  <autoFilter ref="A2:L63" xr:uid="{1B0F95C6-B52B-4F8A-8347-0DFB544347DC}"/>
  <hyperlinks>
    <hyperlink ref="Q2" r:id="rId1" xr:uid="{1D2C6F4F-CD1D-45A6-9657-3F87B9EEF6BB}"/>
    <hyperlink ref="R2" r:id="rId2" xr:uid="{72CA5E22-BA91-4864-B272-D26C123955DE}"/>
    <hyperlink ref="S2" r:id="rId3" xr:uid="{7F9DD641-5E1D-4D81-9C15-59B10143E3E6}"/>
    <hyperlink ref="E2" r:id="rId4" xr:uid="{4B304119-13FA-4773-A79E-CA6D5EE38941}"/>
    <hyperlink ref="E3" r:id="rId5" xr:uid="{8C79FE9E-9B82-44D8-9827-208CD01E66F8}"/>
    <hyperlink ref="E4" r:id="rId6" xr:uid="{D482978D-F9BA-4714-BE81-87012476EBF1}"/>
    <hyperlink ref="E5" r:id="rId7" xr:uid="{9BB9F044-80BA-4FC8-8BC1-93D0BC77D909}"/>
    <hyperlink ref="E6" r:id="rId8" xr:uid="{1958423A-D464-4260-AEB7-B619CC18B3E7}"/>
    <hyperlink ref="E7" r:id="rId9" xr:uid="{D3055BAF-5455-4AFD-A4B9-9D0249D08E9C}"/>
    <hyperlink ref="E8" r:id="rId10" xr:uid="{0C64BCDE-6841-4A8B-9E24-68B2AB836807}"/>
    <hyperlink ref="E9" r:id="rId11" xr:uid="{F5A4A364-8750-4B45-979E-CAE177B83722}"/>
    <hyperlink ref="E10" r:id="rId12" xr:uid="{7CC54FD7-A092-4CB6-85BF-DC2072C459BC}"/>
    <hyperlink ref="E11" r:id="rId13" xr:uid="{56683631-E71A-4A55-9E7D-080DED84B25F}"/>
    <hyperlink ref="E12" r:id="rId14" xr:uid="{0B5470BD-DAE6-475E-A5B9-59A65EB0DEF6}"/>
    <hyperlink ref="E13" r:id="rId15" xr:uid="{ED0C902C-CDCA-4393-B554-5DF84FB65A39}"/>
    <hyperlink ref="E14" r:id="rId16" xr:uid="{8D67DA9C-3A5D-44FD-968E-23B20D57A1BD}"/>
    <hyperlink ref="E15" r:id="rId17" xr:uid="{6EBD6203-4E31-4B74-B2FE-27B075399D8D}"/>
    <hyperlink ref="E16" r:id="rId18" xr:uid="{634B08C1-3E7F-49AA-A77D-6166918FA5FA}"/>
    <hyperlink ref="E17" r:id="rId19" xr:uid="{7AE677B5-9A8C-4B82-8D13-A08C37AC4237}"/>
    <hyperlink ref="E18" r:id="rId20" xr:uid="{CA0294CB-9980-4A79-93F6-75B704CA2D4E}"/>
    <hyperlink ref="E19" r:id="rId21" xr:uid="{438F646A-318E-4E69-8A07-C158BC9D5651}"/>
    <hyperlink ref="E20" r:id="rId22" xr:uid="{EDE66E9E-32C2-48DC-B227-9116169C53C4}"/>
    <hyperlink ref="E21" r:id="rId23" xr:uid="{CA4F4C89-BC1C-4B66-AFC9-21CFEB3236B6}"/>
    <hyperlink ref="E23" r:id="rId24" xr:uid="{48ADDDC7-793C-4B70-B8E4-BBB518852A46}"/>
    <hyperlink ref="E24" r:id="rId25" xr:uid="{86801DC6-4062-4EE3-ADB5-9DC273C5482B}"/>
    <hyperlink ref="E25" r:id="rId26" xr:uid="{5648AD81-96DD-471E-A3C2-04E3BBAC435B}"/>
    <hyperlink ref="E26" r:id="rId27" xr:uid="{22B9EB8A-B353-4767-A047-1A3912E8F2F7}"/>
    <hyperlink ref="E27" r:id="rId28" xr:uid="{62262F22-FEB9-48AC-83EB-4ACF4AB1D0A4}"/>
    <hyperlink ref="E28" r:id="rId29" xr:uid="{1D25D607-B9FF-40E7-8614-2BEE7102B89D}"/>
    <hyperlink ref="E29" r:id="rId30" xr:uid="{E735C2A3-2DAF-4245-8515-F1FCBEA39323}"/>
    <hyperlink ref="E30" r:id="rId31" xr:uid="{3D915E04-084E-4537-BAF6-0D58AF713AD2}"/>
    <hyperlink ref="E31" r:id="rId32" xr:uid="{5A588050-D099-42EC-BB0E-CBB1C7BC0C0D}"/>
    <hyperlink ref="E32" r:id="rId33" xr:uid="{D9875FF8-0625-4C20-964E-12CB51AADD78}"/>
    <hyperlink ref="E33" r:id="rId34" xr:uid="{83EA644D-6950-4AC3-B3C0-0538CC0057CC}"/>
    <hyperlink ref="E34" r:id="rId35" xr:uid="{8B9B49D1-7CCC-4D31-B55F-F697B0F89094}"/>
    <hyperlink ref="E35" r:id="rId36" xr:uid="{943F795C-70A6-4FEF-ADB0-7B62BFE2D68C}"/>
    <hyperlink ref="E36" r:id="rId37" xr:uid="{683F43F0-A971-44D4-AB31-D01C80667A41}"/>
    <hyperlink ref="E37" r:id="rId38" xr:uid="{4ACAB99E-7BF3-4E30-8238-4D9DA6EAF854}"/>
    <hyperlink ref="E38" r:id="rId39" xr:uid="{6F443E1E-E019-4AA5-9E9C-68C2566C6B25}"/>
    <hyperlink ref="E39" r:id="rId40" xr:uid="{9E9727C6-58BE-40D8-ADA9-2F520C9DB5C6}"/>
    <hyperlink ref="E40" r:id="rId41" xr:uid="{3FC7A47D-F205-4D5F-80F5-404FC50E7BA3}"/>
    <hyperlink ref="E41" r:id="rId42" xr:uid="{BED55687-55CC-4BC8-A02E-E2EE99BB66DA}"/>
    <hyperlink ref="E42" r:id="rId43" xr:uid="{DC6DAB01-435D-4F45-A5B2-24411ACC11FE}"/>
    <hyperlink ref="E44" r:id="rId44" xr:uid="{930EEF25-F122-4F27-A7B5-18253C78D325}"/>
    <hyperlink ref="E45" r:id="rId45" xr:uid="{4C081CC8-174E-4D3F-A62C-C9BBE04C3EB0}"/>
    <hyperlink ref="E46" r:id="rId46" xr:uid="{91590B64-C79D-46CF-8FF0-F6F6164A218B}"/>
    <hyperlink ref="E47" r:id="rId47" xr:uid="{4B0202D0-BFC7-4A9E-88B4-12D6E1D367AB}"/>
    <hyperlink ref="E48" r:id="rId48" xr:uid="{8F3F23F3-6EA9-4BA2-A9C6-2852E0A51CA1}"/>
    <hyperlink ref="E49" r:id="rId49" xr:uid="{796EA6BE-E171-4475-9030-F0F9BD97664A}"/>
    <hyperlink ref="E50" r:id="rId50" xr:uid="{ACCEF1E6-4BEF-47D9-A825-933F2732FC06}"/>
    <hyperlink ref="E51" r:id="rId51" xr:uid="{74144A5C-A3E4-4B24-92B6-CED1C7631E58}"/>
    <hyperlink ref="E52" r:id="rId52" xr:uid="{99AB6622-D15B-4463-9F32-68B720ECECFA}"/>
    <hyperlink ref="E53" r:id="rId53" xr:uid="{2D164612-2B5C-4CCB-B604-E374BF55FBA9}"/>
    <hyperlink ref="E54" r:id="rId54" xr:uid="{B17602F3-3664-46F2-8B28-5F542329A2E5}"/>
    <hyperlink ref="E55" r:id="rId55" xr:uid="{43F7ACC5-27D5-4EDA-8C51-100F474FE786}"/>
    <hyperlink ref="E56" r:id="rId56" xr:uid="{70F00D1A-453C-4EF9-976B-F3860E964B67}"/>
    <hyperlink ref="E57" r:id="rId57" xr:uid="{C73D95C2-DFB5-476B-BEDA-3B45C25287AF}"/>
    <hyperlink ref="E58" r:id="rId58" xr:uid="{EEFEA985-3D7C-4623-905B-EB7534D0666E}"/>
    <hyperlink ref="E59" r:id="rId59" xr:uid="{A77CEEF8-F9D7-4C3F-BA0B-5E89259A6A52}"/>
    <hyperlink ref="E60" r:id="rId60" xr:uid="{5BBB565F-64E5-456A-8757-AA3046ECB782}"/>
    <hyperlink ref="E61" r:id="rId61" xr:uid="{91F9267D-050E-4EE6-B61F-579E13A4ABFF}"/>
    <hyperlink ref="E62" r:id="rId62" xr:uid="{481EA7AD-3CE6-4726-B2D8-825D1A31214F}"/>
    <hyperlink ref="E63" r:id="rId63" xr:uid="{A3C22016-1BC3-4C3C-A26F-43D4AD8455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DA9C-31C2-4C63-8A5C-87F596FA7F83}">
  <dimension ref="A1:T63"/>
  <sheetViews>
    <sheetView workbookViewId="0">
      <selection activeCell="G61" sqref="G61"/>
    </sheetView>
  </sheetViews>
  <sheetFormatPr defaultRowHeight="14.4" x14ac:dyDescent="0.3"/>
  <cols>
    <col min="12" max="12" width="9.6640625" bestFit="1" customWidth="1"/>
  </cols>
  <sheetData>
    <row r="1" spans="1:20" x14ac:dyDescent="0.3">
      <c r="C1" s="1" t="s">
        <v>0</v>
      </c>
      <c r="D1" s="1" t="s">
        <v>1</v>
      </c>
      <c r="E1" s="1" t="s">
        <v>2</v>
      </c>
      <c r="F1" s="1" t="s">
        <v>3</v>
      </c>
      <c r="G1" s="1" t="s">
        <v>4</v>
      </c>
      <c r="H1" s="1" t="s">
        <v>5</v>
      </c>
      <c r="I1" s="1" t="s">
        <v>6</v>
      </c>
      <c r="J1" s="1" t="s">
        <v>7</v>
      </c>
      <c r="K1" s="1" t="s">
        <v>8</v>
      </c>
      <c r="L1" s="4" t="s">
        <v>333</v>
      </c>
      <c r="M1" s="4"/>
    </row>
    <row r="2" spans="1:20" x14ac:dyDescent="0.3">
      <c r="A2">
        <v>0</v>
      </c>
      <c r="B2" s="1">
        <v>0</v>
      </c>
      <c r="C2">
        <v>5.5937107686480858E-2</v>
      </c>
      <c r="D2">
        <v>0.94406289231351914</v>
      </c>
      <c r="E2" s="2" t="s">
        <v>344</v>
      </c>
      <c r="F2">
        <v>1</v>
      </c>
      <c r="G2" t="s">
        <v>345</v>
      </c>
      <c r="H2" t="s">
        <v>346</v>
      </c>
      <c r="I2" t="s">
        <v>58</v>
      </c>
      <c r="J2" t="s">
        <v>347</v>
      </c>
      <c r="K2" t="s">
        <v>348</v>
      </c>
      <c r="L2" t="str">
        <f>INDEX(Sheet1!$P$2:$P$163,MATCH('Original Data - 3148'!G2,Sheet1!$G$2:$G$163,0))</f>
        <v>zz</v>
      </c>
      <c r="P2" t="s">
        <v>329</v>
      </c>
      <c r="Q2" s="2" t="s">
        <v>325</v>
      </c>
      <c r="R2" s="2" t="s">
        <v>330</v>
      </c>
      <c r="S2" s="2" t="s">
        <v>331</v>
      </c>
    </row>
    <row r="3" spans="1:20" x14ac:dyDescent="0.3">
      <c r="A3">
        <v>1</v>
      </c>
      <c r="B3" s="1">
        <v>1</v>
      </c>
      <c r="C3">
        <v>6.3405883473664937E-2</v>
      </c>
      <c r="D3">
        <v>0.93659411652633506</v>
      </c>
      <c r="E3" s="2" t="s">
        <v>15</v>
      </c>
      <c r="F3">
        <v>1</v>
      </c>
      <c r="G3" t="s">
        <v>16</v>
      </c>
      <c r="H3" t="s">
        <v>17</v>
      </c>
      <c r="I3" t="s">
        <v>18</v>
      </c>
      <c r="J3" t="s">
        <v>19</v>
      </c>
      <c r="K3" t="s">
        <v>20</v>
      </c>
      <c r="L3">
        <f>INDEX(Sheet1!$P$2:$P$163,MATCH('Original Data - 3148'!G3,Sheet1!$G$2:$G$163,0))</f>
        <v>0.75</v>
      </c>
      <c r="O3" t="s">
        <v>326</v>
      </c>
      <c r="P3">
        <f>AVERAGE(F2:F21)</f>
        <v>1</v>
      </c>
      <c r="Q3">
        <f>AVERAGE(L2:L21)</f>
        <v>0.8571428571428571</v>
      </c>
      <c r="R3">
        <f>AVERAGE(L2:L16)</f>
        <v>0.83333333333333337</v>
      </c>
      <c r="S3">
        <f>AVERAGE(L2:L11)</f>
        <v>0.8</v>
      </c>
      <c r="T3">
        <f>AVERAGE(L2:L6)</f>
        <v>0.875</v>
      </c>
    </row>
    <row r="4" spans="1:20" x14ac:dyDescent="0.3">
      <c r="A4">
        <v>2</v>
      </c>
      <c r="B4" s="1">
        <v>2</v>
      </c>
      <c r="C4">
        <v>7.3902797412898513E-2</v>
      </c>
      <c r="D4">
        <v>0.92609720258710149</v>
      </c>
      <c r="E4" s="2" t="s">
        <v>395</v>
      </c>
      <c r="F4">
        <v>1</v>
      </c>
      <c r="G4" t="s">
        <v>396</v>
      </c>
      <c r="H4" t="s">
        <v>397</v>
      </c>
      <c r="I4" t="s">
        <v>24</v>
      </c>
      <c r="J4" t="s">
        <v>398</v>
      </c>
      <c r="K4" t="s">
        <v>399</v>
      </c>
      <c r="L4" t="str">
        <f>INDEX(Sheet1!$P$2:$P$163,MATCH('Original Data - 3148'!G4,Sheet1!$G$2:$G$163,0))</f>
        <v>zz</v>
      </c>
      <c r="O4" t="s">
        <v>327</v>
      </c>
      <c r="P4">
        <f>AVERAGE(F23:F42)</f>
        <v>1</v>
      </c>
      <c r="Q4">
        <f>AVERAGE(L23:L42)</f>
        <v>0.625</v>
      </c>
      <c r="R4">
        <f>AVERAGE(L23:L37)</f>
        <v>0.91666666666666663</v>
      </c>
      <c r="S4">
        <f>AVERAGE(L23:L32)</f>
        <v>0.875</v>
      </c>
      <c r="T4">
        <f>AVERAGE(L23:L27)</f>
        <v>0.875</v>
      </c>
    </row>
    <row r="5" spans="1:20" x14ac:dyDescent="0.3">
      <c r="A5">
        <v>3</v>
      </c>
      <c r="B5" s="1">
        <v>3</v>
      </c>
      <c r="C5">
        <v>8.027717057631345E-2</v>
      </c>
      <c r="D5">
        <v>0.91972282942368655</v>
      </c>
      <c r="E5" s="2" t="s">
        <v>674</v>
      </c>
      <c r="F5">
        <v>1</v>
      </c>
      <c r="G5" t="s">
        <v>675</v>
      </c>
      <c r="H5" t="s">
        <v>676</v>
      </c>
      <c r="I5" t="s">
        <v>24</v>
      </c>
      <c r="J5" t="s">
        <v>677</v>
      </c>
      <c r="K5" t="s">
        <v>678</v>
      </c>
      <c r="L5" t="str">
        <f>INDEX(Sheet1!$P$2:$P$163,MATCH('Original Data - 3148'!G5,Sheet1!$G$2:$G$163,0))</f>
        <v>xx</v>
      </c>
      <c r="O5" t="s">
        <v>328</v>
      </c>
      <c r="P5">
        <f>AVERAGE(F44:F63)</f>
        <v>1</v>
      </c>
      <c r="Q5">
        <f>AVERAGE(L44:L63)</f>
        <v>0.6428571428571429</v>
      </c>
      <c r="R5">
        <f>AVERAGE(L44:L58)</f>
        <v>0.66666666666666663</v>
      </c>
      <c r="S5">
        <f>AVERAGE(L44:L53)</f>
        <v>0.91666666666666663</v>
      </c>
      <c r="T5">
        <f>AVERAGE(L44:L48)</f>
        <v>0.875</v>
      </c>
    </row>
    <row r="6" spans="1:20" x14ac:dyDescent="0.3">
      <c r="A6">
        <v>4</v>
      </c>
      <c r="B6" s="1">
        <v>4</v>
      </c>
      <c r="C6">
        <v>8.7123197895488502E-2</v>
      </c>
      <c r="D6">
        <v>0.9128768021045115</v>
      </c>
      <c r="E6" s="2" t="s">
        <v>112</v>
      </c>
      <c r="F6">
        <v>1</v>
      </c>
      <c r="G6" t="s">
        <v>113</v>
      </c>
      <c r="H6" t="s">
        <v>114</v>
      </c>
      <c r="I6" t="s">
        <v>12</v>
      </c>
      <c r="J6" t="s">
        <v>115</v>
      </c>
      <c r="K6" t="s">
        <v>116</v>
      </c>
      <c r="L6">
        <f>INDEX(Sheet1!$P$2:$P$163,MATCH('Original Data - 3148'!G6,Sheet1!$G$2:$G$163,0))</f>
        <v>1</v>
      </c>
    </row>
    <row r="7" spans="1:20" x14ac:dyDescent="0.3">
      <c r="A7">
        <v>5</v>
      </c>
      <c r="B7" s="1">
        <v>5</v>
      </c>
      <c r="C7">
        <v>0.1172384593200925</v>
      </c>
      <c r="D7">
        <v>0.88276154067990753</v>
      </c>
      <c r="E7" s="2" t="s">
        <v>101</v>
      </c>
      <c r="F7">
        <v>1</v>
      </c>
      <c r="G7" t="s">
        <v>102</v>
      </c>
      <c r="H7" t="s">
        <v>103</v>
      </c>
      <c r="I7" t="s">
        <v>18</v>
      </c>
      <c r="J7" t="s">
        <v>104</v>
      </c>
      <c r="K7" t="s">
        <v>105</v>
      </c>
      <c r="L7">
        <f>INDEX(Sheet1!$P$2:$P$163,MATCH('Original Data - 3148'!G7,Sheet1!$G$2:$G$163,0))</f>
        <v>0.75</v>
      </c>
    </row>
    <row r="8" spans="1:20" x14ac:dyDescent="0.3">
      <c r="A8">
        <v>6</v>
      </c>
      <c r="B8" s="1">
        <v>6</v>
      </c>
      <c r="C8">
        <v>0.12814720506950791</v>
      </c>
      <c r="D8">
        <v>0.87185279493049206</v>
      </c>
      <c r="E8" s="2" t="s">
        <v>66</v>
      </c>
      <c r="F8">
        <v>1</v>
      </c>
      <c r="G8" t="s">
        <v>67</v>
      </c>
      <c r="H8" t="s">
        <v>68</v>
      </c>
      <c r="I8" t="s">
        <v>24</v>
      </c>
      <c r="J8" t="s">
        <v>69</v>
      </c>
      <c r="K8" t="s">
        <v>70</v>
      </c>
      <c r="L8">
        <f>INDEX(Sheet1!$P$2:$P$163,MATCH('Original Data - 3148'!G8,Sheet1!$G$2:$G$163,0))</f>
        <v>1</v>
      </c>
    </row>
    <row r="9" spans="1:20" x14ac:dyDescent="0.3">
      <c r="A9">
        <v>7</v>
      </c>
      <c r="B9" s="1">
        <v>7</v>
      </c>
      <c r="C9">
        <v>0.13003052466339821</v>
      </c>
      <c r="D9">
        <v>0.86996947533660185</v>
      </c>
      <c r="E9" s="2" t="s">
        <v>400</v>
      </c>
      <c r="F9">
        <v>1</v>
      </c>
      <c r="G9" t="s">
        <v>401</v>
      </c>
      <c r="H9" t="s">
        <v>402</v>
      </c>
      <c r="I9" t="s">
        <v>12</v>
      </c>
      <c r="J9" t="s">
        <v>403</v>
      </c>
      <c r="K9" t="s">
        <v>404</v>
      </c>
      <c r="L9" t="str">
        <f>INDEX(Sheet1!$P$2:$P$163,MATCH('Original Data - 3148'!G9,Sheet1!$G$2:$G$163,0))</f>
        <v>zz</v>
      </c>
    </row>
    <row r="10" spans="1:20" x14ac:dyDescent="0.3">
      <c r="A10">
        <v>8</v>
      </c>
      <c r="B10" s="1">
        <v>8</v>
      </c>
      <c r="C10">
        <v>0.1332005273471876</v>
      </c>
      <c r="D10">
        <v>0.86679947265281243</v>
      </c>
      <c r="E10" s="2" t="s">
        <v>380</v>
      </c>
      <c r="F10">
        <v>1</v>
      </c>
      <c r="G10" t="s">
        <v>381</v>
      </c>
      <c r="H10" t="s">
        <v>382</v>
      </c>
      <c r="I10" t="s">
        <v>52</v>
      </c>
      <c r="J10" t="s">
        <v>383</v>
      </c>
      <c r="K10" t="s">
        <v>384</v>
      </c>
      <c r="L10" t="str">
        <f>INDEX(Sheet1!$P$2:$P$163,MATCH('Original Data - 3148'!G10,Sheet1!$G$2:$G$163,0))</f>
        <v>zz</v>
      </c>
    </row>
    <row r="11" spans="1:20" x14ac:dyDescent="0.3">
      <c r="A11">
        <v>9</v>
      </c>
      <c r="B11" s="1">
        <v>9</v>
      </c>
      <c r="C11">
        <v>0.1406838135612708</v>
      </c>
      <c r="D11">
        <v>0.8593161864387292</v>
      </c>
      <c r="E11" s="2" t="s">
        <v>21</v>
      </c>
      <c r="F11">
        <v>1</v>
      </c>
      <c r="G11" t="s">
        <v>22</v>
      </c>
      <c r="H11" t="s">
        <v>23</v>
      </c>
      <c r="I11" t="s">
        <v>24</v>
      </c>
      <c r="J11" t="s">
        <v>25</v>
      </c>
      <c r="K11" t="s">
        <v>26</v>
      </c>
      <c r="L11">
        <f>INDEX(Sheet1!$P$2:$P$163,MATCH('Original Data - 3148'!G11,Sheet1!$G$2:$G$163,0))</f>
        <v>0.5</v>
      </c>
    </row>
    <row r="12" spans="1:20" x14ac:dyDescent="0.3">
      <c r="A12">
        <v>10</v>
      </c>
      <c r="B12" s="1">
        <v>10</v>
      </c>
      <c r="C12">
        <v>0.14105038079280691</v>
      </c>
      <c r="D12">
        <v>0.85894961920719315</v>
      </c>
      <c r="E12" s="2" t="s">
        <v>679</v>
      </c>
      <c r="F12">
        <v>1</v>
      </c>
      <c r="G12" t="s">
        <v>680</v>
      </c>
      <c r="H12" t="s">
        <v>681</v>
      </c>
      <c r="I12" t="s">
        <v>41</v>
      </c>
      <c r="J12" t="s">
        <v>682</v>
      </c>
      <c r="K12" t="s">
        <v>683</v>
      </c>
      <c r="L12" t="str">
        <f>INDEX(Sheet1!$P$2:$P$163,MATCH('Original Data - 3148'!G12,Sheet1!$G$2:$G$163,0))</f>
        <v>xx</v>
      </c>
    </row>
    <row r="13" spans="1:20" x14ac:dyDescent="0.3">
      <c r="A13">
        <v>11</v>
      </c>
      <c r="B13" s="1">
        <v>11</v>
      </c>
      <c r="C13">
        <v>0.14449811972897081</v>
      </c>
      <c r="D13">
        <v>0.85550188027102925</v>
      </c>
      <c r="E13" s="2" t="s">
        <v>44</v>
      </c>
      <c r="F13">
        <v>1</v>
      </c>
      <c r="G13" t="s">
        <v>45</v>
      </c>
      <c r="H13" t="s">
        <v>46</v>
      </c>
      <c r="I13" t="s">
        <v>24</v>
      </c>
      <c r="J13" t="s">
        <v>47</v>
      </c>
      <c r="K13" t="s">
        <v>48</v>
      </c>
      <c r="L13">
        <f>INDEX(Sheet1!$P$2:$P$163,MATCH('Original Data - 3148'!G13,Sheet1!$G$2:$G$163,0))</f>
        <v>1</v>
      </c>
    </row>
    <row r="14" spans="1:20" x14ac:dyDescent="0.3">
      <c r="A14">
        <v>12</v>
      </c>
      <c r="B14" s="1">
        <v>12</v>
      </c>
      <c r="C14">
        <v>0.17326149684011291</v>
      </c>
      <c r="D14">
        <v>0.82673850315988706</v>
      </c>
      <c r="E14" s="2" t="s">
        <v>684</v>
      </c>
      <c r="F14">
        <v>1</v>
      </c>
      <c r="G14" t="s">
        <v>685</v>
      </c>
      <c r="H14" t="s">
        <v>686</v>
      </c>
      <c r="I14" t="s">
        <v>109</v>
      </c>
      <c r="J14" t="s">
        <v>687</v>
      </c>
      <c r="K14" t="s">
        <v>688</v>
      </c>
      <c r="L14" t="str">
        <f>INDEX(Sheet1!$P$2:$P$163,MATCH('Original Data - 3148'!G14,Sheet1!$G$2:$G$163,0))</f>
        <v>xx</v>
      </c>
    </row>
    <row r="15" spans="1:20" x14ac:dyDescent="0.3">
      <c r="A15">
        <v>13</v>
      </c>
      <c r="B15" s="1">
        <v>13</v>
      </c>
      <c r="C15">
        <v>0.17489889240575829</v>
      </c>
      <c r="D15">
        <v>0.82510110759424171</v>
      </c>
      <c r="E15" s="2" t="s">
        <v>689</v>
      </c>
      <c r="F15">
        <v>1</v>
      </c>
      <c r="G15" t="s">
        <v>690</v>
      </c>
      <c r="H15" t="s">
        <v>691</v>
      </c>
      <c r="I15" t="s">
        <v>18</v>
      </c>
      <c r="J15" t="s">
        <v>692</v>
      </c>
      <c r="K15" t="s">
        <v>693</v>
      </c>
      <c r="L15" t="str">
        <f>INDEX(Sheet1!$P$2:$P$163,MATCH('Original Data - 3148'!G15,Sheet1!$G$2:$G$163,0))</f>
        <v>xx</v>
      </c>
    </row>
    <row r="16" spans="1:20" x14ac:dyDescent="0.3">
      <c r="A16">
        <v>14</v>
      </c>
      <c r="B16" s="1">
        <v>14</v>
      </c>
      <c r="C16">
        <v>0.18197411654650639</v>
      </c>
      <c r="D16">
        <v>0.81802588345349359</v>
      </c>
      <c r="E16" s="2" t="s">
        <v>694</v>
      </c>
      <c r="F16">
        <v>1</v>
      </c>
      <c r="G16" t="s">
        <v>695</v>
      </c>
      <c r="H16" t="s">
        <v>696</v>
      </c>
      <c r="I16" t="s">
        <v>12</v>
      </c>
      <c r="J16" t="s">
        <v>697</v>
      </c>
      <c r="K16" t="s">
        <v>698</v>
      </c>
      <c r="L16" t="str">
        <f>INDEX(Sheet1!$P$2:$P$163,MATCH('Original Data - 3148'!G16,Sheet1!$G$2:$G$163,0))</f>
        <v>xx</v>
      </c>
    </row>
    <row r="17" spans="1:12" x14ac:dyDescent="0.3">
      <c r="A17">
        <v>15</v>
      </c>
      <c r="B17" s="1">
        <v>15</v>
      </c>
      <c r="C17">
        <v>0.1930069270536203</v>
      </c>
      <c r="D17">
        <v>0.80699307294637967</v>
      </c>
      <c r="E17" s="2" t="s">
        <v>86</v>
      </c>
      <c r="F17">
        <v>1</v>
      </c>
      <c r="G17" t="s">
        <v>87</v>
      </c>
      <c r="H17" t="s">
        <v>88</v>
      </c>
      <c r="I17" t="s">
        <v>18</v>
      </c>
      <c r="J17" t="s">
        <v>89</v>
      </c>
      <c r="K17" t="s">
        <v>90</v>
      </c>
      <c r="L17">
        <f>INDEX(Sheet1!$P$2:$P$163,MATCH('Original Data - 3148'!G17,Sheet1!$G$2:$G$163,0))</f>
        <v>1</v>
      </c>
    </row>
    <row r="18" spans="1:12" x14ac:dyDescent="0.3">
      <c r="A18">
        <v>16</v>
      </c>
      <c r="B18" s="1">
        <v>16</v>
      </c>
      <c r="C18">
        <v>0.19653211192576309</v>
      </c>
      <c r="D18">
        <v>0.80346788807423686</v>
      </c>
      <c r="E18" s="2" t="s">
        <v>699</v>
      </c>
      <c r="F18">
        <v>1</v>
      </c>
      <c r="G18" t="s">
        <v>700</v>
      </c>
      <c r="H18" t="s">
        <v>701</v>
      </c>
      <c r="I18" t="s">
        <v>18</v>
      </c>
      <c r="J18" t="s">
        <v>702</v>
      </c>
      <c r="K18" t="s">
        <v>703</v>
      </c>
      <c r="L18" t="str">
        <f>INDEX(Sheet1!$P$2:$P$163,MATCH('Original Data - 3148'!G18,Sheet1!$G$2:$G$163,0))</f>
        <v>xx</v>
      </c>
    </row>
    <row r="19" spans="1:12" x14ac:dyDescent="0.3">
      <c r="A19">
        <v>17</v>
      </c>
      <c r="B19" s="1">
        <v>17</v>
      </c>
      <c r="C19">
        <v>0.19725573644607669</v>
      </c>
      <c r="D19">
        <v>0.80274426355392325</v>
      </c>
      <c r="E19" s="2" t="s">
        <v>704</v>
      </c>
      <c r="F19">
        <v>1</v>
      </c>
      <c r="G19" t="s">
        <v>705</v>
      </c>
      <c r="H19" t="s">
        <v>706</v>
      </c>
      <c r="I19" t="s">
        <v>12</v>
      </c>
      <c r="J19" t="s">
        <v>707</v>
      </c>
      <c r="K19" t="s">
        <v>708</v>
      </c>
      <c r="L19" t="str">
        <f>INDEX(Sheet1!$P$2:$P$163,MATCH('Original Data - 3148'!G19,Sheet1!$G$2:$G$163,0))</f>
        <v>xx</v>
      </c>
    </row>
    <row r="20" spans="1:12" x14ac:dyDescent="0.3">
      <c r="A20">
        <v>18</v>
      </c>
      <c r="B20" s="1">
        <v>18</v>
      </c>
      <c r="C20">
        <v>0.20003325774216671</v>
      </c>
      <c r="D20">
        <v>0.79996674225783326</v>
      </c>
      <c r="E20" s="2" t="s">
        <v>709</v>
      </c>
      <c r="F20">
        <v>1</v>
      </c>
      <c r="G20" t="s">
        <v>710</v>
      </c>
      <c r="H20" t="s">
        <v>711</v>
      </c>
      <c r="I20" t="s">
        <v>130</v>
      </c>
      <c r="J20" t="s">
        <v>712</v>
      </c>
      <c r="K20" t="s">
        <v>713</v>
      </c>
      <c r="L20" t="str">
        <f>INDEX(Sheet1!$P$2:$P$163,MATCH('Original Data - 3148'!G20,Sheet1!$G$2:$G$163,0))</f>
        <v>xx</v>
      </c>
    </row>
    <row r="21" spans="1:12" x14ac:dyDescent="0.3">
      <c r="A21">
        <v>19</v>
      </c>
      <c r="B21" s="1">
        <v>19</v>
      </c>
      <c r="C21">
        <v>0.20139207438095061</v>
      </c>
      <c r="D21">
        <v>0.79860792561904936</v>
      </c>
      <c r="E21" s="2" t="s">
        <v>714</v>
      </c>
      <c r="F21">
        <v>1</v>
      </c>
      <c r="G21" t="s">
        <v>715</v>
      </c>
      <c r="H21" t="s">
        <v>716</v>
      </c>
      <c r="I21" t="s">
        <v>18</v>
      </c>
      <c r="J21" t="s">
        <v>717</v>
      </c>
      <c r="K21" t="s">
        <v>718</v>
      </c>
      <c r="L21" t="str">
        <f>INDEX(Sheet1!$P$2:$P$163,MATCH('Original Data - 3148'!G21,Sheet1!$G$2:$G$163,0))</f>
        <v>xx</v>
      </c>
    </row>
    <row r="22" spans="1:12" x14ac:dyDescent="0.3">
      <c r="A22">
        <v>20</v>
      </c>
      <c r="C22" s="1" t="s">
        <v>0</v>
      </c>
      <c r="D22" s="1" t="s">
        <v>1</v>
      </c>
      <c r="E22" s="1" t="s">
        <v>2</v>
      </c>
      <c r="F22" s="1" t="s">
        <v>3</v>
      </c>
      <c r="G22" s="1" t="s">
        <v>4</v>
      </c>
      <c r="H22" s="1" t="s">
        <v>5</v>
      </c>
      <c r="I22" s="1" t="s">
        <v>6</v>
      </c>
      <c r="J22" s="1" t="s">
        <v>7</v>
      </c>
      <c r="K22" s="1" t="s">
        <v>8</v>
      </c>
      <c r="L22">
        <f>INDEX(Sheet1!$P$2:$P$163,MATCH('Original Data - 3148'!G22,Sheet1!$G$2:$G$163,0))</f>
        <v>0</v>
      </c>
    </row>
    <row r="23" spans="1:12" x14ac:dyDescent="0.3">
      <c r="A23">
        <v>21</v>
      </c>
      <c r="B23" s="1">
        <v>0</v>
      </c>
      <c r="C23">
        <v>4.1175123944389942E-2</v>
      </c>
      <c r="D23">
        <v>0.95882487605561006</v>
      </c>
      <c r="E23" s="2" t="s">
        <v>719</v>
      </c>
      <c r="F23">
        <v>1</v>
      </c>
      <c r="G23" t="s">
        <v>720</v>
      </c>
      <c r="H23" t="s">
        <v>721</v>
      </c>
      <c r="I23" t="s">
        <v>35</v>
      </c>
      <c r="J23" t="s">
        <v>722</v>
      </c>
      <c r="K23" t="s">
        <v>723</v>
      </c>
      <c r="L23" t="str">
        <f>INDEX(Sheet1!$P$2:$P$163,MATCH('Original Data - 3148'!G23,Sheet1!$G$2:$G$163,0))</f>
        <v>xx</v>
      </c>
    </row>
    <row r="24" spans="1:12" x14ac:dyDescent="0.3">
      <c r="A24">
        <v>22</v>
      </c>
      <c r="B24" s="1">
        <v>1</v>
      </c>
      <c r="C24">
        <v>4.1395230812110377E-2</v>
      </c>
      <c r="D24">
        <v>0.95860476918788962</v>
      </c>
      <c r="E24" s="2" t="s">
        <v>184</v>
      </c>
      <c r="F24">
        <v>1</v>
      </c>
      <c r="G24" t="s">
        <v>185</v>
      </c>
      <c r="H24" t="s">
        <v>186</v>
      </c>
      <c r="I24" t="s">
        <v>12</v>
      </c>
      <c r="J24" t="s">
        <v>187</v>
      </c>
      <c r="K24" t="s">
        <v>188</v>
      </c>
      <c r="L24">
        <f>INDEX(Sheet1!$P$2:$P$163,MATCH('Original Data - 3148'!G24,Sheet1!$G$2:$G$163,0))</f>
        <v>1</v>
      </c>
    </row>
    <row r="25" spans="1:12" x14ac:dyDescent="0.3">
      <c r="A25">
        <v>23</v>
      </c>
      <c r="B25" s="1">
        <v>2</v>
      </c>
      <c r="C25">
        <v>6.2138131872779827E-2</v>
      </c>
      <c r="D25">
        <v>0.93786186812722017</v>
      </c>
      <c r="E25" s="2" t="s">
        <v>724</v>
      </c>
      <c r="F25">
        <v>1</v>
      </c>
      <c r="G25" t="s">
        <v>725</v>
      </c>
      <c r="H25" t="s">
        <v>726</v>
      </c>
      <c r="I25" t="s">
        <v>58</v>
      </c>
      <c r="J25" t="s">
        <v>727</v>
      </c>
      <c r="K25" t="s">
        <v>728</v>
      </c>
      <c r="L25" t="str">
        <f>INDEX(Sheet1!$P$2:$P$163,MATCH('Original Data - 3148'!G25,Sheet1!$G$2:$G$163,0))</f>
        <v>xx</v>
      </c>
    </row>
    <row r="26" spans="1:12" x14ac:dyDescent="0.3">
      <c r="A26">
        <v>24</v>
      </c>
      <c r="B26" s="1">
        <v>3</v>
      </c>
      <c r="C26">
        <v>8.2313206098729941E-2</v>
      </c>
      <c r="D26">
        <v>0.91768679390127006</v>
      </c>
      <c r="E26" s="2" t="s">
        <v>158</v>
      </c>
      <c r="F26">
        <v>1</v>
      </c>
      <c r="G26" t="s">
        <v>159</v>
      </c>
      <c r="H26" t="s">
        <v>160</v>
      </c>
      <c r="I26" t="s">
        <v>18</v>
      </c>
      <c r="J26" t="s">
        <v>161</v>
      </c>
      <c r="K26" t="s">
        <v>162</v>
      </c>
      <c r="L26">
        <f>INDEX(Sheet1!$P$2:$P$163,MATCH('Original Data - 3148'!G26,Sheet1!$G$2:$G$163,0))</f>
        <v>0.75</v>
      </c>
    </row>
    <row r="27" spans="1:12" x14ac:dyDescent="0.3">
      <c r="A27">
        <v>25</v>
      </c>
      <c r="B27" s="1">
        <v>4</v>
      </c>
      <c r="C27">
        <v>8.3425701291850451E-2</v>
      </c>
      <c r="D27">
        <v>0.91657429870814955</v>
      </c>
      <c r="E27" s="2" t="s">
        <v>420</v>
      </c>
      <c r="F27">
        <v>1</v>
      </c>
      <c r="G27" t="s">
        <v>421</v>
      </c>
      <c r="H27" t="s">
        <v>422</v>
      </c>
      <c r="I27" t="s">
        <v>52</v>
      </c>
      <c r="J27" t="s">
        <v>423</v>
      </c>
      <c r="K27" t="s">
        <v>424</v>
      </c>
      <c r="L27" t="str">
        <f>INDEX(Sheet1!$P$2:$P$163,MATCH('Original Data - 3148'!G27,Sheet1!$G$2:$G$163,0))</f>
        <v>zz</v>
      </c>
    </row>
    <row r="28" spans="1:12" x14ac:dyDescent="0.3">
      <c r="A28">
        <v>26</v>
      </c>
      <c r="B28" s="1">
        <v>5</v>
      </c>
      <c r="C28">
        <v>8.3799398369792E-2</v>
      </c>
      <c r="D28">
        <v>0.916200601630208</v>
      </c>
      <c r="E28" s="2" t="s">
        <v>445</v>
      </c>
      <c r="F28">
        <v>1</v>
      </c>
      <c r="G28" t="s">
        <v>446</v>
      </c>
      <c r="H28" t="s">
        <v>447</v>
      </c>
      <c r="I28" t="s">
        <v>18</v>
      </c>
      <c r="J28" t="s">
        <v>448</v>
      </c>
      <c r="K28" t="s">
        <v>449</v>
      </c>
      <c r="L28" t="str">
        <f>INDEX(Sheet1!$P$2:$P$163,MATCH('Original Data - 3148'!G28,Sheet1!$G$2:$G$163,0))</f>
        <v>zz</v>
      </c>
    </row>
    <row r="29" spans="1:12" x14ac:dyDescent="0.3">
      <c r="A29">
        <v>27</v>
      </c>
      <c r="B29" s="1">
        <v>6</v>
      </c>
      <c r="C29">
        <v>9.7742471026763367E-2</v>
      </c>
      <c r="D29">
        <v>0.90225752897323663</v>
      </c>
      <c r="E29" s="2" t="s">
        <v>450</v>
      </c>
      <c r="F29">
        <v>1</v>
      </c>
      <c r="G29" t="s">
        <v>451</v>
      </c>
      <c r="H29" t="s">
        <v>452</v>
      </c>
      <c r="I29" t="s">
        <v>18</v>
      </c>
      <c r="J29" t="s">
        <v>453</v>
      </c>
      <c r="K29" t="s">
        <v>454</v>
      </c>
      <c r="L29" t="str">
        <f>INDEX(Sheet1!$P$2:$P$163,MATCH('Original Data - 3148'!G29,Sheet1!$G$2:$G$163,0))</f>
        <v>zz</v>
      </c>
    </row>
    <row r="30" spans="1:12" x14ac:dyDescent="0.3">
      <c r="A30">
        <v>28</v>
      </c>
      <c r="B30" s="1">
        <v>7</v>
      </c>
      <c r="C30">
        <v>0.1115185182171594</v>
      </c>
      <c r="D30">
        <v>0.88848148178284059</v>
      </c>
      <c r="E30" s="2" t="s">
        <v>729</v>
      </c>
      <c r="F30">
        <v>1</v>
      </c>
      <c r="G30" t="s">
        <v>730</v>
      </c>
      <c r="H30" t="s">
        <v>731</v>
      </c>
      <c r="I30" t="s">
        <v>41</v>
      </c>
      <c r="J30" t="s">
        <v>732</v>
      </c>
      <c r="K30" t="s">
        <v>733</v>
      </c>
      <c r="L30" t="str">
        <f>INDEX(Sheet1!$P$2:$P$163,MATCH('Original Data - 3148'!G30,Sheet1!$G$2:$G$163,0))</f>
        <v>xx</v>
      </c>
    </row>
    <row r="31" spans="1:12" x14ac:dyDescent="0.3">
      <c r="A31">
        <v>29</v>
      </c>
      <c r="B31" s="1">
        <v>8</v>
      </c>
      <c r="C31">
        <v>0.11380730991388451</v>
      </c>
      <c r="D31">
        <v>0.88619269008611545</v>
      </c>
      <c r="E31" s="2" t="s">
        <v>734</v>
      </c>
      <c r="F31">
        <v>1</v>
      </c>
      <c r="G31" t="s">
        <v>735</v>
      </c>
      <c r="H31" t="s">
        <v>736</v>
      </c>
      <c r="I31" t="s">
        <v>41</v>
      </c>
      <c r="J31" t="s">
        <v>737</v>
      </c>
      <c r="K31" t="s">
        <v>738</v>
      </c>
      <c r="L31" t="str">
        <f>INDEX(Sheet1!$P$2:$P$163,MATCH('Original Data - 3148'!G31,Sheet1!$G$2:$G$163,0))</f>
        <v>xx</v>
      </c>
    </row>
    <row r="32" spans="1:12" x14ac:dyDescent="0.3">
      <c r="A32">
        <v>30</v>
      </c>
      <c r="B32" s="1">
        <v>9</v>
      </c>
      <c r="C32">
        <v>0.11380730991388451</v>
      </c>
      <c r="D32">
        <v>0.88619269008611545</v>
      </c>
      <c r="E32" s="2" t="s">
        <v>739</v>
      </c>
      <c r="F32">
        <v>1</v>
      </c>
      <c r="G32" t="s">
        <v>740</v>
      </c>
      <c r="H32" t="s">
        <v>741</v>
      </c>
      <c r="I32" t="s">
        <v>563</v>
      </c>
      <c r="J32" t="s">
        <v>742</v>
      </c>
      <c r="K32" t="s">
        <v>743</v>
      </c>
      <c r="L32" t="str">
        <f>INDEX(Sheet1!$P$2:$P$163,MATCH('Original Data - 3148'!G32,Sheet1!$G$2:$G$163,0))</f>
        <v>xx</v>
      </c>
    </row>
    <row r="33" spans="1:12" x14ac:dyDescent="0.3">
      <c r="A33">
        <v>31</v>
      </c>
      <c r="B33" s="1">
        <v>10</v>
      </c>
      <c r="C33">
        <v>0.1156576417909335</v>
      </c>
      <c r="D33">
        <v>0.88434235820906648</v>
      </c>
      <c r="E33" s="2" t="s">
        <v>744</v>
      </c>
      <c r="F33">
        <v>1</v>
      </c>
      <c r="G33" t="s">
        <v>745</v>
      </c>
      <c r="H33" t="s">
        <v>746</v>
      </c>
      <c r="I33" t="s">
        <v>41</v>
      </c>
      <c r="J33" t="s">
        <v>747</v>
      </c>
      <c r="K33" t="s">
        <v>748</v>
      </c>
      <c r="L33" t="str">
        <f>INDEX(Sheet1!$P$2:$P$163,MATCH('Original Data - 3148'!G33,Sheet1!$G$2:$G$163,0))</f>
        <v>xx</v>
      </c>
    </row>
    <row r="34" spans="1:12" x14ac:dyDescent="0.3">
      <c r="A34">
        <v>32</v>
      </c>
      <c r="B34" s="1">
        <v>11</v>
      </c>
      <c r="C34">
        <v>0.12859133313398219</v>
      </c>
      <c r="D34">
        <v>0.87140866686601781</v>
      </c>
      <c r="E34" s="2" t="s">
        <v>749</v>
      </c>
      <c r="F34">
        <v>1</v>
      </c>
      <c r="G34" t="s">
        <v>750</v>
      </c>
      <c r="H34" t="s">
        <v>751</v>
      </c>
      <c r="I34" t="s">
        <v>18</v>
      </c>
      <c r="J34" t="s">
        <v>752</v>
      </c>
      <c r="K34" t="s">
        <v>753</v>
      </c>
      <c r="L34" t="str">
        <f>INDEX(Sheet1!$P$2:$P$163,MATCH('Original Data - 3148'!G34,Sheet1!$G$2:$G$163,0))</f>
        <v>xx</v>
      </c>
    </row>
    <row r="35" spans="1:12" x14ac:dyDescent="0.3">
      <c r="A35">
        <v>33</v>
      </c>
      <c r="B35" s="1">
        <v>12</v>
      </c>
      <c r="C35">
        <v>0.136443933762047</v>
      </c>
      <c r="D35">
        <v>0.863556066237953</v>
      </c>
      <c r="E35" s="2" t="s">
        <v>143</v>
      </c>
      <c r="F35">
        <v>1</v>
      </c>
      <c r="G35" t="s">
        <v>144</v>
      </c>
      <c r="H35" t="s">
        <v>145</v>
      </c>
      <c r="I35" t="s">
        <v>18</v>
      </c>
      <c r="J35" t="s">
        <v>146</v>
      </c>
      <c r="K35" t="s">
        <v>147</v>
      </c>
      <c r="L35">
        <f>INDEX(Sheet1!$P$2:$P$163,MATCH('Original Data - 3148'!G35,Sheet1!$G$2:$G$163,0))</f>
        <v>1</v>
      </c>
    </row>
    <row r="36" spans="1:12" x14ac:dyDescent="0.3">
      <c r="A36">
        <v>34</v>
      </c>
      <c r="B36" s="1">
        <v>13</v>
      </c>
      <c r="C36">
        <v>0.15271775489047801</v>
      </c>
      <c r="D36">
        <v>0.84728224510952199</v>
      </c>
      <c r="E36" s="2" t="s">
        <v>425</v>
      </c>
      <c r="F36">
        <v>1</v>
      </c>
      <c r="G36" t="s">
        <v>426</v>
      </c>
      <c r="H36" t="s">
        <v>427</v>
      </c>
      <c r="I36" t="s">
        <v>35</v>
      </c>
      <c r="J36" t="s">
        <v>428</v>
      </c>
      <c r="K36" t="s">
        <v>429</v>
      </c>
      <c r="L36" t="str">
        <f>INDEX(Sheet1!$P$2:$P$163,MATCH('Original Data - 3148'!G36,Sheet1!$G$2:$G$163,0))</f>
        <v>zz</v>
      </c>
    </row>
    <row r="37" spans="1:12" x14ac:dyDescent="0.3">
      <c r="A37">
        <v>35</v>
      </c>
      <c r="B37" s="1">
        <v>14</v>
      </c>
      <c r="C37">
        <v>0.15610496947286689</v>
      </c>
      <c r="D37">
        <v>0.84389503052713311</v>
      </c>
      <c r="E37" s="2" t="s">
        <v>754</v>
      </c>
      <c r="F37">
        <v>1</v>
      </c>
      <c r="G37" t="s">
        <v>755</v>
      </c>
      <c r="H37" t="s">
        <v>756</v>
      </c>
      <c r="I37" t="s">
        <v>35</v>
      </c>
      <c r="J37" t="s">
        <v>757</v>
      </c>
      <c r="K37" t="s">
        <v>758</v>
      </c>
      <c r="L37" t="str">
        <f>INDEX(Sheet1!$P$2:$P$163,MATCH('Original Data - 3148'!G37,Sheet1!$G$2:$G$163,0))</f>
        <v>xx</v>
      </c>
    </row>
    <row r="38" spans="1:12" x14ac:dyDescent="0.3">
      <c r="A38">
        <v>36</v>
      </c>
      <c r="B38" s="1">
        <v>15</v>
      </c>
      <c r="C38">
        <v>0.1615595895768642</v>
      </c>
      <c r="D38">
        <v>0.83844041042313577</v>
      </c>
      <c r="E38" s="2" t="s">
        <v>759</v>
      </c>
      <c r="F38">
        <v>1</v>
      </c>
      <c r="G38" t="s">
        <v>760</v>
      </c>
      <c r="H38" t="s">
        <v>761</v>
      </c>
      <c r="I38" t="s">
        <v>130</v>
      </c>
      <c r="J38" t="s">
        <v>762</v>
      </c>
      <c r="K38" t="s">
        <v>763</v>
      </c>
      <c r="L38" t="str">
        <f>INDEX(Sheet1!$P$2:$P$163,MATCH('Original Data - 3148'!G38,Sheet1!$G$2:$G$163,0))</f>
        <v>xx</v>
      </c>
    </row>
    <row r="39" spans="1:12" x14ac:dyDescent="0.3">
      <c r="A39">
        <v>37</v>
      </c>
      <c r="B39" s="1">
        <v>16</v>
      </c>
      <c r="C39">
        <v>0.1632129545885074</v>
      </c>
      <c r="D39">
        <v>0.83678704541149262</v>
      </c>
      <c r="E39" s="2" t="s">
        <v>764</v>
      </c>
      <c r="F39">
        <v>1</v>
      </c>
      <c r="G39" t="s">
        <v>765</v>
      </c>
      <c r="H39" t="s">
        <v>766</v>
      </c>
      <c r="I39" t="s">
        <v>18</v>
      </c>
      <c r="J39" t="s">
        <v>767</v>
      </c>
      <c r="K39" t="s">
        <v>768</v>
      </c>
      <c r="L39" t="str">
        <f>INDEX(Sheet1!$P$2:$P$163,MATCH('Original Data - 3148'!G39,Sheet1!$G$2:$G$163,0))</f>
        <v>xx</v>
      </c>
    </row>
    <row r="40" spans="1:12" x14ac:dyDescent="0.3">
      <c r="A40">
        <v>38</v>
      </c>
      <c r="B40" s="1">
        <v>17</v>
      </c>
      <c r="C40">
        <v>0.16805608043459491</v>
      </c>
      <c r="D40">
        <v>0.83194391956540514</v>
      </c>
      <c r="E40" s="2" t="s">
        <v>148</v>
      </c>
      <c r="F40">
        <v>1</v>
      </c>
      <c r="G40" t="s">
        <v>149</v>
      </c>
      <c r="H40" t="s">
        <v>150</v>
      </c>
      <c r="I40" t="s">
        <v>24</v>
      </c>
      <c r="J40" t="s">
        <v>151</v>
      </c>
      <c r="K40" t="s">
        <v>152</v>
      </c>
      <c r="L40">
        <f>INDEX(Sheet1!$P$2:$P$163,MATCH('Original Data - 3148'!G40,Sheet1!$G$2:$G$163,0))</f>
        <v>0.5</v>
      </c>
    </row>
    <row r="41" spans="1:12" x14ac:dyDescent="0.3">
      <c r="A41">
        <v>39</v>
      </c>
      <c r="B41" s="1">
        <v>18</v>
      </c>
      <c r="C41">
        <v>0.17321256042937891</v>
      </c>
      <c r="D41">
        <v>0.82678743957062106</v>
      </c>
      <c r="E41" s="2" t="s">
        <v>138</v>
      </c>
      <c r="F41">
        <v>1</v>
      </c>
      <c r="G41" t="s">
        <v>139</v>
      </c>
      <c r="H41" t="s">
        <v>140</v>
      </c>
      <c r="I41" t="s">
        <v>41</v>
      </c>
      <c r="J41" t="s">
        <v>141</v>
      </c>
      <c r="K41" t="s">
        <v>142</v>
      </c>
      <c r="L41">
        <f>INDEX(Sheet1!$P$2:$P$163,MATCH('Original Data - 3148'!G41,Sheet1!$G$2:$G$163,0))</f>
        <v>0.5</v>
      </c>
    </row>
    <row r="42" spans="1:12" x14ac:dyDescent="0.3">
      <c r="A42">
        <v>40</v>
      </c>
      <c r="B42" s="1">
        <v>19</v>
      </c>
      <c r="C42">
        <v>0.17866884378706441</v>
      </c>
      <c r="D42">
        <v>0.82133115621293562</v>
      </c>
      <c r="E42" s="2" t="s">
        <v>189</v>
      </c>
      <c r="F42">
        <v>1</v>
      </c>
      <c r="G42" t="s">
        <v>190</v>
      </c>
      <c r="H42" t="s">
        <v>191</v>
      </c>
      <c r="I42" t="s">
        <v>192</v>
      </c>
      <c r="J42" t="s">
        <v>193</v>
      </c>
      <c r="K42" t="s">
        <v>194</v>
      </c>
      <c r="L42">
        <f>INDEX(Sheet1!$P$2:$P$163,MATCH('Original Data - 3148'!G42,Sheet1!$G$2:$G$163,0))</f>
        <v>0</v>
      </c>
    </row>
    <row r="43" spans="1:12" x14ac:dyDescent="0.3">
      <c r="A43">
        <v>41</v>
      </c>
      <c r="C43" s="1" t="s">
        <v>0</v>
      </c>
      <c r="D43" s="1" t="s">
        <v>1</v>
      </c>
      <c r="E43" s="1" t="s">
        <v>2</v>
      </c>
      <c r="F43" s="1" t="s">
        <v>3</v>
      </c>
      <c r="G43" s="1" t="s">
        <v>4</v>
      </c>
      <c r="H43" s="1" t="s">
        <v>5</v>
      </c>
      <c r="I43" s="1" t="s">
        <v>6</v>
      </c>
      <c r="J43" s="1" t="s">
        <v>7</v>
      </c>
      <c r="K43" s="1" t="s">
        <v>8</v>
      </c>
      <c r="L43">
        <f>INDEX(Sheet1!$P$2:$P$163,MATCH('Original Data - 3148'!G43,Sheet1!$G$2:$G$163,0))</f>
        <v>0</v>
      </c>
    </row>
    <row r="44" spans="1:12" x14ac:dyDescent="0.3">
      <c r="A44">
        <v>42</v>
      </c>
      <c r="B44" s="1">
        <v>0</v>
      </c>
      <c r="C44">
        <v>3.7716330370467732E-2</v>
      </c>
      <c r="D44">
        <v>0.96228366962953227</v>
      </c>
      <c r="E44" s="2" t="s">
        <v>241</v>
      </c>
      <c r="F44">
        <v>1</v>
      </c>
      <c r="G44" t="s">
        <v>242</v>
      </c>
      <c r="H44" t="s">
        <v>243</v>
      </c>
      <c r="I44" t="s">
        <v>12</v>
      </c>
      <c r="J44" t="s">
        <v>244</v>
      </c>
      <c r="K44" t="s">
        <v>245</v>
      </c>
      <c r="L44">
        <f>INDEX(Sheet1!$P$2:$P$163,MATCH('Original Data - 3148'!G44,Sheet1!$G$2:$G$163,0))</f>
        <v>0.75</v>
      </c>
    </row>
    <row r="45" spans="1:12" x14ac:dyDescent="0.3">
      <c r="A45">
        <v>43</v>
      </c>
      <c r="B45" s="1">
        <v>1</v>
      </c>
      <c r="C45">
        <v>9.7043237965282803E-2</v>
      </c>
      <c r="D45">
        <v>0.9029567620347172</v>
      </c>
      <c r="E45" s="2" t="s">
        <v>291</v>
      </c>
      <c r="F45">
        <v>1</v>
      </c>
      <c r="G45" t="s">
        <v>292</v>
      </c>
      <c r="H45" t="s">
        <v>293</v>
      </c>
      <c r="I45" t="s">
        <v>18</v>
      </c>
      <c r="J45" t="s">
        <v>294</v>
      </c>
      <c r="K45" t="s">
        <v>295</v>
      </c>
      <c r="L45">
        <f>INDEX(Sheet1!$P$2:$P$163,MATCH('Original Data - 3148'!G45,Sheet1!$G$2:$G$163,0))</f>
        <v>1</v>
      </c>
    </row>
    <row r="46" spans="1:12" x14ac:dyDescent="0.3">
      <c r="A46">
        <v>44</v>
      </c>
      <c r="B46" s="1">
        <v>2</v>
      </c>
      <c r="C46">
        <v>0.1020668697065388</v>
      </c>
      <c r="D46">
        <v>0.89793313029346122</v>
      </c>
      <c r="E46" s="2" t="s">
        <v>624</v>
      </c>
      <c r="F46">
        <v>1</v>
      </c>
      <c r="G46" t="s">
        <v>625</v>
      </c>
      <c r="H46" t="s">
        <v>626</v>
      </c>
      <c r="I46" t="s">
        <v>18</v>
      </c>
      <c r="J46" t="s">
        <v>627</v>
      </c>
      <c r="K46" t="s">
        <v>628</v>
      </c>
      <c r="L46" t="str">
        <f>INDEX(Sheet1!$P$2:$P$163,MATCH('Original Data - 3148'!G46,Sheet1!$G$2:$G$163,0))</f>
        <v>xx</v>
      </c>
    </row>
    <row r="47" spans="1:12" x14ac:dyDescent="0.3">
      <c r="A47">
        <v>45</v>
      </c>
      <c r="B47" s="1">
        <v>3</v>
      </c>
      <c r="C47">
        <v>0.1289589689716617</v>
      </c>
      <c r="D47">
        <v>0.8710410310283383</v>
      </c>
      <c r="E47" s="2" t="s">
        <v>629</v>
      </c>
      <c r="F47">
        <v>1</v>
      </c>
      <c r="G47" t="s">
        <v>630</v>
      </c>
      <c r="H47" t="s">
        <v>631</v>
      </c>
      <c r="I47" t="s">
        <v>192</v>
      </c>
      <c r="J47" t="s">
        <v>632</v>
      </c>
      <c r="K47" t="s">
        <v>633</v>
      </c>
      <c r="L47" t="str">
        <f>INDEX(Sheet1!$P$2:$P$163,MATCH('Original Data - 3148'!G47,Sheet1!$G$2:$G$163,0))</f>
        <v>xx</v>
      </c>
    </row>
    <row r="48" spans="1:12" x14ac:dyDescent="0.3">
      <c r="A48">
        <v>46</v>
      </c>
      <c r="B48" s="1">
        <v>4</v>
      </c>
      <c r="C48">
        <v>0.14356517886883161</v>
      </c>
      <c r="D48">
        <v>0.85643482113116842</v>
      </c>
      <c r="E48" s="2" t="s">
        <v>634</v>
      </c>
      <c r="F48">
        <v>1</v>
      </c>
      <c r="G48" t="s">
        <v>635</v>
      </c>
      <c r="H48" t="s">
        <v>636</v>
      </c>
      <c r="I48" t="s">
        <v>109</v>
      </c>
      <c r="J48" t="s">
        <v>637</v>
      </c>
      <c r="K48" t="s">
        <v>638</v>
      </c>
      <c r="L48" t="str">
        <f>INDEX(Sheet1!$P$2:$P$163,MATCH('Original Data - 3148'!G48,Sheet1!$G$2:$G$163,0))</f>
        <v>xx</v>
      </c>
    </row>
    <row r="49" spans="1:12" x14ac:dyDescent="0.3">
      <c r="A49">
        <v>47</v>
      </c>
      <c r="B49" s="1">
        <v>5</v>
      </c>
      <c r="C49">
        <v>0.15709007856217111</v>
      </c>
      <c r="D49">
        <v>0.84290992143782895</v>
      </c>
      <c r="E49" s="2" t="s">
        <v>639</v>
      </c>
      <c r="F49">
        <v>1</v>
      </c>
      <c r="G49" t="s">
        <v>640</v>
      </c>
      <c r="H49" t="s">
        <v>641</v>
      </c>
      <c r="I49" t="s">
        <v>574</v>
      </c>
      <c r="J49" t="s">
        <v>642</v>
      </c>
      <c r="K49" t="s">
        <v>643</v>
      </c>
      <c r="L49" t="str">
        <f>INDEX(Sheet1!$P$2:$P$163,MATCH('Original Data - 3148'!G49,Sheet1!$G$2:$G$163,0))</f>
        <v>xx</v>
      </c>
    </row>
    <row r="50" spans="1:12" x14ac:dyDescent="0.3">
      <c r="A50">
        <v>48</v>
      </c>
      <c r="B50" s="1">
        <v>6</v>
      </c>
      <c r="C50">
        <v>0.17879138069915901</v>
      </c>
      <c r="D50">
        <v>0.82120861930084099</v>
      </c>
      <c r="E50" s="2" t="s">
        <v>644</v>
      </c>
      <c r="F50">
        <v>1</v>
      </c>
      <c r="G50" t="s">
        <v>645</v>
      </c>
      <c r="H50" t="s">
        <v>646</v>
      </c>
      <c r="I50" t="s">
        <v>109</v>
      </c>
      <c r="J50" t="s">
        <v>647</v>
      </c>
      <c r="K50" t="s">
        <v>648</v>
      </c>
      <c r="L50" t="str">
        <f>INDEX(Sheet1!$P$2:$P$163,MATCH('Original Data - 3148'!G50,Sheet1!$G$2:$G$163,0))</f>
        <v>xx</v>
      </c>
    </row>
    <row r="51" spans="1:12" x14ac:dyDescent="0.3">
      <c r="A51">
        <v>49</v>
      </c>
      <c r="B51" s="1">
        <v>7</v>
      </c>
      <c r="C51">
        <v>0.20367506228033261</v>
      </c>
      <c r="D51">
        <v>0.79632493771966739</v>
      </c>
      <c r="E51" s="2" t="s">
        <v>649</v>
      </c>
      <c r="F51">
        <v>1</v>
      </c>
      <c r="G51" t="s">
        <v>650</v>
      </c>
      <c r="H51" t="s">
        <v>651</v>
      </c>
      <c r="I51" t="s">
        <v>12</v>
      </c>
      <c r="J51" t="s">
        <v>652</v>
      </c>
      <c r="K51" t="s">
        <v>653</v>
      </c>
      <c r="L51" t="str">
        <f>INDEX(Sheet1!$P$2:$P$163,MATCH('Original Data - 3148'!G51,Sheet1!$G$2:$G$163,0))</f>
        <v>xx</v>
      </c>
    </row>
    <row r="52" spans="1:12" x14ac:dyDescent="0.3">
      <c r="A52">
        <v>50</v>
      </c>
      <c r="B52" s="1">
        <v>8</v>
      </c>
      <c r="C52">
        <v>0.21027367849284631</v>
      </c>
      <c r="D52">
        <v>0.78972632150715372</v>
      </c>
      <c r="E52" s="2" t="s">
        <v>654</v>
      </c>
      <c r="F52">
        <v>1</v>
      </c>
      <c r="G52" t="s">
        <v>655</v>
      </c>
      <c r="H52" t="s">
        <v>656</v>
      </c>
      <c r="I52" t="s">
        <v>192</v>
      </c>
      <c r="J52" t="s">
        <v>657</v>
      </c>
      <c r="K52" t="s">
        <v>658</v>
      </c>
      <c r="L52" t="str">
        <f>INDEX(Sheet1!$P$2:$P$163,MATCH('Original Data - 3148'!G52,Sheet1!$G$2:$G$163,0))</f>
        <v>xx</v>
      </c>
    </row>
    <row r="53" spans="1:12" x14ac:dyDescent="0.3">
      <c r="A53">
        <v>51</v>
      </c>
      <c r="B53" s="1">
        <v>9</v>
      </c>
      <c r="C53">
        <v>0.21041075158841571</v>
      </c>
      <c r="D53">
        <v>0.78958924841158429</v>
      </c>
      <c r="E53" s="2" t="s">
        <v>271</v>
      </c>
      <c r="F53">
        <v>1</v>
      </c>
      <c r="G53" t="s">
        <v>272</v>
      </c>
      <c r="H53" t="s">
        <v>273</v>
      </c>
      <c r="I53" t="s">
        <v>24</v>
      </c>
      <c r="J53" t="s">
        <v>274</v>
      </c>
      <c r="K53" t="s">
        <v>275</v>
      </c>
      <c r="L53">
        <f>INDEX(Sheet1!$P$2:$P$163,MATCH('Original Data - 3148'!G53,Sheet1!$G$2:$G$163,0))</f>
        <v>1</v>
      </c>
    </row>
    <row r="54" spans="1:12" x14ac:dyDescent="0.3">
      <c r="A54">
        <v>52</v>
      </c>
      <c r="B54" s="1">
        <v>10</v>
      </c>
      <c r="C54">
        <v>0.22854569192670851</v>
      </c>
      <c r="D54">
        <v>0.77145430807329152</v>
      </c>
      <c r="E54" s="2" t="s">
        <v>306</v>
      </c>
      <c r="F54">
        <v>1</v>
      </c>
      <c r="G54" t="s">
        <v>307</v>
      </c>
      <c r="H54" t="s">
        <v>308</v>
      </c>
      <c r="I54" t="s">
        <v>192</v>
      </c>
      <c r="J54" t="s">
        <v>309</v>
      </c>
      <c r="K54" t="s">
        <v>310</v>
      </c>
      <c r="L54">
        <f>INDEX(Sheet1!$P$2:$P$163,MATCH('Original Data - 3148'!G54,Sheet1!$G$2:$G$163,0))</f>
        <v>0</v>
      </c>
    </row>
    <row r="55" spans="1:12" x14ac:dyDescent="0.3">
      <c r="A55">
        <v>53</v>
      </c>
      <c r="B55" s="1">
        <v>11</v>
      </c>
      <c r="C55">
        <v>0.2396531413776839</v>
      </c>
      <c r="D55">
        <v>0.7603468586223161</v>
      </c>
      <c r="E55" s="2" t="s">
        <v>246</v>
      </c>
      <c r="F55">
        <v>1</v>
      </c>
      <c r="G55" t="s">
        <v>247</v>
      </c>
      <c r="H55" t="s">
        <v>248</v>
      </c>
      <c r="I55" t="s">
        <v>181</v>
      </c>
      <c r="J55" t="s">
        <v>249</v>
      </c>
      <c r="K55" t="s">
        <v>250</v>
      </c>
      <c r="L55">
        <f>INDEX(Sheet1!$P$2:$P$163,MATCH('Original Data - 3148'!G55,Sheet1!$G$2:$G$163,0))</f>
        <v>1</v>
      </c>
    </row>
    <row r="56" spans="1:12" x14ac:dyDescent="0.3">
      <c r="A56">
        <v>54</v>
      </c>
      <c r="B56" s="1">
        <v>12</v>
      </c>
      <c r="C56">
        <v>0.24124788125755689</v>
      </c>
      <c r="D56">
        <v>0.75875211874244308</v>
      </c>
      <c r="E56" s="2" t="s">
        <v>571</v>
      </c>
      <c r="F56">
        <v>1</v>
      </c>
      <c r="G56" t="s">
        <v>572</v>
      </c>
      <c r="H56" t="s">
        <v>573</v>
      </c>
      <c r="I56" t="s">
        <v>574</v>
      </c>
      <c r="J56" t="s">
        <v>575</v>
      </c>
      <c r="K56" t="s">
        <v>576</v>
      </c>
      <c r="L56" t="str">
        <f>INDEX(Sheet1!$P$2:$P$163,MATCH('Original Data - 3148'!G56,Sheet1!$G$2:$G$163,0))</f>
        <v>yy</v>
      </c>
    </row>
    <row r="57" spans="1:12" x14ac:dyDescent="0.3">
      <c r="A57">
        <v>55</v>
      </c>
      <c r="B57" s="1">
        <v>13</v>
      </c>
      <c r="C57">
        <v>0.24532228665701161</v>
      </c>
      <c r="D57">
        <v>0.75467771334298839</v>
      </c>
      <c r="E57" s="2" t="s">
        <v>230</v>
      </c>
      <c r="F57">
        <v>1</v>
      </c>
      <c r="G57" t="s">
        <v>231</v>
      </c>
      <c r="H57" t="s">
        <v>232</v>
      </c>
      <c r="I57" t="s">
        <v>233</v>
      </c>
      <c r="J57" t="s">
        <v>234</v>
      </c>
      <c r="K57" t="s">
        <v>235</v>
      </c>
      <c r="L57">
        <f>INDEX(Sheet1!$P$2:$P$163,MATCH('Original Data - 3148'!G57,Sheet1!$G$2:$G$163,0))</f>
        <v>0.25</v>
      </c>
    </row>
    <row r="58" spans="1:12" x14ac:dyDescent="0.3">
      <c r="A58">
        <v>56</v>
      </c>
      <c r="B58" s="1">
        <v>14</v>
      </c>
      <c r="C58">
        <v>0.27270418149016162</v>
      </c>
      <c r="D58">
        <v>0.72729581850983838</v>
      </c>
      <c r="E58" s="2" t="s">
        <v>659</v>
      </c>
      <c r="F58">
        <v>1</v>
      </c>
      <c r="G58" t="s">
        <v>660</v>
      </c>
      <c r="H58" t="s">
        <v>661</v>
      </c>
      <c r="I58" t="s">
        <v>12</v>
      </c>
      <c r="J58" t="s">
        <v>662</v>
      </c>
      <c r="K58" t="s">
        <v>663</v>
      </c>
      <c r="L58" t="str">
        <f>INDEX(Sheet1!$P$2:$P$163,MATCH('Original Data - 3148'!G58,Sheet1!$G$2:$G$163,0))</f>
        <v>xx</v>
      </c>
    </row>
    <row r="59" spans="1:12" x14ac:dyDescent="0.3">
      <c r="A59">
        <v>57</v>
      </c>
      <c r="B59" s="1">
        <v>15</v>
      </c>
      <c r="C59">
        <v>0.28959144909692841</v>
      </c>
      <c r="D59">
        <v>0.71040855090307164</v>
      </c>
      <c r="E59" s="2" t="s">
        <v>261</v>
      </c>
      <c r="F59">
        <v>1</v>
      </c>
      <c r="G59" t="s">
        <v>262</v>
      </c>
      <c r="H59" t="s">
        <v>263</v>
      </c>
      <c r="I59" t="s">
        <v>12</v>
      </c>
      <c r="J59" t="s">
        <v>264</v>
      </c>
      <c r="K59" t="s">
        <v>265</v>
      </c>
      <c r="L59">
        <f>INDEX(Sheet1!$P$2:$P$163,MATCH('Original Data - 3148'!G59,Sheet1!$G$2:$G$163,0))</f>
        <v>0.5</v>
      </c>
    </row>
    <row r="60" spans="1:12" x14ac:dyDescent="0.3">
      <c r="A60">
        <v>58</v>
      </c>
      <c r="B60" s="1">
        <v>16</v>
      </c>
      <c r="C60">
        <v>0.30115208692896023</v>
      </c>
      <c r="D60">
        <v>0.69884791307103977</v>
      </c>
      <c r="E60" s="2" t="s">
        <v>664</v>
      </c>
      <c r="F60">
        <v>1</v>
      </c>
      <c r="G60" t="s">
        <v>665</v>
      </c>
      <c r="H60" t="s">
        <v>666</v>
      </c>
      <c r="I60" t="s">
        <v>192</v>
      </c>
      <c r="J60" t="s">
        <v>667</v>
      </c>
      <c r="K60" t="s">
        <v>668</v>
      </c>
      <c r="L60" t="str">
        <f>INDEX(Sheet1!$P$2:$P$163,MATCH('Original Data - 3148'!G60,Sheet1!$G$2:$G$163,0))</f>
        <v>xx</v>
      </c>
    </row>
    <row r="61" spans="1:12" x14ac:dyDescent="0.3">
      <c r="A61">
        <v>59</v>
      </c>
      <c r="B61" s="1">
        <v>17</v>
      </c>
      <c r="C61">
        <v>0.31476377983262732</v>
      </c>
      <c r="D61">
        <v>0.68523622016737273</v>
      </c>
      <c r="E61" s="2" t="s">
        <v>587</v>
      </c>
      <c r="F61">
        <v>1</v>
      </c>
      <c r="G61" t="s">
        <v>588</v>
      </c>
      <c r="H61" t="s">
        <v>589</v>
      </c>
      <c r="I61" t="s">
        <v>192</v>
      </c>
      <c r="J61" t="s">
        <v>590</v>
      </c>
      <c r="K61" t="s">
        <v>591</v>
      </c>
      <c r="L61" t="str">
        <f>INDEX(Sheet1!$P$2:$P$163,MATCH('Original Data - 3148'!G61,Sheet1!$G$2:$G$163,0))</f>
        <v>yy</v>
      </c>
    </row>
    <row r="62" spans="1:12" x14ac:dyDescent="0.3">
      <c r="A62">
        <v>60</v>
      </c>
      <c r="B62" s="1">
        <v>18</v>
      </c>
      <c r="C62">
        <v>0.31601533091531209</v>
      </c>
      <c r="D62">
        <v>0.68398466908468791</v>
      </c>
      <c r="E62" s="2" t="s">
        <v>669</v>
      </c>
      <c r="F62">
        <v>1</v>
      </c>
      <c r="G62" t="s">
        <v>670</v>
      </c>
      <c r="H62" t="s">
        <v>671</v>
      </c>
      <c r="I62" t="s">
        <v>18</v>
      </c>
      <c r="J62" t="s">
        <v>672</v>
      </c>
      <c r="K62" t="s">
        <v>673</v>
      </c>
      <c r="L62" t="str">
        <f>INDEX(Sheet1!$P$2:$P$163,MATCH('Original Data - 3148'!G62,Sheet1!$G$2:$G$163,0))</f>
        <v>xx</v>
      </c>
    </row>
    <row r="63" spans="1:12" x14ac:dyDescent="0.3">
      <c r="A63">
        <v>61</v>
      </c>
      <c r="B63" s="1">
        <v>19</v>
      </c>
      <c r="C63">
        <v>0.3241398020502626</v>
      </c>
      <c r="D63">
        <v>0.6758601979497374</v>
      </c>
      <c r="E63" s="2" t="s">
        <v>535</v>
      </c>
      <c r="F63">
        <v>1</v>
      </c>
      <c r="G63" t="s">
        <v>536</v>
      </c>
      <c r="H63" t="s">
        <v>537</v>
      </c>
      <c r="I63" t="s">
        <v>58</v>
      </c>
      <c r="J63" t="s">
        <v>538</v>
      </c>
      <c r="K63" t="s">
        <v>539</v>
      </c>
      <c r="L63" t="str">
        <f>INDEX(Sheet1!$P$2:$P$163,MATCH('Original Data - 3148'!G63,Sheet1!$G$2:$G$163,0))</f>
        <v>zz</v>
      </c>
    </row>
  </sheetData>
  <autoFilter ref="A2:L63" xr:uid="{1B0F95C6-B52B-4F8A-8347-0DFB544347DC}"/>
  <hyperlinks>
    <hyperlink ref="Q2" r:id="rId1" xr:uid="{926E3DE8-3E0C-4E29-A466-1CDBA32F9324}"/>
    <hyperlink ref="R2" r:id="rId2" xr:uid="{7EBC7E77-D68C-4524-A3B4-4C450B7C2356}"/>
    <hyperlink ref="S2" r:id="rId3" xr:uid="{703D1F9A-A3CC-46D1-8F70-401E56DA1B48}"/>
    <hyperlink ref="E44" r:id="rId4" xr:uid="{315DCCB1-C5AA-4F45-950D-DB66CDA23C2C}"/>
    <hyperlink ref="E45" r:id="rId5" xr:uid="{56BFBC9B-1E40-4DA0-94BC-3F97D04CE9EF}"/>
    <hyperlink ref="E46" r:id="rId6" xr:uid="{9ADCBEA4-9E7A-4BD8-8FAD-6C469AC629A9}"/>
    <hyperlink ref="E47" r:id="rId7" xr:uid="{AB581D2F-4417-4210-9B4B-B2AB4D60811B}"/>
    <hyperlink ref="E48" r:id="rId8" xr:uid="{BCDE7F26-2299-4AD5-B4CE-B6248DD4AFB6}"/>
    <hyperlink ref="E49" r:id="rId9" xr:uid="{01B76369-D9CF-4A0B-B2EF-6030B5459AC8}"/>
    <hyperlink ref="E50" r:id="rId10" xr:uid="{4A2097A4-7FAD-4687-BF00-DF259F895BDC}"/>
    <hyperlink ref="E51" r:id="rId11" xr:uid="{467B47BC-0AB1-41EB-8C7A-121963840A88}"/>
    <hyperlink ref="E52" r:id="rId12" xr:uid="{B16CBBF7-E589-463C-B4E7-C1842AA1F1C9}"/>
    <hyperlink ref="E53" r:id="rId13" xr:uid="{34EFF375-E10A-4D18-B3C9-A60692F89CDA}"/>
    <hyperlink ref="E54" r:id="rId14" xr:uid="{9971CA76-8C3A-4A98-993E-73E4FF0BD4F0}"/>
    <hyperlink ref="E55" r:id="rId15" xr:uid="{3B9A53DA-A524-4134-9C37-C7854F207D7A}"/>
    <hyperlink ref="E56" r:id="rId16" xr:uid="{AD456540-5FCE-47AF-9CE0-8D84E87AAC70}"/>
    <hyperlink ref="E57" r:id="rId17" xr:uid="{7F0B47BF-1B36-4FC0-8BBA-C3A65CA443C2}"/>
    <hyperlink ref="E58" r:id="rId18" xr:uid="{916D85EA-31BD-43FE-BD12-1565F1A145D3}"/>
    <hyperlink ref="E59" r:id="rId19" xr:uid="{95E9BBD9-E987-4115-A953-9B01A089BC23}"/>
    <hyperlink ref="E60" r:id="rId20" xr:uid="{DC612D85-F3FC-4AFC-9714-AF19EF1F9DB7}"/>
    <hyperlink ref="E61" r:id="rId21" xr:uid="{7F716FA9-47CC-4B09-8552-3E2F89DD7CDD}"/>
    <hyperlink ref="E62" r:id="rId22" xr:uid="{1B0B3A03-6F19-45EC-B02A-F907E7C44F9D}"/>
    <hyperlink ref="E63" r:id="rId23" xr:uid="{47E1E5C3-6A39-447D-83F8-270CA139DAB4}"/>
    <hyperlink ref="E2" r:id="rId24" xr:uid="{ED896B8C-EDF9-4BD5-A316-0DF726C91271}"/>
    <hyperlink ref="E3" r:id="rId25" xr:uid="{37235D3D-6D0B-47D6-BD53-C6D34C14BACB}"/>
    <hyperlink ref="E4" r:id="rId26" xr:uid="{E997A9AC-0E3E-450B-BBE9-6D37838AA61D}"/>
    <hyperlink ref="E5" r:id="rId27" xr:uid="{955981F6-F272-41D6-8664-F8CE84BE4983}"/>
    <hyperlink ref="E6" r:id="rId28" xr:uid="{B2D3E109-0C7B-4CE1-A595-E898495872D4}"/>
    <hyperlink ref="E7" r:id="rId29" xr:uid="{AFDF3852-8250-41A8-87C8-42CD1565E7A4}"/>
    <hyperlink ref="E8" r:id="rId30" xr:uid="{A985B3CE-CA5A-4107-BA73-1048DA6228D4}"/>
    <hyperlink ref="E9" r:id="rId31" xr:uid="{8D7C64AE-1056-4B4D-A39D-9F6C90C6B39A}"/>
    <hyperlink ref="E10" r:id="rId32" xr:uid="{3FAA4A31-BB31-4890-9E79-FF04647C6401}"/>
    <hyperlink ref="E11" r:id="rId33" xr:uid="{83CD44F9-05C7-404C-9B0C-F629506DE3AC}"/>
    <hyperlink ref="E12" r:id="rId34" xr:uid="{296B7FE8-D726-460A-812A-8A5D2ECA20EA}"/>
    <hyperlink ref="E13" r:id="rId35" xr:uid="{4CEC5EF5-C2E5-4E86-B31F-635A48AEE24F}"/>
    <hyperlink ref="E14" r:id="rId36" xr:uid="{AC79E659-37C0-40C4-9961-9B829B2FDFD0}"/>
    <hyperlink ref="E15" r:id="rId37" xr:uid="{A5693D5E-7546-4AA6-9230-3DB3C22BA709}"/>
    <hyperlink ref="E16" r:id="rId38" xr:uid="{C1CEFEA0-7049-4607-A7E1-653C9C07E156}"/>
    <hyperlink ref="E17" r:id="rId39" xr:uid="{64D52C12-0851-4E5C-A18B-20C293E711EB}"/>
    <hyperlink ref="E18" r:id="rId40" xr:uid="{467A6067-2D8F-44FE-BC3E-F02E1CBFF1E9}"/>
    <hyperlink ref="E19" r:id="rId41" xr:uid="{72866CA3-E2F7-4BC5-A6AD-904DC6B70F52}"/>
    <hyperlink ref="E20" r:id="rId42" xr:uid="{411DFF64-8FF6-4F9B-BE0C-A73DC81F067F}"/>
    <hyperlink ref="E21" r:id="rId43" xr:uid="{C5E0D9D5-3145-45E7-9586-BA9797F72E30}"/>
    <hyperlink ref="E23" r:id="rId44" xr:uid="{C93DAD34-5F14-49D1-A726-C08C3E8DFF43}"/>
    <hyperlink ref="E24" r:id="rId45" xr:uid="{28143A71-4BB2-418F-801B-8510A6ECCBF2}"/>
    <hyperlink ref="E25" r:id="rId46" xr:uid="{DCD99321-2CEC-4D81-BC8A-8CC5780EA378}"/>
    <hyperlink ref="E26" r:id="rId47" xr:uid="{231D8091-035D-4F87-9CE9-BD60CC123D0B}"/>
    <hyperlink ref="E27" r:id="rId48" xr:uid="{5F66FBDA-C083-41B3-9808-3CCDED210169}"/>
    <hyperlink ref="E28" r:id="rId49" xr:uid="{B57E01A2-F5C7-4CC2-B7B9-FE676A8BDE10}"/>
    <hyperlink ref="E29" r:id="rId50" xr:uid="{50FF34EE-22D3-4D5A-AD23-C8F0E2ADABC0}"/>
    <hyperlink ref="E30" r:id="rId51" xr:uid="{8229D6EC-186F-4225-AE59-7C7B3D982F15}"/>
    <hyperlink ref="E31" r:id="rId52" xr:uid="{5CCD2924-2043-49DD-877A-729F637B7157}"/>
    <hyperlink ref="E32" r:id="rId53" xr:uid="{C86FBC1C-2063-47B2-8F87-A2879701029B}"/>
    <hyperlink ref="E33" r:id="rId54" xr:uid="{C7587C9E-F240-46EB-A8E8-64C5038C3B34}"/>
    <hyperlink ref="E34" r:id="rId55" xr:uid="{360CAE24-75A3-48AB-A47D-5F62CBD02D51}"/>
    <hyperlink ref="E35" r:id="rId56" xr:uid="{9199DD8D-7AA3-4B75-BC13-2BF2F4AE56FF}"/>
    <hyperlink ref="E36" r:id="rId57" xr:uid="{7B630298-46E6-40F1-99E2-4877A48DF64E}"/>
    <hyperlink ref="E37" r:id="rId58" xr:uid="{DE33D375-F569-4C0A-B910-D73F59DFFEB0}"/>
    <hyperlink ref="E38" r:id="rId59" xr:uid="{02F7AE5B-6629-4D8F-8E8E-2A109A1B72D8}"/>
    <hyperlink ref="E39" r:id="rId60" xr:uid="{E7DEC413-22BC-43C7-8C64-D252E7421FB8}"/>
    <hyperlink ref="E40" r:id="rId61" xr:uid="{83526974-6C36-42E2-8B22-12745E67D7BE}"/>
    <hyperlink ref="E41" r:id="rId62" xr:uid="{831460F2-7D30-45E4-AE9B-9D0D07DD86AF}"/>
    <hyperlink ref="E42" r:id="rId63" xr:uid="{8EC7AE2A-418E-4C95-93E1-DC9E4C917F4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AB77-D48D-49C9-B39B-71F3F9AAA532}">
  <dimension ref="A1:T63"/>
  <sheetViews>
    <sheetView workbookViewId="0">
      <selection activeCell="L3" sqref="L3"/>
    </sheetView>
  </sheetViews>
  <sheetFormatPr defaultRowHeight="14.4" x14ac:dyDescent="0.3"/>
  <cols>
    <col min="12" max="12" width="9.6640625" bestFit="1" customWidth="1"/>
  </cols>
  <sheetData>
    <row r="1" spans="1:20" x14ac:dyDescent="0.3">
      <c r="C1" s="1" t="s">
        <v>0</v>
      </c>
      <c r="D1" s="1" t="s">
        <v>1</v>
      </c>
      <c r="E1" s="1" t="s">
        <v>2</v>
      </c>
      <c r="F1" s="1" t="s">
        <v>3</v>
      </c>
      <c r="G1" s="1" t="s">
        <v>4</v>
      </c>
      <c r="H1" s="1" t="s">
        <v>5</v>
      </c>
      <c r="I1" s="1" t="s">
        <v>6</v>
      </c>
      <c r="J1" s="1" t="s">
        <v>7</v>
      </c>
      <c r="K1" s="1" t="s">
        <v>8</v>
      </c>
      <c r="L1" s="4" t="s">
        <v>333</v>
      </c>
      <c r="M1" s="4"/>
    </row>
    <row r="2" spans="1:20" x14ac:dyDescent="0.3">
      <c r="A2">
        <v>0</v>
      </c>
      <c r="B2" s="1">
        <v>0</v>
      </c>
      <c r="C2">
        <v>0.43442486190017637</v>
      </c>
      <c r="D2">
        <v>0.56557513809982363</v>
      </c>
      <c r="E2" s="2" t="s">
        <v>91</v>
      </c>
      <c r="F2">
        <v>1</v>
      </c>
      <c r="G2" t="s">
        <v>92</v>
      </c>
      <c r="H2" t="s">
        <v>93</v>
      </c>
      <c r="I2" t="s">
        <v>35</v>
      </c>
      <c r="J2" t="s">
        <v>94</v>
      </c>
      <c r="K2" t="s">
        <v>95</v>
      </c>
      <c r="L2">
        <f>INDEX(Sheet1!$P$2:$P$193,MATCH('Porter Stemmer'!G2,Sheet1!$G$2:$G$193,0))</f>
        <v>0.75</v>
      </c>
      <c r="P2" t="s">
        <v>329</v>
      </c>
      <c r="Q2" s="2" t="s">
        <v>325</v>
      </c>
      <c r="R2" s="2" t="s">
        <v>330</v>
      </c>
      <c r="S2" s="2" t="s">
        <v>331</v>
      </c>
    </row>
    <row r="3" spans="1:20" x14ac:dyDescent="0.3">
      <c r="A3">
        <v>1</v>
      </c>
      <c r="B3" s="1">
        <v>1</v>
      </c>
      <c r="C3">
        <v>0.56029973862290938</v>
      </c>
      <c r="D3">
        <v>0.43970026137709062</v>
      </c>
      <c r="E3" s="2" t="s">
        <v>819</v>
      </c>
      <c r="F3">
        <v>0</v>
      </c>
      <c r="G3" t="s">
        <v>820</v>
      </c>
      <c r="H3" t="s">
        <v>821</v>
      </c>
      <c r="I3" t="s">
        <v>12</v>
      </c>
      <c r="J3" t="s">
        <v>822</v>
      </c>
      <c r="K3" t="s">
        <v>823</v>
      </c>
      <c r="L3" t="str">
        <f>INDEX(Sheet1!$P$2:$P$193,MATCH('Porter Stemmer'!G3,Sheet1!$G$2:$G$193,0))</f>
        <v>ww</v>
      </c>
      <c r="O3" t="s">
        <v>326</v>
      </c>
      <c r="P3">
        <f>AVERAGE(F2:F21)</f>
        <v>0.05</v>
      </c>
      <c r="Q3">
        <f>AVERAGE(L2:L21)</f>
        <v>0.75</v>
      </c>
      <c r="R3">
        <f>AVERAGE(L2:L16)</f>
        <v>0.625</v>
      </c>
      <c r="S3">
        <f>AVERAGE(L2:L11)</f>
        <v>0.625</v>
      </c>
      <c r="T3">
        <f>AVERAGE(L2:L6)</f>
        <v>0.75</v>
      </c>
    </row>
    <row r="4" spans="1:20" x14ac:dyDescent="0.3">
      <c r="A4">
        <v>2</v>
      </c>
      <c r="B4" s="1">
        <v>2</v>
      </c>
      <c r="C4">
        <v>0.67489129419899974</v>
      </c>
      <c r="D4">
        <v>0.32510870580100032</v>
      </c>
      <c r="E4" s="2" t="s">
        <v>824</v>
      </c>
      <c r="F4">
        <v>0</v>
      </c>
      <c r="G4" t="s">
        <v>825</v>
      </c>
      <c r="H4" t="s">
        <v>826</v>
      </c>
      <c r="I4" t="s">
        <v>24</v>
      </c>
      <c r="J4" t="s">
        <v>827</v>
      </c>
      <c r="K4" t="s">
        <v>828</v>
      </c>
      <c r="L4" t="str">
        <f>INDEX(Sheet1!$P$2:$P$193,MATCH('Porter Stemmer'!G4,Sheet1!$G$2:$G$193,0))</f>
        <v>ww</v>
      </c>
      <c r="O4" t="s">
        <v>327</v>
      </c>
      <c r="P4">
        <f>AVERAGE(F23:F42)</f>
        <v>0</v>
      </c>
      <c r="Q4">
        <f>AVERAGE(L23:L42)</f>
        <v>0.8</v>
      </c>
      <c r="R4">
        <f>AVERAGE(L23:L37)</f>
        <v>0.8</v>
      </c>
      <c r="S4">
        <f>AVERAGE(L23:L32)</f>
        <v>0.75</v>
      </c>
      <c r="T4">
        <f>AVERAGE(L23:L27)</f>
        <v>0.75</v>
      </c>
    </row>
    <row r="5" spans="1:20" x14ac:dyDescent="0.3">
      <c r="A5">
        <v>3</v>
      </c>
      <c r="B5" s="1">
        <v>3</v>
      </c>
      <c r="C5">
        <v>0.68424607442852436</v>
      </c>
      <c r="D5">
        <v>0.31575392557147558</v>
      </c>
      <c r="E5" s="2" t="s">
        <v>349</v>
      </c>
      <c r="F5">
        <v>0</v>
      </c>
      <c r="G5" t="s">
        <v>350</v>
      </c>
      <c r="H5" t="s">
        <v>351</v>
      </c>
      <c r="I5" t="s">
        <v>41</v>
      </c>
      <c r="J5" t="s">
        <v>352</v>
      </c>
      <c r="K5" t="s">
        <v>353</v>
      </c>
      <c r="L5" t="str">
        <f>INDEX(Sheet1!$P$2:$P$163,MATCH('Porter Stemmer'!G5,Sheet1!$G$2:$G$163,0))</f>
        <v>zz</v>
      </c>
      <c r="O5" t="s">
        <v>328</v>
      </c>
      <c r="P5">
        <f>AVERAGE(F44:F63)</f>
        <v>0</v>
      </c>
      <c r="Q5">
        <f>AVERAGE(L44:L63)</f>
        <v>0.25</v>
      </c>
      <c r="R5">
        <f>AVERAGE(L44:L58)</f>
        <v>0.25</v>
      </c>
      <c r="S5">
        <f>AVERAGE(L44:L53)</f>
        <v>0.25</v>
      </c>
      <c r="T5">
        <f>AVERAGE(L44:L48)</f>
        <v>0</v>
      </c>
    </row>
    <row r="6" spans="1:20" x14ac:dyDescent="0.3">
      <c r="A6">
        <v>4</v>
      </c>
      <c r="B6" s="1">
        <v>4</v>
      </c>
      <c r="C6">
        <v>0.68705642241166576</v>
      </c>
      <c r="D6">
        <v>0.3129435775883343</v>
      </c>
      <c r="E6" s="2" t="s">
        <v>704</v>
      </c>
      <c r="F6">
        <v>0</v>
      </c>
      <c r="G6" t="s">
        <v>705</v>
      </c>
      <c r="H6" t="s">
        <v>706</v>
      </c>
      <c r="I6" t="s">
        <v>12</v>
      </c>
      <c r="J6" t="s">
        <v>707</v>
      </c>
      <c r="K6" t="s">
        <v>708</v>
      </c>
      <c r="L6" t="str">
        <f>INDEX(Sheet1!$P$2:$P$163,MATCH('Porter Stemmer'!G6,Sheet1!$G$2:$G$163,0))</f>
        <v>xx</v>
      </c>
    </row>
    <row r="7" spans="1:20" x14ac:dyDescent="0.3">
      <c r="A7">
        <v>5</v>
      </c>
      <c r="B7" s="1">
        <v>5</v>
      </c>
      <c r="C7">
        <v>0.70484232080754305</v>
      </c>
      <c r="D7">
        <v>0.29515767919245689</v>
      </c>
      <c r="E7" s="2" t="s">
        <v>21</v>
      </c>
      <c r="F7">
        <v>0</v>
      </c>
      <c r="G7" t="s">
        <v>22</v>
      </c>
      <c r="H7" t="s">
        <v>23</v>
      </c>
      <c r="I7" t="s">
        <v>24</v>
      </c>
      <c r="J7" t="s">
        <v>25</v>
      </c>
      <c r="K7" t="s">
        <v>26</v>
      </c>
      <c r="L7">
        <f>INDEX(Sheet1!$P$2:$P$163,MATCH('Porter Stemmer'!G7,Sheet1!$G$2:$G$163,0))</f>
        <v>0.5</v>
      </c>
    </row>
    <row r="8" spans="1:20" x14ac:dyDescent="0.3">
      <c r="A8">
        <v>6</v>
      </c>
      <c r="B8" s="1">
        <v>6</v>
      </c>
      <c r="C8">
        <v>0.7072152375656493</v>
      </c>
      <c r="D8">
        <v>0.29278476243435059</v>
      </c>
      <c r="E8" s="2" t="s">
        <v>390</v>
      </c>
      <c r="F8">
        <v>0</v>
      </c>
      <c r="G8" t="s">
        <v>391</v>
      </c>
      <c r="H8" t="s">
        <v>392</v>
      </c>
      <c r="I8" t="s">
        <v>12</v>
      </c>
      <c r="J8" t="s">
        <v>393</v>
      </c>
      <c r="K8" t="s">
        <v>394</v>
      </c>
      <c r="L8" t="str">
        <f>INDEX(Sheet1!$P$2:$P$163,MATCH('Porter Stemmer'!G8,Sheet1!$G$2:$G$163,0))</f>
        <v>zz</v>
      </c>
    </row>
    <row r="9" spans="1:20" x14ac:dyDescent="0.3">
      <c r="A9">
        <v>7</v>
      </c>
      <c r="B9" s="1">
        <v>7</v>
      </c>
      <c r="C9">
        <v>0.72206675866545211</v>
      </c>
      <c r="D9">
        <v>0.27793324133454778</v>
      </c>
      <c r="E9" s="2" t="s">
        <v>829</v>
      </c>
      <c r="F9">
        <v>0</v>
      </c>
      <c r="G9" t="s">
        <v>830</v>
      </c>
      <c r="H9" t="s">
        <v>831</v>
      </c>
      <c r="I9" t="s">
        <v>192</v>
      </c>
      <c r="J9" t="s">
        <v>832</v>
      </c>
      <c r="K9" t="s">
        <v>833</v>
      </c>
      <c r="L9" t="str">
        <f>INDEX(Sheet1!$P$2:$P$193,MATCH('Porter Stemmer'!G9,Sheet1!$G$2:$G$193,0))</f>
        <v>ww</v>
      </c>
    </row>
    <row r="10" spans="1:20" x14ac:dyDescent="0.3">
      <c r="A10">
        <v>8</v>
      </c>
      <c r="B10" s="1">
        <v>8</v>
      </c>
      <c r="C10">
        <v>0.72339760993712776</v>
      </c>
      <c r="D10">
        <v>0.27660239006287218</v>
      </c>
      <c r="E10" s="2" t="s">
        <v>834</v>
      </c>
      <c r="F10">
        <v>0</v>
      </c>
      <c r="G10" t="s">
        <v>835</v>
      </c>
      <c r="H10" t="s">
        <v>836</v>
      </c>
      <c r="I10" t="s">
        <v>12</v>
      </c>
      <c r="J10" t="s">
        <v>837</v>
      </c>
      <c r="K10" t="s">
        <v>838</v>
      </c>
      <c r="L10" t="str">
        <f>INDEX(Sheet1!$P$2:$P$193,MATCH('Porter Stemmer'!G10,Sheet1!$G$2:$G$193,0))</f>
        <v>ww</v>
      </c>
    </row>
    <row r="11" spans="1:20" x14ac:dyDescent="0.3">
      <c r="A11">
        <v>9</v>
      </c>
      <c r="B11" s="1">
        <v>9</v>
      </c>
      <c r="C11">
        <v>0.74013873899797145</v>
      </c>
      <c r="D11">
        <v>0.2598612610020285</v>
      </c>
      <c r="E11" s="2" t="s">
        <v>839</v>
      </c>
      <c r="F11">
        <v>0</v>
      </c>
      <c r="G11" t="s">
        <v>840</v>
      </c>
      <c r="H11" t="s">
        <v>841</v>
      </c>
      <c r="I11" t="s">
        <v>18</v>
      </c>
      <c r="J11" t="s">
        <v>842</v>
      </c>
      <c r="K11" t="s">
        <v>843</v>
      </c>
      <c r="L11" t="str">
        <f>INDEX(Sheet1!$P$2:$P$193,MATCH('Porter Stemmer'!G11,Sheet1!$G$2:$G$193,0))</f>
        <v>ww</v>
      </c>
    </row>
    <row r="12" spans="1:20" x14ac:dyDescent="0.3">
      <c r="A12">
        <v>10</v>
      </c>
      <c r="B12" s="1">
        <v>10</v>
      </c>
      <c r="C12">
        <v>0.74446893780011103</v>
      </c>
      <c r="D12">
        <v>0.25553106219988903</v>
      </c>
      <c r="E12" s="2" t="s">
        <v>844</v>
      </c>
      <c r="F12">
        <v>0</v>
      </c>
      <c r="G12" t="s">
        <v>845</v>
      </c>
      <c r="H12" t="s">
        <v>846</v>
      </c>
      <c r="I12" t="s">
        <v>192</v>
      </c>
      <c r="J12" t="s">
        <v>847</v>
      </c>
      <c r="K12" t="s">
        <v>848</v>
      </c>
      <c r="L12" t="str">
        <f>INDEX(Sheet1!$P$2:$P$193,MATCH('Porter Stemmer'!G12,Sheet1!$G$2:$G$193,0))</f>
        <v>ww</v>
      </c>
    </row>
    <row r="13" spans="1:20" x14ac:dyDescent="0.3">
      <c r="A13">
        <v>11</v>
      </c>
      <c r="B13" s="1">
        <v>11</v>
      </c>
      <c r="C13">
        <v>0.75395466597515837</v>
      </c>
      <c r="D13">
        <v>0.24604533402484161</v>
      </c>
      <c r="E13" s="2" t="s">
        <v>339</v>
      </c>
      <c r="F13">
        <v>0</v>
      </c>
      <c r="G13" t="s">
        <v>340</v>
      </c>
      <c r="H13" t="s">
        <v>341</v>
      </c>
      <c r="I13" t="s">
        <v>12</v>
      </c>
      <c r="J13" t="s">
        <v>342</v>
      </c>
      <c r="K13" t="s">
        <v>343</v>
      </c>
      <c r="L13" t="str">
        <f>INDEX(Sheet1!$P$2:$P$163,MATCH('Porter Stemmer'!G13,Sheet1!$G$2:$G$163,0))</f>
        <v>zz</v>
      </c>
    </row>
    <row r="14" spans="1:20" x14ac:dyDescent="0.3">
      <c r="A14">
        <v>12</v>
      </c>
      <c r="B14" s="1">
        <v>12</v>
      </c>
      <c r="C14">
        <v>0.7724254127920136</v>
      </c>
      <c r="D14">
        <v>0.2275745872079864</v>
      </c>
      <c r="E14" s="2" t="s">
        <v>849</v>
      </c>
      <c r="F14">
        <v>0</v>
      </c>
      <c r="G14" t="s">
        <v>850</v>
      </c>
      <c r="H14" t="s">
        <v>851</v>
      </c>
      <c r="I14" t="s">
        <v>362</v>
      </c>
      <c r="J14" t="s">
        <v>852</v>
      </c>
      <c r="K14" t="s">
        <v>853</v>
      </c>
      <c r="L14" t="str">
        <f>INDEX(Sheet1!$P$2:$P$193,MATCH('Porter Stemmer'!G14,Sheet1!$G$2:$G$193,0))</f>
        <v>ww</v>
      </c>
    </row>
    <row r="15" spans="1:20" x14ac:dyDescent="0.3">
      <c r="A15">
        <v>13</v>
      </c>
      <c r="B15" s="1">
        <v>13</v>
      </c>
      <c r="C15">
        <v>0.7859771193871532</v>
      </c>
      <c r="D15">
        <v>0.2140228806128468</v>
      </c>
      <c r="E15" s="2" t="s">
        <v>365</v>
      </c>
      <c r="F15">
        <v>0</v>
      </c>
      <c r="G15" t="s">
        <v>366</v>
      </c>
      <c r="H15" t="s">
        <v>367</v>
      </c>
      <c r="I15" t="s">
        <v>181</v>
      </c>
      <c r="J15" t="s">
        <v>368</v>
      </c>
      <c r="K15" t="s">
        <v>369</v>
      </c>
      <c r="L15" t="str">
        <f>INDEX(Sheet1!$P$2:$P$163,MATCH('Porter Stemmer'!G15,Sheet1!$G$2:$G$163,0))</f>
        <v>zz</v>
      </c>
    </row>
    <row r="16" spans="1:20" x14ac:dyDescent="0.3">
      <c r="A16">
        <v>14</v>
      </c>
      <c r="B16" s="1">
        <v>14</v>
      </c>
      <c r="C16">
        <v>0.7884874153381507</v>
      </c>
      <c r="D16">
        <v>0.21151258466184941</v>
      </c>
      <c r="E16" s="2" t="s">
        <v>854</v>
      </c>
      <c r="F16">
        <v>0</v>
      </c>
      <c r="G16" t="s">
        <v>855</v>
      </c>
      <c r="H16" t="s">
        <v>856</v>
      </c>
      <c r="I16" t="s">
        <v>12</v>
      </c>
      <c r="J16" t="s">
        <v>857</v>
      </c>
      <c r="K16" t="s">
        <v>858</v>
      </c>
      <c r="L16" t="str">
        <f>INDEX(Sheet1!$P$2:$P$193,MATCH('Porter Stemmer'!G16,Sheet1!$G$2:$G$193,0))</f>
        <v>ww</v>
      </c>
    </row>
    <row r="17" spans="1:12" x14ac:dyDescent="0.3">
      <c r="A17">
        <v>15</v>
      </c>
      <c r="B17" s="1">
        <v>15</v>
      </c>
      <c r="C17">
        <v>0.79027521680597046</v>
      </c>
      <c r="D17">
        <v>0.20972478319402951</v>
      </c>
      <c r="E17" s="2" t="s">
        <v>859</v>
      </c>
      <c r="F17">
        <v>0</v>
      </c>
      <c r="G17" t="s">
        <v>860</v>
      </c>
      <c r="H17" t="s">
        <v>861</v>
      </c>
      <c r="I17" t="s">
        <v>58</v>
      </c>
      <c r="J17" t="s">
        <v>862</v>
      </c>
      <c r="K17" t="s">
        <v>863</v>
      </c>
      <c r="L17" t="str">
        <f>INDEX(Sheet1!$P$2:$P$193,MATCH('Porter Stemmer'!G17,Sheet1!$G$2:$G$193,0))</f>
        <v>ww</v>
      </c>
    </row>
    <row r="18" spans="1:12" x14ac:dyDescent="0.3">
      <c r="A18">
        <v>16</v>
      </c>
      <c r="B18" s="1">
        <v>16</v>
      </c>
      <c r="C18">
        <v>0.7905592799868133</v>
      </c>
      <c r="D18">
        <v>0.2094407200131867</v>
      </c>
      <c r="E18" s="2" t="s">
        <v>86</v>
      </c>
      <c r="F18">
        <v>0</v>
      </c>
      <c r="G18" t="s">
        <v>87</v>
      </c>
      <c r="H18" t="s">
        <v>88</v>
      </c>
      <c r="I18" t="s">
        <v>18</v>
      </c>
      <c r="J18" t="s">
        <v>89</v>
      </c>
      <c r="K18" t="s">
        <v>90</v>
      </c>
      <c r="L18">
        <f>INDEX(Sheet1!$P$2:$P$163,MATCH('Porter Stemmer'!G18,Sheet1!$G$2:$G$163,0))</f>
        <v>1</v>
      </c>
    </row>
    <row r="19" spans="1:12" x14ac:dyDescent="0.3">
      <c r="A19">
        <v>17</v>
      </c>
      <c r="B19" s="1">
        <v>17</v>
      </c>
      <c r="C19">
        <v>0.80075225183020682</v>
      </c>
      <c r="D19">
        <v>0.19924774816979321</v>
      </c>
      <c r="E19" s="2" t="s">
        <v>400</v>
      </c>
      <c r="F19">
        <v>0</v>
      </c>
      <c r="G19" t="s">
        <v>401</v>
      </c>
      <c r="H19" t="s">
        <v>402</v>
      </c>
      <c r="I19" t="s">
        <v>12</v>
      </c>
      <c r="J19" t="s">
        <v>403</v>
      </c>
      <c r="K19" t="s">
        <v>404</v>
      </c>
      <c r="L19" t="str">
        <f>INDEX(Sheet1!$P$2:$P$163,MATCH('Porter Stemmer'!G19,Sheet1!$G$2:$G$163,0))</f>
        <v>zz</v>
      </c>
    </row>
    <row r="20" spans="1:12" x14ac:dyDescent="0.3">
      <c r="A20">
        <v>18</v>
      </c>
      <c r="B20" s="1">
        <v>18</v>
      </c>
      <c r="C20">
        <v>0.80746593509366515</v>
      </c>
      <c r="D20">
        <v>0.19253406490633479</v>
      </c>
      <c r="E20" s="2" t="s">
        <v>410</v>
      </c>
      <c r="F20">
        <v>0</v>
      </c>
      <c r="G20" t="s">
        <v>411</v>
      </c>
      <c r="H20" t="s">
        <v>412</v>
      </c>
      <c r="I20" t="s">
        <v>35</v>
      </c>
      <c r="J20" t="s">
        <v>413</v>
      </c>
      <c r="K20" t="s">
        <v>414</v>
      </c>
      <c r="L20" t="str">
        <f>INDEX(Sheet1!$P$2:$P$163,MATCH('Porter Stemmer'!G20,Sheet1!$G$2:$G$163,0))</f>
        <v>zz</v>
      </c>
    </row>
    <row r="21" spans="1:12" x14ac:dyDescent="0.3">
      <c r="A21">
        <v>19</v>
      </c>
      <c r="B21" s="1">
        <v>19</v>
      </c>
      <c r="C21">
        <v>0.80935868373167519</v>
      </c>
      <c r="D21">
        <v>0.19064131626832481</v>
      </c>
      <c r="E21" s="2" t="s">
        <v>864</v>
      </c>
      <c r="F21">
        <v>0</v>
      </c>
      <c r="G21" t="s">
        <v>865</v>
      </c>
      <c r="H21" t="s">
        <v>866</v>
      </c>
      <c r="I21" t="s">
        <v>12</v>
      </c>
      <c r="J21" t="s">
        <v>867</v>
      </c>
      <c r="K21" t="s">
        <v>868</v>
      </c>
      <c r="L21" t="str">
        <f>INDEX(Sheet1!$P$2:$P$193,MATCH('Porter Stemmer'!G21,Sheet1!$G$2:$G$193,0))</f>
        <v>ww</v>
      </c>
    </row>
    <row r="22" spans="1:12" x14ac:dyDescent="0.3">
      <c r="A22">
        <v>20</v>
      </c>
      <c r="C22" s="1" t="s">
        <v>0</v>
      </c>
      <c r="D22" s="1" t="s">
        <v>1</v>
      </c>
      <c r="E22" s="1" t="s">
        <v>2</v>
      </c>
      <c r="F22" s="1" t="s">
        <v>3</v>
      </c>
      <c r="G22" s="1" t="s">
        <v>4</v>
      </c>
      <c r="H22" s="1" t="s">
        <v>5</v>
      </c>
      <c r="I22" s="1" t="s">
        <v>6</v>
      </c>
      <c r="J22" s="1" t="s">
        <v>7</v>
      </c>
      <c r="K22" s="1" t="s">
        <v>8</v>
      </c>
      <c r="L22">
        <f>INDEX(Sheet1!$P$2:$P$163,MATCH('Porter Stemmer'!G22,Sheet1!$G$2:$G$163,0))</f>
        <v>0</v>
      </c>
    </row>
    <row r="23" spans="1:12" x14ac:dyDescent="0.3">
      <c r="A23">
        <v>21</v>
      </c>
      <c r="B23" s="1">
        <v>0</v>
      </c>
      <c r="C23">
        <v>0.5674838549536152</v>
      </c>
      <c r="D23">
        <v>0.43251614504638469</v>
      </c>
      <c r="E23" s="2" t="s">
        <v>869</v>
      </c>
      <c r="F23">
        <v>0</v>
      </c>
      <c r="G23" t="s">
        <v>870</v>
      </c>
      <c r="H23" t="s">
        <v>871</v>
      </c>
      <c r="I23" t="s">
        <v>12</v>
      </c>
      <c r="J23" t="s">
        <v>872</v>
      </c>
      <c r="K23" t="s">
        <v>873</v>
      </c>
      <c r="L23" t="str">
        <f>INDEX(Sheet1!$P$2:$P$193,MATCH('Porter Stemmer'!G23,Sheet1!$G$2:$G$193,0))</f>
        <v>ww</v>
      </c>
    </row>
    <row r="24" spans="1:12" x14ac:dyDescent="0.3">
      <c r="A24">
        <v>22</v>
      </c>
      <c r="B24" s="1">
        <v>1</v>
      </c>
      <c r="C24">
        <v>0.58468224787453793</v>
      </c>
      <c r="D24">
        <v>0.41531775212546213</v>
      </c>
      <c r="E24" s="2" t="s">
        <v>455</v>
      </c>
      <c r="F24">
        <v>0</v>
      </c>
      <c r="G24" t="s">
        <v>456</v>
      </c>
      <c r="H24" t="s">
        <v>457</v>
      </c>
      <c r="I24" t="s">
        <v>35</v>
      </c>
      <c r="J24" t="s">
        <v>458</v>
      </c>
      <c r="K24" t="s">
        <v>459</v>
      </c>
      <c r="L24" t="str">
        <f>INDEX(Sheet1!$P$2:$P$163,MATCH('Porter Stemmer'!G24,Sheet1!$G$2:$G$163,0))</f>
        <v>zz</v>
      </c>
    </row>
    <row r="25" spans="1:12" x14ac:dyDescent="0.3">
      <c r="A25">
        <v>23</v>
      </c>
      <c r="B25" s="1">
        <v>2</v>
      </c>
      <c r="C25">
        <v>0.60034681694650149</v>
      </c>
      <c r="D25">
        <v>0.39965318305349851</v>
      </c>
      <c r="E25" s="2" t="s">
        <v>874</v>
      </c>
      <c r="F25">
        <v>0</v>
      </c>
      <c r="G25" t="s">
        <v>875</v>
      </c>
      <c r="I25" t="s">
        <v>18</v>
      </c>
      <c r="J25" t="s">
        <v>876</v>
      </c>
      <c r="K25" t="s">
        <v>877</v>
      </c>
      <c r="L25" t="str">
        <f>INDEX(Sheet1!$P$2:$P$193,MATCH('Porter Stemmer'!G25,Sheet1!$G$2:$G$193,0))</f>
        <v>ww</v>
      </c>
    </row>
    <row r="26" spans="1:12" x14ac:dyDescent="0.3">
      <c r="A26">
        <v>24</v>
      </c>
      <c r="B26" s="1">
        <v>3</v>
      </c>
      <c r="C26">
        <v>0.60174384186104302</v>
      </c>
      <c r="D26">
        <v>0.39825615813895698</v>
      </c>
      <c r="E26" s="2" t="s">
        <v>163</v>
      </c>
      <c r="F26">
        <v>0</v>
      </c>
      <c r="G26" t="s">
        <v>164</v>
      </c>
      <c r="H26" t="s">
        <v>165</v>
      </c>
      <c r="I26" t="s">
        <v>52</v>
      </c>
      <c r="J26" t="s">
        <v>166</v>
      </c>
      <c r="K26" t="s">
        <v>167</v>
      </c>
      <c r="L26">
        <f>INDEX(Sheet1!$P$2:$P$163,MATCH('Porter Stemmer'!G26,Sheet1!$G$2:$G$163,0))</f>
        <v>1</v>
      </c>
    </row>
    <row r="27" spans="1:12" x14ac:dyDescent="0.3">
      <c r="A27">
        <v>25</v>
      </c>
      <c r="B27" s="1">
        <v>4</v>
      </c>
      <c r="C27">
        <v>0.62110729881500482</v>
      </c>
      <c r="D27">
        <v>0.37889270118499518</v>
      </c>
      <c r="E27" s="2" t="s">
        <v>127</v>
      </c>
      <c r="F27">
        <v>0</v>
      </c>
      <c r="G27" t="s">
        <v>128</v>
      </c>
      <c r="H27" t="s">
        <v>129</v>
      </c>
      <c r="I27" t="s">
        <v>130</v>
      </c>
      <c r="J27" t="s">
        <v>131</v>
      </c>
      <c r="K27" t="s">
        <v>132</v>
      </c>
      <c r="L27">
        <f>INDEX(Sheet1!$P$2:$P$163,MATCH('Porter Stemmer'!G27,Sheet1!$G$2:$G$163,0))</f>
        <v>0.5</v>
      </c>
    </row>
    <row r="28" spans="1:12" x14ac:dyDescent="0.3">
      <c r="A28">
        <v>26</v>
      </c>
      <c r="B28" s="1">
        <v>5</v>
      </c>
      <c r="C28">
        <v>0.62268525260425567</v>
      </c>
      <c r="D28">
        <v>0.37731474739574428</v>
      </c>
      <c r="E28" s="2" t="s">
        <v>195</v>
      </c>
      <c r="F28">
        <v>0</v>
      </c>
      <c r="G28" t="s">
        <v>196</v>
      </c>
      <c r="H28" t="s">
        <v>197</v>
      </c>
      <c r="I28" t="s">
        <v>181</v>
      </c>
      <c r="J28" t="s">
        <v>198</v>
      </c>
      <c r="K28" t="s">
        <v>199</v>
      </c>
      <c r="L28">
        <f>INDEX(Sheet1!$P$2:$P$163,MATCH('Porter Stemmer'!G28,Sheet1!$G$2:$G$163,0))</f>
        <v>0.75</v>
      </c>
    </row>
    <row r="29" spans="1:12" x14ac:dyDescent="0.3">
      <c r="A29">
        <v>27</v>
      </c>
      <c r="B29" s="1">
        <v>6</v>
      </c>
      <c r="C29">
        <v>0.65205531512528636</v>
      </c>
      <c r="D29">
        <v>0.34794468487471358</v>
      </c>
      <c r="E29" s="2" t="s">
        <v>200</v>
      </c>
      <c r="F29">
        <v>0</v>
      </c>
      <c r="G29" t="s">
        <v>201</v>
      </c>
      <c r="H29" t="s">
        <v>202</v>
      </c>
      <c r="I29" t="s">
        <v>41</v>
      </c>
      <c r="J29" t="s">
        <v>203</v>
      </c>
      <c r="K29" t="s">
        <v>204</v>
      </c>
      <c r="L29">
        <f>INDEX(Sheet1!$P$2:$P$163,MATCH('Porter Stemmer'!G29,Sheet1!$G$2:$G$163,0))</f>
        <v>0.75</v>
      </c>
    </row>
    <row r="30" spans="1:12" x14ac:dyDescent="0.3">
      <c r="A30">
        <v>28</v>
      </c>
      <c r="B30" s="1">
        <v>7</v>
      </c>
      <c r="C30">
        <v>0.67278182400265396</v>
      </c>
      <c r="D30">
        <v>0.32721817599734598</v>
      </c>
      <c r="E30" s="2" t="s">
        <v>878</v>
      </c>
      <c r="F30">
        <v>0</v>
      </c>
      <c r="G30" t="s">
        <v>879</v>
      </c>
      <c r="H30" t="s">
        <v>880</v>
      </c>
      <c r="I30" t="s">
        <v>12</v>
      </c>
      <c r="J30" t="s">
        <v>881</v>
      </c>
      <c r="K30" t="s">
        <v>882</v>
      </c>
      <c r="L30" t="str">
        <f>INDEX(Sheet1!$P$2:$P$193,MATCH('Porter Stemmer'!G30,Sheet1!$G$2:$G$193,0))</f>
        <v>ww</v>
      </c>
    </row>
    <row r="31" spans="1:12" x14ac:dyDescent="0.3">
      <c r="A31">
        <v>29</v>
      </c>
      <c r="B31" s="1">
        <v>8</v>
      </c>
      <c r="C31">
        <v>0.6936539928046771</v>
      </c>
      <c r="D31">
        <v>0.3063460071953229</v>
      </c>
      <c r="E31" s="2" t="s">
        <v>883</v>
      </c>
      <c r="F31">
        <v>0</v>
      </c>
      <c r="G31" t="s">
        <v>884</v>
      </c>
      <c r="H31" t="s">
        <v>885</v>
      </c>
      <c r="I31" t="s">
        <v>12</v>
      </c>
      <c r="J31" t="s">
        <v>886</v>
      </c>
      <c r="K31" t="s">
        <v>887</v>
      </c>
      <c r="L31" t="str">
        <f>INDEX(Sheet1!$P$2:$P$193,MATCH('Porter Stemmer'!G31,Sheet1!$G$2:$G$193,0))</f>
        <v>ww</v>
      </c>
    </row>
    <row r="32" spans="1:12" x14ac:dyDescent="0.3">
      <c r="A32">
        <v>30</v>
      </c>
      <c r="B32" s="1">
        <v>9</v>
      </c>
      <c r="C32">
        <v>0.72508327186003241</v>
      </c>
      <c r="D32">
        <v>0.27491672813996759</v>
      </c>
      <c r="E32" s="2" t="s">
        <v>888</v>
      </c>
      <c r="F32">
        <v>0</v>
      </c>
      <c r="G32" t="s">
        <v>889</v>
      </c>
      <c r="H32" t="s">
        <v>890</v>
      </c>
      <c r="I32" t="s">
        <v>181</v>
      </c>
      <c r="J32" t="s">
        <v>891</v>
      </c>
      <c r="K32" t="s">
        <v>892</v>
      </c>
      <c r="L32" t="str">
        <f>INDEX(Sheet1!$P$2:$P$193,MATCH('Porter Stemmer'!G32,Sheet1!$G$2:$G$193,0))</f>
        <v>ww</v>
      </c>
    </row>
    <row r="33" spans="1:12" x14ac:dyDescent="0.3">
      <c r="A33">
        <v>31</v>
      </c>
      <c r="B33" s="1">
        <v>10</v>
      </c>
      <c r="C33">
        <v>0.75628402902892744</v>
      </c>
      <c r="D33">
        <v>0.24371597097107259</v>
      </c>
      <c r="E33" s="2" t="s">
        <v>178</v>
      </c>
      <c r="F33">
        <v>0</v>
      </c>
      <c r="G33" t="s">
        <v>179</v>
      </c>
      <c r="H33" t="s">
        <v>180</v>
      </c>
      <c r="I33" t="s">
        <v>181</v>
      </c>
      <c r="J33" t="s">
        <v>182</v>
      </c>
      <c r="K33" t="s">
        <v>183</v>
      </c>
      <c r="L33">
        <f>INDEX(Sheet1!$P$2:$P$163,MATCH('Porter Stemmer'!G33,Sheet1!$G$2:$G$163,0))</f>
        <v>1</v>
      </c>
    </row>
    <row r="34" spans="1:12" x14ac:dyDescent="0.3">
      <c r="A34">
        <v>32</v>
      </c>
      <c r="B34" s="1">
        <v>11</v>
      </c>
      <c r="C34">
        <v>0.76543814429534462</v>
      </c>
      <c r="D34">
        <v>0.2345618557046554</v>
      </c>
      <c r="E34" s="2" t="s">
        <v>475</v>
      </c>
      <c r="F34">
        <v>0</v>
      </c>
      <c r="G34" t="s">
        <v>476</v>
      </c>
      <c r="H34" t="s">
        <v>477</v>
      </c>
      <c r="I34" t="s">
        <v>18</v>
      </c>
      <c r="J34" t="s">
        <v>478</v>
      </c>
      <c r="K34" t="s">
        <v>479</v>
      </c>
      <c r="L34" t="str">
        <f>INDEX(Sheet1!$P$2:$P$163,MATCH('Porter Stemmer'!G34,Sheet1!$G$2:$G$163,0))</f>
        <v>zz</v>
      </c>
    </row>
    <row r="35" spans="1:12" x14ac:dyDescent="0.3">
      <c r="A35">
        <v>33</v>
      </c>
      <c r="B35" s="1">
        <v>12</v>
      </c>
      <c r="C35">
        <v>0.76582829775849182</v>
      </c>
      <c r="D35">
        <v>0.2341717022415081</v>
      </c>
      <c r="E35" s="2" t="s">
        <v>893</v>
      </c>
      <c r="F35">
        <v>0</v>
      </c>
      <c r="G35" t="s">
        <v>894</v>
      </c>
      <c r="H35" t="s">
        <v>895</v>
      </c>
      <c r="I35" t="s">
        <v>41</v>
      </c>
      <c r="J35" t="s">
        <v>896</v>
      </c>
      <c r="K35" t="s">
        <v>897</v>
      </c>
      <c r="L35" t="str">
        <f>INDEX(Sheet1!$P$2:$P$193,MATCH('Porter Stemmer'!G35,Sheet1!$G$2:$G$193,0))</f>
        <v>ww</v>
      </c>
    </row>
    <row r="36" spans="1:12" x14ac:dyDescent="0.3">
      <c r="A36">
        <v>34</v>
      </c>
      <c r="B36" s="1">
        <v>13</v>
      </c>
      <c r="C36">
        <v>0.78465982825612812</v>
      </c>
      <c r="D36">
        <v>0.21534017174387191</v>
      </c>
      <c r="E36" s="2" t="s">
        <v>898</v>
      </c>
      <c r="F36">
        <v>0</v>
      </c>
      <c r="G36" t="s">
        <v>899</v>
      </c>
      <c r="H36" t="s">
        <v>900</v>
      </c>
      <c r="I36" t="s">
        <v>35</v>
      </c>
      <c r="J36" t="s">
        <v>901</v>
      </c>
      <c r="K36" t="s">
        <v>902</v>
      </c>
      <c r="L36" t="str">
        <f>INDEX(Sheet1!$P$2:$P$193,MATCH('Porter Stemmer'!G36,Sheet1!$G$2:$G$193,0))</f>
        <v>ww</v>
      </c>
    </row>
    <row r="37" spans="1:12" x14ac:dyDescent="0.3">
      <c r="A37">
        <v>35</v>
      </c>
      <c r="B37" s="1">
        <v>14</v>
      </c>
      <c r="C37">
        <v>0.80683896149408596</v>
      </c>
      <c r="D37">
        <v>0.19316103850591401</v>
      </c>
      <c r="E37" s="2" t="s">
        <v>903</v>
      </c>
      <c r="F37">
        <v>0</v>
      </c>
      <c r="G37" t="s">
        <v>904</v>
      </c>
      <c r="H37" t="s">
        <v>905</v>
      </c>
      <c r="I37" t="s">
        <v>906</v>
      </c>
      <c r="J37" t="s">
        <v>907</v>
      </c>
      <c r="K37" t="s">
        <v>908</v>
      </c>
      <c r="L37" t="str">
        <f>INDEX(Sheet1!$P$2:$P$193,MATCH('Porter Stemmer'!G37,Sheet1!$G$2:$G$193,0))</f>
        <v>ww</v>
      </c>
    </row>
    <row r="38" spans="1:12" x14ac:dyDescent="0.3">
      <c r="A38">
        <v>36</v>
      </c>
      <c r="B38" s="1">
        <v>15</v>
      </c>
      <c r="C38">
        <v>0.81402232177216372</v>
      </c>
      <c r="D38">
        <v>0.18597767822783631</v>
      </c>
      <c r="E38" s="2" t="s">
        <v>909</v>
      </c>
      <c r="F38">
        <v>0</v>
      </c>
      <c r="G38" t="s">
        <v>910</v>
      </c>
      <c r="H38" t="s">
        <v>911</v>
      </c>
      <c r="I38" t="s">
        <v>12</v>
      </c>
      <c r="J38" t="s">
        <v>912</v>
      </c>
      <c r="K38" t="s">
        <v>913</v>
      </c>
      <c r="L38" t="str">
        <f>INDEX(Sheet1!$P$2:$P$193,MATCH('Porter Stemmer'!G38,Sheet1!$G$2:$G$193,0))</f>
        <v>ww</v>
      </c>
    </row>
    <row r="39" spans="1:12" x14ac:dyDescent="0.3">
      <c r="A39">
        <v>37</v>
      </c>
      <c r="B39" s="1">
        <v>16</v>
      </c>
      <c r="C39">
        <v>0.81621217708870653</v>
      </c>
      <c r="D39">
        <v>0.1837878229112935</v>
      </c>
      <c r="E39" s="2" t="s">
        <v>914</v>
      </c>
      <c r="F39">
        <v>0</v>
      </c>
      <c r="G39" t="s">
        <v>915</v>
      </c>
      <c r="H39" t="s">
        <v>916</v>
      </c>
      <c r="I39" t="s">
        <v>35</v>
      </c>
      <c r="J39" t="s">
        <v>917</v>
      </c>
      <c r="K39" t="s">
        <v>918</v>
      </c>
      <c r="L39" t="str">
        <f>INDEX(Sheet1!$P$2:$P$193,MATCH('Porter Stemmer'!G39,Sheet1!$G$2:$G$193,0))</f>
        <v>ww</v>
      </c>
    </row>
    <row r="40" spans="1:12" x14ac:dyDescent="0.3">
      <c r="A40">
        <v>38</v>
      </c>
      <c r="B40" s="1">
        <v>17</v>
      </c>
      <c r="C40">
        <v>0.82263953685824887</v>
      </c>
      <c r="D40">
        <v>0.17736046314175111</v>
      </c>
      <c r="E40" s="2" t="s">
        <v>919</v>
      </c>
      <c r="F40">
        <v>0</v>
      </c>
      <c r="G40" t="s">
        <v>920</v>
      </c>
      <c r="H40" t="s">
        <v>921</v>
      </c>
      <c r="I40" t="s">
        <v>41</v>
      </c>
      <c r="J40" t="s">
        <v>922</v>
      </c>
      <c r="K40" t="s">
        <v>923</v>
      </c>
      <c r="L40" t="str">
        <f>INDEX(Sheet1!$P$2:$P$193,MATCH('Porter Stemmer'!G40,Sheet1!$G$2:$G$193,0))</f>
        <v>ww</v>
      </c>
    </row>
    <row r="41" spans="1:12" x14ac:dyDescent="0.3">
      <c r="A41">
        <v>39</v>
      </c>
      <c r="B41" s="1">
        <v>18</v>
      </c>
      <c r="C41">
        <v>0.82268141070059486</v>
      </c>
      <c r="D41">
        <v>0.17731858929940519</v>
      </c>
      <c r="E41" s="2" t="s">
        <v>924</v>
      </c>
      <c r="F41">
        <v>0</v>
      </c>
      <c r="G41" t="s">
        <v>925</v>
      </c>
      <c r="H41" t="s">
        <v>926</v>
      </c>
      <c r="I41" t="s">
        <v>41</v>
      </c>
      <c r="J41" t="s">
        <v>927</v>
      </c>
      <c r="K41" t="s">
        <v>928</v>
      </c>
      <c r="L41" t="str">
        <f>INDEX(Sheet1!$P$2:$P$193,MATCH('Porter Stemmer'!G41,Sheet1!$G$2:$G$193,0))</f>
        <v>ww</v>
      </c>
    </row>
    <row r="42" spans="1:12" x14ac:dyDescent="0.3">
      <c r="A42">
        <v>40</v>
      </c>
      <c r="B42" s="1">
        <v>19</v>
      </c>
      <c r="C42">
        <v>0.82415722489007404</v>
      </c>
      <c r="D42">
        <v>0.17584277510992599</v>
      </c>
      <c r="E42" s="2" t="s">
        <v>929</v>
      </c>
      <c r="F42">
        <v>0</v>
      </c>
      <c r="G42" t="s">
        <v>930</v>
      </c>
      <c r="H42" t="s">
        <v>931</v>
      </c>
      <c r="I42" t="s">
        <v>41</v>
      </c>
      <c r="J42" t="s">
        <v>932</v>
      </c>
      <c r="K42" t="s">
        <v>933</v>
      </c>
      <c r="L42" t="str">
        <f>INDEX(Sheet1!$P$2:$P$193,MATCH('Porter Stemmer'!G42,Sheet1!$G$2:$G$193,0))</f>
        <v>ww</v>
      </c>
    </row>
    <row r="43" spans="1:12" x14ac:dyDescent="0.3">
      <c r="A43">
        <v>41</v>
      </c>
      <c r="C43" s="1" t="s">
        <v>0</v>
      </c>
      <c r="D43" s="1" t="s">
        <v>1</v>
      </c>
      <c r="E43" s="1" t="s">
        <v>2</v>
      </c>
      <c r="F43" s="1" t="s">
        <v>3</v>
      </c>
      <c r="G43" s="1" t="s">
        <v>4</v>
      </c>
      <c r="H43" s="1" t="s">
        <v>5</v>
      </c>
      <c r="I43" s="1" t="s">
        <v>6</v>
      </c>
      <c r="J43" s="1" t="s">
        <v>7</v>
      </c>
      <c r="K43" s="1" t="s">
        <v>8</v>
      </c>
      <c r="L43">
        <f>INDEX(Sheet1!$P$2:$P$163,MATCH('Porter Stemmer'!G43,Sheet1!$G$2:$G$163,0))</f>
        <v>0</v>
      </c>
    </row>
    <row r="44" spans="1:12" x14ac:dyDescent="0.3">
      <c r="A44">
        <v>42</v>
      </c>
      <c r="B44" s="1">
        <v>0</v>
      </c>
      <c r="C44">
        <v>0.64211007799028086</v>
      </c>
      <c r="D44">
        <v>0.35788992200971909</v>
      </c>
      <c r="E44" s="2" t="s">
        <v>560</v>
      </c>
      <c r="F44">
        <v>0</v>
      </c>
      <c r="G44" t="s">
        <v>561</v>
      </c>
      <c r="H44" t="s">
        <v>562</v>
      </c>
      <c r="I44" t="s">
        <v>563</v>
      </c>
      <c r="J44" t="s">
        <v>564</v>
      </c>
      <c r="K44" t="s">
        <v>565</v>
      </c>
      <c r="L44" t="str">
        <f>INDEX(Sheet1!$P$2:$P$163,MATCH('Porter Stemmer'!G44,Sheet1!$G$2:$G$163,0))</f>
        <v>yy</v>
      </c>
    </row>
    <row r="45" spans="1:12" x14ac:dyDescent="0.3">
      <c r="A45">
        <v>43</v>
      </c>
      <c r="B45" s="1">
        <v>1</v>
      </c>
      <c r="C45">
        <v>0.66342494083977632</v>
      </c>
      <c r="D45">
        <v>0.33657505916022368</v>
      </c>
      <c r="E45" s="2" t="s">
        <v>220</v>
      </c>
      <c r="F45">
        <v>0</v>
      </c>
      <c r="G45" t="s">
        <v>221</v>
      </c>
      <c r="H45" t="s">
        <v>222</v>
      </c>
      <c r="I45" t="s">
        <v>58</v>
      </c>
      <c r="J45" t="s">
        <v>223</v>
      </c>
      <c r="K45" t="s">
        <v>224</v>
      </c>
      <c r="L45">
        <f>INDEX(Sheet1!$P$2:$P$163,MATCH('Porter Stemmer'!G45,Sheet1!$G$2:$G$163,0))</f>
        <v>0</v>
      </c>
    </row>
    <row r="46" spans="1:12" x14ac:dyDescent="0.3">
      <c r="A46">
        <v>44</v>
      </c>
      <c r="B46" s="1">
        <v>2</v>
      </c>
      <c r="C46">
        <v>0.66342494083977632</v>
      </c>
      <c r="D46">
        <v>0.33657505916022368</v>
      </c>
      <c r="E46" s="2" t="s">
        <v>225</v>
      </c>
      <c r="F46">
        <v>0</v>
      </c>
      <c r="G46" t="s">
        <v>226</v>
      </c>
      <c r="H46" t="s">
        <v>227</v>
      </c>
      <c r="I46" t="s">
        <v>192</v>
      </c>
      <c r="J46" t="s">
        <v>228</v>
      </c>
      <c r="K46" t="s">
        <v>229</v>
      </c>
      <c r="L46">
        <f>INDEX(Sheet1!$P$2:$P$163,MATCH('Porter Stemmer'!G46,Sheet1!$G$2:$G$163,0))</f>
        <v>0</v>
      </c>
    </row>
    <row r="47" spans="1:12" x14ac:dyDescent="0.3">
      <c r="A47">
        <v>45</v>
      </c>
      <c r="B47" s="1">
        <v>3</v>
      </c>
      <c r="C47">
        <v>0.69824770182891083</v>
      </c>
      <c r="D47">
        <v>0.30175229817108912</v>
      </c>
      <c r="E47" s="2" t="s">
        <v>770</v>
      </c>
      <c r="F47">
        <v>0</v>
      </c>
      <c r="G47" t="s">
        <v>771</v>
      </c>
      <c r="H47" t="s">
        <v>772</v>
      </c>
      <c r="I47" t="s">
        <v>12</v>
      </c>
      <c r="J47" t="s">
        <v>773</v>
      </c>
      <c r="K47" t="s">
        <v>774</v>
      </c>
      <c r="L47" t="str">
        <f>INDEX(Sheet1!$P$2:$P$193,MATCH('Porter Stemmer'!G47,Sheet1!$G$2:$G$193,0))</f>
        <v>ww</v>
      </c>
    </row>
    <row r="48" spans="1:12" x14ac:dyDescent="0.3">
      <c r="A48">
        <v>46</v>
      </c>
      <c r="B48" s="1">
        <v>4</v>
      </c>
      <c r="C48">
        <v>0.75817348980533639</v>
      </c>
      <c r="D48">
        <v>0.24182651019466361</v>
      </c>
      <c r="E48" s="2" t="s">
        <v>306</v>
      </c>
      <c r="F48">
        <v>0</v>
      </c>
      <c r="G48" t="s">
        <v>307</v>
      </c>
      <c r="H48" t="s">
        <v>308</v>
      </c>
      <c r="I48" t="s">
        <v>192</v>
      </c>
      <c r="J48" t="s">
        <v>309</v>
      </c>
      <c r="K48" t="s">
        <v>310</v>
      </c>
      <c r="L48">
        <f>INDEX(Sheet1!$P$2:$P$163,MATCH('Porter Stemmer'!G48,Sheet1!$G$2:$G$163,0))</f>
        <v>0</v>
      </c>
    </row>
    <row r="49" spans="1:12" x14ac:dyDescent="0.3">
      <c r="A49">
        <v>47</v>
      </c>
      <c r="B49" s="1">
        <v>5</v>
      </c>
      <c r="C49">
        <v>0.78045089374604248</v>
      </c>
      <c r="D49">
        <v>0.21954910625395749</v>
      </c>
      <c r="E49" s="2" t="s">
        <v>251</v>
      </c>
      <c r="F49">
        <v>0</v>
      </c>
      <c r="G49" t="s">
        <v>252</v>
      </c>
      <c r="H49" t="s">
        <v>253</v>
      </c>
      <c r="I49" t="s">
        <v>52</v>
      </c>
      <c r="J49" t="s">
        <v>254</v>
      </c>
      <c r="K49" t="s">
        <v>255</v>
      </c>
      <c r="L49">
        <f>INDEX(Sheet1!$P$2:$P$163,MATCH('Porter Stemmer'!G49,Sheet1!$G$2:$G$163,0))</f>
        <v>1</v>
      </c>
    </row>
    <row r="50" spans="1:12" x14ac:dyDescent="0.3">
      <c r="A50">
        <v>48</v>
      </c>
      <c r="B50" s="1">
        <v>6</v>
      </c>
      <c r="C50">
        <v>0.80422391334563104</v>
      </c>
      <c r="D50">
        <v>0.19577608665436891</v>
      </c>
      <c r="E50" s="2" t="s">
        <v>649</v>
      </c>
      <c r="F50">
        <v>0</v>
      </c>
      <c r="G50" t="s">
        <v>650</v>
      </c>
      <c r="H50" t="s">
        <v>651</v>
      </c>
      <c r="I50" t="s">
        <v>12</v>
      </c>
      <c r="J50" t="s">
        <v>652</v>
      </c>
      <c r="K50" t="s">
        <v>653</v>
      </c>
      <c r="L50" t="str">
        <f>INDEX(Sheet1!$P$2:$P$163,MATCH('Porter Stemmer'!G50,Sheet1!$G$2:$G$163,0))</f>
        <v>xx</v>
      </c>
    </row>
    <row r="51" spans="1:12" x14ac:dyDescent="0.3">
      <c r="A51">
        <v>49</v>
      </c>
      <c r="B51" s="1">
        <v>7</v>
      </c>
      <c r="C51">
        <v>0.81518876969724685</v>
      </c>
      <c r="D51">
        <v>0.18481123030275309</v>
      </c>
      <c r="E51" s="2" t="s">
        <v>775</v>
      </c>
      <c r="F51">
        <v>0</v>
      </c>
      <c r="G51" t="s">
        <v>776</v>
      </c>
      <c r="H51" t="s">
        <v>777</v>
      </c>
      <c r="I51" t="s">
        <v>12</v>
      </c>
      <c r="J51" t="s">
        <v>778</v>
      </c>
      <c r="K51" t="s">
        <v>779</v>
      </c>
      <c r="L51" t="str">
        <f>INDEX(Sheet1!$P$2:$P$193,MATCH('Porter Stemmer'!G51,Sheet1!$G$2:$G$193,0))</f>
        <v>ww</v>
      </c>
    </row>
    <row r="52" spans="1:12" x14ac:dyDescent="0.3">
      <c r="A52">
        <v>50</v>
      </c>
      <c r="B52" s="1">
        <v>8</v>
      </c>
      <c r="C52">
        <v>0.82078909731004246</v>
      </c>
      <c r="D52">
        <v>0.17921090268995751</v>
      </c>
      <c r="E52" s="2" t="s">
        <v>780</v>
      </c>
      <c r="F52">
        <v>0</v>
      </c>
      <c r="G52" t="s">
        <v>781</v>
      </c>
      <c r="H52" t="s">
        <v>782</v>
      </c>
      <c r="I52" t="s">
        <v>18</v>
      </c>
      <c r="J52" t="s">
        <v>783</v>
      </c>
      <c r="K52" t="s">
        <v>784</v>
      </c>
      <c r="L52" t="str">
        <f>INDEX(Sheet1!$P$2:$P$193,MATCH('Porter Stemmer'!G52,Sheet1!$G$2:$G$193,0))</f>
        <v>ww</v>
      </c>
    </row>
    <row r="53" spans="1:12" x14ac:dyDescent="0.3">
      <c r="A53">
        <v>51</v>
      </c>
      <c r="B53" s="1">
        <v>9</v>
      </c>
      <c r="C53">
        <v>0.82313753013951785</v>
      </c>
      <c r="D53">
        <v>0.17686246986048221</v>
      </c>
      <c r="E53" s="2" t="s">
        <v>785</v>
      </c>
      <c r="F53">
        <v>0</v>
      </c>
      <c r="G53" t="s">
        <v>786</v>
      </c>
      <c r="H53" t="s">
        <v>787</v>
      </c>
      <c r="I53" t="s">
        <v>12</v>
      </c>
      <c r="J53" t="s">
        <v>788</v>
      </c>
      <c r="K53" t="s">
        <v>789</v>
      </c>
      <c r="L53" t="str">
        <f>INDEX(Sheet1!$P$2:$P$193,MATCH('Porter Stemmer'!G53,Sheet1!$G$2:$G$193,0))</f>
        <v>ww</v>
      </c>
    </row>
    <row r="54" spans="1:12" x14ac:dyDescent="0.3">
      <c r="A54">
        <v>52</v>
      </c>
      <c r="B54" s="1">
        <v>10</v>
      </c>
      <c r="C54">
        <v>0.83022364035696927</v>
      </c>
      <c r="D54">
        <v>0.16977635964303081</v>
      </c>
      <c r="E54" s="2" t="s">
        <v>790</v>
      </c>
      <c r="F54">
        <v>0</v>
      </c>
      <c r="G54" t="s">
        <v>791</v>
      </c>
      <c r="H54" t="s">
        <v>792</v>
      </c>
      <c r="I54" t="s">
        <v>362</v>
      </c>
      <c r="J54" t="s">
        <v>793</v>
      </c>
      <c r="K54" t="s">
        <v>794</v>
      </c>
      <c r="L54" t="str">
        <f>INDEX(Sheet1!$P$2:$P$193,MATCH('Porter Stemmer'!G54,Sheet1!$G$2:$G$193,0))</f>
        <v>ww</v>
      </c>
    </row>
    <row r="55" spans="1:12" x14ac:dyDescent="0.3">
      <c r="A55">
        <v>53</v>
      </c>
      <c r="B55" s="1">
        <v>11</v>
      </c>
      <c r="C55">
        <v>0.83983918630403886</v>
      </c>
      <c r="D55">
        <v>0.16016081369596119</v>
      </c>
      <c r="E55" s="2" t="s">
        <v>659</v>
      </c>
      <c r="F55">
        <v>0</v>
      </c>
      <c r="G55" t="s">
        <v>660</v>
      </c>
      <c r="H55" t="s">
        <v>661</v>
      </c>
      <c r="I55" t="s">
        <v>12</v>
      </c>
      <c r="J55" t="s">
        <v>662</v>
      </c>
      <c r="K55" t="s">
        <v>663</v>
      </c>
      <c r="L55" t="str">
        <f>INDEX(Sheet1!$P$2:$P$163,MATCH('Porter Stemmer'!G55,Sheet1!$G$2:$G$163,0))</f>
        <v>xx</v>
      </c>
    </row>
    <row r="56" spans="1:12" x14ac:dyDescent="0.3">
      <c r="A56">
        <v>54</v>
      </c>
      <c r="B56" s="1">
        <v>12</v>
      </c>
      <c r="C56">
        <v>0.85213847812199461</v>
      </c>
      <c r="D56">
        <v>0.14786152187800539</v>
      </c>
      <c r="E56" s="2" t="s">
        <v>795</v>
      </c>
      <c r="F56">
        <v>0</v>
      </c>
      <c r="G56" t="s">
        <v>796</v>
      </c>
      <c r="H56" t="s">
        <v>797</v>
      </c>
      <c r="I56" t="s">
        <v>12</v>
      </c>
      <c r="J56" t="s">
        <v>798</v>
      </c>
      <c r="K56" t="s">
        <v>799</v>
      </c>
      <c r="L56" t="str">
        <f>INDEX(Sheet1!$P$2:$P$193,MATCH('Porter Stemmer'!G56,Sheet1!$G$2:$G$193,0))</f>
        <v>ww</v>
      </c>
    </row>
    <row r="57" spans="1:12" x14ac:dyDescent="0.3">
      <c r="A57">
        <v>55</v>
      </c>
      <c r="B57" s="1">
        <v>13</v>
      </c>
      <c r="C57">
        <v>0.8556228575506154</v>
      </c>
      <c r="D57">
        <v>0.1443771424493846</v>
      </c>
      <c r="E57" s="2" t="s">
        <v>800</v>
      </c>
      <c r="F57">
        <v>0</v>
      </c>
      <c r="G57" t="s">
        <v>801</v>
      </c>
      <c r="H57" t="s">
        <v>802</v>
      </c>
      <c r="I57" t="s">
        <v>18</v>
      </c>
      <c r="J57" t="s">
        <v>803</v>
      </c>
      <c r="K57" t="s">
        <v>804</v>
      </c>
      <c r="L57" t="str">
        <f>INDEX(Sheet1!$P$2:$P$193,MATCH('Porter Stemmer'!G57,Sheet1!$G$2:$G$193,0))</f>
        <v>ww</v>
      </c>
    </row>
    <row r="58" spans="1:12" x14ac:dyDescent="0.3">
      <c r="A58">
        <v>56</v>
      </c>
      <c r="B58" s="1">
        <v>14</v>
      </c>
      <c r="C58">
        <v>0.87415001010304316</v>
      </c>
      <c r="D58">
        <v>0.12584998989695681</v>
      </c>
      <c r="E58" s="2" t="s">
        <v>485</v>
      </c>
      <c r="F58">
        <v>0</v>
      </c>
      <c r="G58" t="s">
        <v>486</v>
      </c>
      <c r="H58" t="s">
        <v>487</v>
      </c>
      <c r="I58" t="s">
        <v>192</v>
      </c>
      <c r="J58" t="s">
        <v>488</v>
      </c>
      <c r="K58" t="s">
        <v>489</v>
      </c>
      <c r="L58" t="str">
        <f>INDEX(Sheet1!$P$2:$P$163,MATCH('Porter Stemmer'!G58,Sheet1!$G$2:$G$163,0))</f>
        <v>zz</v>
      </c>
    </row>
    <row r="59" spans="1:12" x14ac:dyDescent="0.3">
      <c r="A59">
        <v>57</v>
      </c>
      <c r="B59" s="1">
        <v>15</v>
      </c>
      <c r="C59">
        <v>0.87807832068073632</v>
      </c>
      <c r="D59">
        <v>0.1219216793192637</v>
      </c>
      <c r="E59" s="2" t="s">
        <v>805</v>
      </c>
      <c r="F59">
        <v>0</v>
      </c>
      <c r="G59" t="s">
        <v>806</v>
      </c>
      <c r="H59" t="s">
        <v>807</v>
      </c>
      <c r="I59" t="s">
        <v>18</v>
      </c>
      <c r="J59" t="s">
        <v>808</v>
      </c>
      <c r="K59" t="s">
        <v>809</v>
      </c>
      <c r="L59" t="str">
        <f>INDEX(Sheet1!$P$2:$P$193,MATCH('Porter Stemmer'!G59,Sheet1!$G$2:$G$193,0))</f>
        <v>ww</v>
      </c>
    </row>
    <row r="60" spans="1:12" x14ac:dyDescent="0.3">
      <c r="A60">
        <v>58</v>
      </c>
      <c r="B60" s="1">
        <v>16</v>
      </c>
      <c r="C60">
        <v>0.87873867376751535</v>
      </c>
      <c r="D60">
        <v>0.1212613262324847</v>
      </c>
      <c r="E60" s="2" t="s">
        <v>316</v>
      </c>
      <c r="F60">
        <v>0</v>
      </c>
      <c r="G60" t="s">
        <v>317</v>
      </c>
      <c r="H60" t="s">
        <v>318</v>
      </c>
      <c r="I60" t="s">
        <v>41</v>
      </c>
      <c r="J60" t="s">
        <v>319</v>
      </c>
      <c r="K60" t="s">
        <v>320</v>
      </c>
      <c r="L60">
        <f>INDEX(Sheet1!$P$2:$P$163,MATCH('Porter Stemmer'!G60,Sheet1!$G$2:$G$163,0))</f>
        <v>0.25</v>
      </c>
    </row>
    <row r="61" spans="1:12" x14ac:dyDescent="0.3">
      <c r="A61">
        <v>59</v>
      </c>
      <c r="B61" s="1">
        <v>17</v>
      </c>
      <c r="C61">
        <v>0.88460724400375823</v>
      </c>
      <c r="D61">
        <v>0.1153927559962418</v>
      </c>
      <c r="E61" s="2" t="s">
        <v>810</v>
      </c>
      <c r="F61">
        <v>0</v>
      </c>
      <c r="G61" t="s">
        <v>811</v>
      </c>
      <c r="H61" t="s">
        <v>812</v>
      </c>
      <c r="I61" t="s">
        <v>52</v>
      </c>
      <c r="J61" t="s">
        <v>254</v>
      </c>
      <c r="K61" t="s">
        <v>813</v>
      </c>
      <c r="L61" t="str">
        <f>INDEX(Sheet1!$P$2:$P$193,MATCH('Porter Stemmer'!G61,Sheet1!$G$2:$G$193,0))</f>
        <v>ww</v>
      </c>
    </row>
    <row r="62" spans="1:12" x14ac:dyDescent="0.3">
      <c r="A62">
        <v>60</v>
      </c>
      <c r="B62" s="1">
        <v>18</v>
      </c>
      <c r="C62">
        <v>0.88543686550617129</v>
      </c>
      <c r="D62">
        <v>0.1145631344938287</v>
      </c>
      <c r="E62" s="2" t="s">
        <v>669</v>
      </c>
      <c r="F62">
        <v>0</v>
      </c>
      <c r="G62" t="s">
        <v>670</v>
      </c>
      <c r="H62" t="s">
        <v>671</v>
      </c>
      <c r="I62" t="s">
        <v>18</v>
      </c>
      <c r="J62" t="s">
        <v>672</v>
      </c>
      <c r="K62" t="s">
        <v>673</v>
      </c>
      <c r="L62" t="str">
        <f>INDEX(Sheet1!$P$2:$P$163,MATCH('Porter Stemmer'!G62,Sheet1!$G$2:$G$163,0))</f>
        <v>xx</v>
      </c>
    </row>
    <row r="63" spans="1:12" x14ac:dyDescent="0.3">
      <c r="A63">
        <v>61</v>
      </c>
      <c r="B63" s="1">
        <v>19</v>
      </c>
      <c r="C63">
        <v>0.88963952245099065</v>
      </c>
      <c r="D63">
        <v>0.11036047754900929</v>
      </c>
      <c r="E63" s="2" t="s">
        <v>814</v>
      </c>
      <c r="F63">
        <v>0</v>
      </c>
      <c r="G63" t="s">
        <v>815</v>
      </c>
      <c r="H63" t="s">
        <v>816</v>
      </c>
      <c r="I63" t="s">
        <v>18</v>
      </c>
      <c r="J63" t="s">
        <v>817</v>
      </c>
      <c r="K63" t="s">
        <v>818</v>
      </c>
      <c r="L63" t="str">
        <f>INDEX(Sheet1!$P$2:$P$193,MATCH('Porter Stemmer'!G63,Sheet1!$G$2:$G$193,0))</f>
        <v>ww</v>
      </c>
    </row>
  </sheetData>
  <autoFilter ref="A2:L63" xr:uid="{1B0F95C6-B52B-4F8A-8347-0DFB544347DC}"/>
  <hyperlinks>
    <hyperlink ref="Q2" r:id="rId1" xr:uid="{741968E9-08C1-45CA-87A3-83BC5042F7BA}"/>
    <hyperlink ref="R2" r:id="rId2" xr:uid="{72A16E78-A1E2-4C9A-BC57-EF3DE73ED2E0}"/>
    <hyperlink ref="S2" r:id="rId3" xr:uid="{FEDFAC7B-8639-4AC2-B8F6-D4DCAF5CD572}"/>
    <hyperlink ref="E44" r:id="rId4" xr:uid="{B6570534-5F12-4798-8D91-373F68A852E9}"/>
    <hyperlink ref="E45" r:id="rId5" xr:uid="{0512A5DF-C699-442A-9DE4-09362B40392E}"/>
    <hyperlink ref="E46" r:id="rId6" xr:uid="{988DE3D6-BA52-42F4-9A5E-8B6F6B9751D8}"/>
    <hyperlink ref="E47" r:id="rId7" xr:uid="{6D67DA5F-F248-45A5-B125-83052E8528FF}"/>
    <hyperlink ref="E48" r:id="rId8" xr:uid="{B9CFE474-2C62-4AA6-8B19-435780B342EE}"/>
    <hyperlink ref="E49" r:id="rId9" xr:uid="{14A679B9-FBED-4231-B5D5-D6F4DED153C4}"/>
    <hyperlink ref="E50" r:id="rId10" xr:uid="{673A6636-F7BD-456F-AC2F-CB2201F96DDE}"/>
    <hyperlink ref="E51" r:id="rId11" xr:uid="{5F21D942-33A6-4C59-8097-E57DEB2A37D7}"/>
    <hyperlink ref="E52" r:id="rId12" xr:uid="{A6984283-952E-4ABC-8A69-EB73D4A6D425}"/>
    <hyperlink ref="E53" r:id="rId13" xr:uid="{27A67536-131C-48BC-A899-4CA555DA7418}"/>
    <hyperlink ref="E54" r:id="rId14" xr:uid="{EB5C7AB7-A475-4B73-A3B9-67964F785FC1}"/>
    <hyperlink ref="E55" r:id="rId15" xr:uid="{F22D92FD-90DD-48DB-98F8-03B58455B232}"/>
    <hyperlink ref="E56" r:id="rId16" xr:uid="{7F4829EB-9857-47E2-A980-66F2AA4813A6}"/>
    <hyperlink ref="E57" r:id="rId17" xr:uid="{D098F17C-50DD-4C7C-B7A8-66D4DBC7E80B}"/>
    <hyperlink ref="E58" r:id="rId18" xr:uid="{1E986E71-8DC7-433E-AE21-65E0E4BC3EAE}"/>
    <hyperlink ref="E59" r:id="rId19" xr:uid="{FA7ADD9D-6337-4347-9A37-CFB3986090E6}"/>
    <hyperlink ref="E60" r:id="rId20" xr:uid="{71516C9F-8AB9-44FA-8C0E-CCFBA9444604}"/>
    <hyperlink ref="E61" r:id="rId21" xr:uid="{0CD5B627-BF36-4636-AE1B-E7144E6C61F5}"/>
    <hyperlink ref="E62" r:id="rId22" xr:uid="{2CC075A6-6B7D-4B9A-8CE4-62B56B86DBE8}"/>
    <hyperlink ref="E63" r:id="rId23" xr:uid="{32A5312F-F865-429C-A915-E72CFFCE88D4}"/>
    <hyperlink ref="E2" r:id="rId24" xr:uid="{24E949C2-55F5-407B-84A3-B1AA773A4B86}"/>
    <hyperlink ref="E3" r:id="rId25" xr:uid="{FFEF80B8-A7E0-45D9-9B0B-75932A1F6D6D}"/>
    <hyperlink ref="E4" r:id="rId26" xr:uid="{64143471-9C64-4DBB-A251-80FAEDDE41B7}"/>
    <hyperlink ref="E5" r:id="rId27" xr:uid="{18222C30-83F1-4F43-982D-8CD0099C5E87}"/>
    <hyperlink ref="E6" r:id="rId28" xr:uid="{44208DD4-5FB3-4F21-9DD5-AD695CA30BF5}"/>
    <hyperlink ref="E7" r:id="rId29" xr:uid="{3D368498-E77A-4FB7-84B4-5E0FB18AB6DF}"/>
    <hyperlink ref="E8" r:id="rId30" xr:uid="{18F9912F-E907-480C-8E5B-79B696FBD9DA}"/>
    <hyperlink ref="E9" r:id="rId31" xr:uid="{C3E6981F-C5E6-4F30-8031-FB5D52670FF6}"/>
    <hyperlink ref="E10" r:id="rId32" xr:uid="{0E6685FA-09EC-48B8-8FCA-4687D555DF76}"/>
    <hyperlink ref="E11" r:id="rId33" xr:uid="{9D6A1067-C36B-400C-A332-002E3FCBC091}"/>
    <hyperlink ref="E12" r:id="rId34" xr:uid="{430D1987-8D1C-43C6-AB11-56347EE5D1E8}"/>
    <hyperlink ref="E13" r:id="rId35" xr:uid="{EA45D8FB-B5F9-4D6A-8BF8-48294F1D87F6}"/>
    <hyperlink ref="E14" r:id="rId36" xr:uid="{16D52E6D-050F-4911-9459-86D1A348113D}"/>
    <hyperlink ref="E15" r:id="rId37" xr:uid="{008C8D2F-3A59-452B-BEB8-D0FDE7324F59}"/>
    <hyperlink ref="E16" r:id="rId38" xr:uid="{781121E6-F2E4-4DFA-893E-38EE178CE45B}"/>
    <hyperlink ref="E17" r:id="rId39" xr:uid="{367CEC14-C11F-4288-91D2-6CD608E31C96}"/>
    <hyperlink ref="E18" r:id="rId40" xr:uid="{9BC268F8-065E-4DEF-89A5-FEA1253C7C7E}"/>
    <hyperlink ref="E19" r:id="rId41" xr:uid="{F798160E-04EB-4DF1-87AE-8BAC972B1491}"/>
    <hyperlink ref="E20" r:id="rId42" xr:uid="{98B4896D-7A78-4929-AAE9-E84F3C6BDE22}"/>
    <hyperlink ref="E21" r:id="rId43" xr:uid="{2544113B-370D-43AD-87EA-965B506CCB50}"/>
    <hyperlink ref="E23" r:id="rId44" xr:uid="{91DCFF78-0512-49B5-B880-3ED0DD99F39F}"/>
    <hyperlink ref="E24" r:id="rId45" xr:uid="{B9D8E5F4-F1D4-47A6-A9E4-CC94234EF962}"/>
    <hyperlink ref="E25" r:id="rId46" xr:uid="{BF27BAB8-55C5-4B42-A086-D96318368AE0}"/>
    <hyperlink ref="E26" r:id="rId47" xr:uid="{8BE5828A-BE56-4616-AFAE-725DFA5148DB}"/>
    <hyperlink ref="E27" r:id="rId48" xr:uid="{1608381E-8866-4D31-BF2E-496E7A34243F}"/>
    <hyperlink ref="E28" r:id="rId49" xr:uid="{CB6E9D35-DD8E-470E-AB70-35515301FAC7}"/>
    <hyperlink ref="E29" r:id="rId50" xr:uid="{05C017AC-E84E-4424-BE73-76988B5A26F8}"/>
    <hyperlink ref="E30" r:id="rId51" xr:uid="{EB605F7C-D3D6-47E3-BF96-06F34298A61C}"/>
    <hyperlink ref="E31" r:id="rId52" xr:uid="{7BFA95E3-097A-43BA-8309-721A2C7CB188}"/>
    <hyperlink ref="E32" r:id="rId53" xr:uid="{CFE9A1D5-F51F-4E39-B4D5-4A509B0E4600}"/>
    <hyperlink ref="E33" r:id="rId54" xr:uid="{E913ED09-26F2-4320-B182-B6E38171CC04}"/>
    <hyperlink ref="E34" r:id="rId55" xr:uid="{6617A82E-D91E-4B0C-A131-ABAE02F8438C}"/>
    <hyperlink ref="E35" r:id="rId56" xr:uid="{361FE0DD-ABEE-45B0-9C5D-23A415EB13DB}"/>
    <hyperlink ref="E36" r:id="rId57" xr:uid="{C47CE71D-7550-44BE-949E-D1DDE756177A}"/>
    <hyperlink ref="E37" r:id="rId58" xr:uid="{CA0AAB37-99DA-4902-A4C9-D06BA01768CD}"/>
    <hyperlink ref="E38" r:id="rId59" xr:uid="{2AE70DA7-86F7-4720-AEAA-DB0ECC01722F}"/>
    <hyperlink ref="E39" r:id="rId60" xr:uid="{7EB57878-1C23-4C0E-ABE1-52E3751B772C}"/>
    <hyperlink ref="E40" r:id="rId61" xr:uid="{1447FF07-CDCF-4CCD-A28F-6F97CC6AFEBA}"/>
    <hyperlink ref="E41" r:id="rId62" xr:uid="{B5F37B91-8015-4919-A600-0BA98D1BA1FA}"/>
    <hyperlink ref="E42" r:id="rId63" xr:uid="{16382212-AB2C-4D0F-B70D-24A7301F8E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Good Copy</vt:lpstr>
      <vt:lpstr>Baseline - no nml</vt:lpstr>
      <vt:lpstr>Original Cleaner - 3148</vt:lpstr>
      <vt:lpstr>Original Data - 3148</vt:lpstr>
      <vt:lpstr>Porter Stemmer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Padmanie Maulkhan</dc:creator>
  <cp:lastModifiedBy>Padmanie Maulkhan</cp:lastModifiedBy>
  <dcterms:created xsi:type="dcterms:W3CDTF">2019-03-22T00:19:04Z</dcterms:created>
  <dcterms:modified xsi:type="dcterms:W3CDTF">2019-03-22T02:58:19Z</dcterms:modified>
</cp:coreProperties>
</file>