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hidePivotFieldList="1" defaultThemeVersion="124226"/>
  <mc:AlternateContent xmlns:mc="http://schemas.openxmlformats.org/markup-compatibility/2006">
    <mc:Choice Requires="x15">
      <x15ac:absPath xmlns:x15ac="http://schemas.microsoft.com/office/spreadsheetml/2010/11/ac" url="D:\ReportsForPortfolio\ReportsForGitHub\"/>
    </mc:Choice>
  </mc:AlternateContent>
  <xr:revisionPtr revIDLastSave="0" documentId="13_ncr:1_{46D8868C-1C94-4F85-84DF-6894EB181823}" xr6:coauthVersionLast="47" xr6:coauthVersionMax="47" xr10:uidLastSave="{00000000-0000-0000-0000-000000000000}"/>
  <bookViews>
    <workbookView xWindow="-110" yWindow="-110" windowWidth="19420" windowHeight="10300" xr2:uid="{00000000-000D-0000-FFFF-FFFF00000000}"/>
  </bookViews>
  <sheets>
    <sheet name="DBT Definition" sheetId="9" r:id="rId1"/>
    <sheet name="AVP Rollup" sheetId="14" r:id="rId2"/>
    <sheet name="RCD Rollup" sheetId="10" r:id="rId3"/>
    <sheet name="RCM Rollup" sheetId="16" r:id="rId4"/>
    <sheet name="CM Rollup" sheetId="1" r:id="rId5"/>
  </sheets>
  <definedNames>
    <definedName name="_xlnm._FilterDatabase" localSheetId="4" hidden="1">'CM Rollup'!$A$2:$I$2</definedName>
    <definedName name="_xlnm.Print_Area" localSheetId="1">'AVP Rollup'!$A$1:$I$44</definedName>
    <definedName name="_xlnm.Print_Area" localSheetId="4">'CM Rollup'!$D$1:$L$41</definedName>
    <definedName name="_xlnm.Print_Area" localSheetId="2">'RCD Rollup'!$A$1:$I$10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 i="1" l="1"/>
  <c r="B10" i="1"/>
  <c r="C10" i="1"/>
  <c r="A14" i="1"/>
  <c r="B14" i="1"/>
  <c r="C14" i="1"/>
  <c r="A3" i="1"/>
  <c r="B3" i="1"/>
  <c r="C3" i="1"/>
  <c r="C5" i="1"/>
  <c r="A5" i="1"/>
  <c r="B5" i="1"/>
  <c r="A7" i="1"/>
  <c r="B7" i="1"/>
  <c r="C7" i="1"/>
  <c r="A21" i="1"/>
  <c r="B21" i="1"/>
  <c r="C21" i="1"/>
  <c r="A11" i="1"/>
  <c r="B11" i="1"/>
  <c r="C11" i="1"/>
  <c r="C9" i="1"/>
  <c r="A9" i="1"/>
  <c r="B9" i="1"/>
  <c r="C12" i="1"/>
  <c r="A12" i="1"/>
  <c r="B12" i="1"/>
  <c r="C23" i="1"/>
  <c r="A23" i="1"/>
  <c r="B23" i="1"/>
  <c r="A17" i="1"/>
  <c r="B17" i="1"/>
  <c r="C17" i="1"/>
  <c r="A8" i="1"/>
  <c r="B8" i="1"/>
  <c r="C8" i="1"/>
  <c r="A22" i="1"/>
  <c r="B22" i="1"/>
  <c r="C22" i="1"/>
  <c r="C6" i="1"/>
  <c r="A6" i="1"/>
  <c r="B6" i="1"/>
  <c r="C15" i="1"/>
  <c r="A15" i="1"/>
  <c r="B15" i="1"/>
  <c r="A13" i="1"/>
  <c r="B13" i="1"/>
  <c r="C13" i="1"/>
  <c r="A4" i="1"/>
  <c r="B4" i="1"/>
  <c r="C4" i="1"/>
  <c r="A18" i="1"/>
  <c r="B18" i="1"/>
  <c r="C18" i="1"/>
  <c r="C16" i="1"/>
  <c r="A16" i="1"/>
  <c r="B16" i="1"/>
  <c r="C20" i="1"/>
  <c r="A20" i="1"/>
  <c r="B20" i="1"/>
  <c r="C19" i="1"/>
  <c r="A19" i="1"/>
  <c r="B1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Mead, Robert</author>
  </authors>
  <commentList>
    <comment ref="H55" authorId="0" shapeId="0" xr:uid="{00000000-0006-0000-0100-000001000000}">
      <text>
        <r>
          <rPr>
            <b/>
            <sz val="9"/>
            <color indexed="81"/>
            <rFont val="Tahoma"/>
            <family val="2"/>
          </rPr>
          <t>Mead, Robert:</t>
        </r>
        <r>
          <rPr>
            <sz val="9"/>
            <color indexed="81"/>
            <rFont val="Tahoma"/>
            <family val="2"/>
          </rPr>
          <t xml:space="preserve">
Re-Aged Adj</t>
        </r>
      </text>
    </comment>
    <comment ref="I55" authorId="0" shapeId="0" xr:uid="{00000000-0006-0000-0100-000002000000}">
      <text>
        <r>
          <rPr>
            <b/>
            <sz val="9"/>
            <color indexed="81"/>
            <rFont val="Tahoma"/>
            <family val="2"/>
          </rPr>
          <t>Mead, Robert:</t>
        </r>
        <r>
          <rPr>
            <sz val="9"/>
            <color indexed="81"/>
            <rFont val="Tahoma"/>
            <family val="2"/>
          </rPr>
          <t xml:space="preserve">
Re-Aged Adj</t>
        </r>
      </text>
    </comment>
    <comment ref="J55" authorId="0" shapeId="0" xr:uid="{00000000-0006-0000-0100-000003000000}">
      <text>
        <r>
          <rPr>
            <b/>
            <sz val="9"/>
            <color indexed="81"/>
            <rFont val="Tahoma"/>
            <family val="2"/>
          </rPr>
          <t>Mead, Robert:</t>
        </r>
        <r>
          <rPr>
            <sz val="9"/>
            <color indexed="81"/>
            <rFont val="Tahoma"/>
            <family val="2"/>
          </rPr>
          <t xml:space="preserve">
Re-Aged Adj</t>
        </r>
      </text>
    </comment>
    <comment ref="L55" authorId="0" shapeId="0" xr:uid="{00000000-0006-0000-0100-000004000000}">
      <text>
        <r>
          <rPr>
            <b/>
            <sz val="9"/>
            <color indexed="81"/>
            <rFont val="Tahoma"/>
            <family val="2"/>
          </rPr>
          <t>Mead, Robert:</t>
        </r>
        <r>
          <rPr>
            <sz val="9"/>
            <color indexed="81"/>
            <rFont val="Tahoma"/>
            <family val="2"/>
          </rPr>
          <t xml:space="preserve">
Re-Aged Adj</t>
        </r>
      </text>
    </comment>
    <comment ref="O55" authorId="0" shapeId="0" xr:uid="{00000000-0006-0000-0100-000006000000}">
      <text>
        <r>
          <rPr>
            <b/>
            <sz val="9"/>
            <color indexed="81"/>
            <rFont val="Tahoma"/>
            <family val="2"/>
          </rPr>
          <t>Mead, Robert:</t>
        </r>
        <r>
          <rPr>
            <sz val="9"/>
            <color indexed="81"/>
            <rFont val="Tahoma"/>
            <family val="2"/>
          </rPr>
          <t xml:space="preserve">
Re-Aged Adj</t>
        </r>
      </text>
    </comment>
    <comment ref="F58" authorId="0" shapeId="0" xr:uid="{00000000-0006-0000-0100-000007000000}">
      <text>
        <r>
          <rPr>
            <b/>
            <sz val="9"/>
            <color indexed="81"/>
            <rFont val="Tahoma"/>
            <family val="2"/>
          </rPr>
          <t>Mead, Robert:</t>
        </r>
        <r>
          <rPr>
            <sz val="9"/>
            <color indexed="81"/>
            <rFont val="Tahoma"/>
            <family val="2"/>
          </rPr>
          <t xml:space="preserve">
Re-Aged Adj</t>
        </r>
      </text>
    </comment>
    <comment ref="G58" authorId="0" shapeId="0" xr:uid="{00000000-0006-0000-0100-000008000000}">
      <text>
        <r>
          <rPr>
            <b/>
            <sz val="9"/>
            <color indexed="81"/>
            <rFont val="Tahoma"/>
            <family val="2"/>
          </rPr>
          <t>Mead, Robert:</t>
        </r>
        <r>
          <rPr>
            <sz val="9"/>
            <color indexed="81"/>
            <rFont val="Tahoma"/>
            <family val="2"/>
          </rPr>
          <t xml:space="preserve">
Re-Aged Adj</t>
        </r>
      </text>
    </comment>
    <comment ref="H58" authorId="0" shapeId="0" xr:uid="{00000000-0006-0000-0100-000009000000}">
      <text>
        <r>
          <rPr>
            <b/>
            <sz val="9"/>
            <color indexed="81"/>
            <rFont val="Tahoma"/>
            <family val="2"/>
          </rPr>
          <t>Mead, Robert:</t>
        </r>
        <r>
          <rPr>
            <sz val="9"/>
            <color indexed="81"/>
            <rFont val="Tahoma"/>
            <family val="2"/>
          </rPr>
          <t xml:space="preserve">
Re-Aged Adj</t>
        </r>
      </text>
    </comment>
    <comment ref="I58" authorId="0" shapeId="0" xr:uid="{00000000-0006-0000-0100-00000A000000}">
      <text>
        <r>
          <rPr>
            <b/>
            <sz val="9"/>
            <color indexed="81"/>
            <rFont val="Tahoma"/>
            <family val="2"/>
          </rPr>
          <t>Mead, Robert:</t>
        </r>
        <r>
          <rPr>
            <sz val="9"/>
            <color indexed="81"/>
            <rFont val="Tahoma"/>
            <family val="2"/>
          </rPr>
          <t xml:space="preserve">
Re-Aged Adj</t>
        </r>
      </text>
    </comment>
    <comment ref="J58" authorId="0" shapeId="0" xr:uid="{00000000-0006-0000-0100-00000B000000}">
      <text>
        <r>
          <rPr>
            <b/>
            <sz val="9"/>
            <color indexed="81"/>
            <rFont val="Tahoma"/>
            <family val="2"/>
          </rPr>
          <t>Mead, Robert:</t>
        </r>
        <r>
          <rPr>
            <sz val="9"/>
            <color indexed="81"/>
            <rFont val="Tahoma"/>
            <family val="2"/>
          </rPr>
          <t xml:space="preserve">
Re-Aged Adj</t>
        </r>
      </text>
    </comment>
    <comment ref="K58" authorId="0" shapeId="0" xr:uid="{00000000-0006-0000-0100-00000C000000}">
      <text>
        <r>
          <rPr>
            <b/>
            <sz val="9"/>
            <color indexed="81"/>
            <rFont val="Tahoma"/>
            <family val="2"/>
          </rPr>
          <t>Mead, Robert:</t>
        </r>
        <r>
          <rPr>
            <sz val="9"/>
            <color indexed="81"/>
            <rFont val="Tahoma"/>
            <family val="2"/>
          </rPr>
          <t xml:space="preserve">
Re-Aged Adj</t>
        </r>
      </text>
    </comment>
    <comment ref="L58" authorId="0" shapeId="0" xr:uid="{00000000-0006-0000-0100-00000D000000}">
      <text>
        <r>
          <rPr>
            <b/>
            <sz val="9"/>
            <color indexed="81"/>
            <rFont val="Tahoma"/>
            <family val="2"/>
          </rPr>
          <t>Mead, Robert:</t>
        </r>
        <r>
          <rPr>
            <sz val="9"/>
            <color indexed="81"/>
            <rFont val="Tahoma"/>
            <family val="2"/>
          </rPr>
          <t xml:space="preserve">
Re-Aged Adj</t>
        </r>
      </text>
    </comment>
    <comment ref="M58" authorId="0" shapeId="0" xr:uid="{00000000-0006-0000-0100-00000E000000}">
      <text>
        <r>
          <rPr>
            <b/>
            <sz val="9"/>
            <color indexed="81"/>
            <rFont val="Tahoma"/>
            <family val="2"/>
          </rPr>
          <t>Mead, Robert:</t>
        </r>
        <r>
          <rPr>
            <sz val="9"/>
            <color indexed="81"/>
            <rFont val="Tahoma"/>
            <family val="2"/>
          </rPr>
          <t xml:space="preserve">
Re-Aged Adj</t>
        </r>
      </text>
    </comment>
    <comment ref="N58" authorId="0" shapeId="0" xr:uid="{00000000-0006-0000-0100-00000F000000}">
      <text>
        <r>
          <rPr>
            <b/>
            <sz val="9"/>
            <color indexed="81"/>
            <rFont val="Tahoma"/>
            <family val="2"/>
          </rPr>
          <t>Mead, Robert:</t>
        </r>
        <r>
          <rPr>
            <sz val="9"/>
            <color indexed="81"/>
            <rFont val="Tahoma"/>
            <family val="2"/>
          </rPr>
          <t xml:space="preserve">
Re-Aged Adj</t>
        </r>
      </text>
    </comment>
    <comment ref="O58" authorId="0" shapeId="0" xr:uid="{00000000-0006-0000-0100-000010000000}">
      <text>
        <r>
          <rPr>
            <b/>
            <sz val="9"/>
            <color indexed="81"/>
            <rFont val="Tahoma"/>
            <family val="2"/>
          </rPr>
          <t>Mead, Robert:</t>
        </r>
        <r>
          <rPr>
            <sz val="9"/>
            <color indexed="81"/>
            <rFont val="Tahoma"/>
            <family val="2"/>
          </rPr>
          <t xml:space="preserve">
Re-Aged Adj</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Mead, Robert</author>
  </authors>
  <commentList>
    <comment ref="F3" authorId="0" shapeId="0" xr:uid="{00000000-0006-0000-0300-000001000000}">
      <text>
        <r>
          <rPr>
            <b/>
            <sz val="9"/>
            <color indexed="81"/>
            <rFont val="Tahoma"/>
            <family val="2"/>
          </rPr>
          <t>Mead, Robert:</t>
        </r>
        <r>
          <rPr>
            <sz val="9"/>
            <color indexed="81"/>
            <rFont val="Tahoma"/>
            <family val="2"/>
          </rPr>
          <t xml:space="preserve">
Re-Aged Adj</t>
        </r>
      </text>
    </comment>
    <comment ref="G3" authorId="0" shapeId="0" xr:uid="{00000000-0006-0000-0300-000002000000}">
      <text>
        <r>
          <rPr>
            <b/>
            <sz val="9"/>
            <color indexed="81"/>
            <rFont val="Tahoma"/>
            <family val="2"/>
          </rPr>
          <t>Mead, Robert:</t>
        </r>
        <r>
          <rPr>
            <sz val="9"/>
            <color indexed="81"/>
            <rFont val="Tahoma"/>
            <family val="2"/>
          </rPr>
          <t xml:space="preserve">
Re-Aged Adj</t>
        </r>
      </text>
    </comment>
    <comment ref="H3" authorId="0" shapeId="0" xr:uid="{00000000-0006-0000-0300-000003000000}">
      <text>
        <r>
          <rPr>
            <b/>
            <sz val="9"/>
            <color indexed="81"/>
            <rFont val="Tahoma"/>
            <family val="2"/>
          </rPr>
          <t>Mead, Robert:</t>
        </r>
        <r>
          <rPr>
            <sz val="9"/>
            <color indexed="81"/>
            <rFont val="Tahoma"/>
            <family val="2"/>
          </rPr>
          <t xml:space="preserve">
Re-Aged Adj</t>
        </r>
      </text>
    </comment>
    <comment ref="I3" authorId="0" shapeId="0" xr:uid="{00000000-0006-0000-0300-000004000000}">
      <text>
        <r>
          <rPr>
            <b/>
            <sz val="9"/>
            <color indexed="81"/>
            <rFont val="Tahoma"/>
            <family val="2"/>
          </rPr>
          <t>Mead, Robert:</t>
        </r>
        <r>
          <rPr>
            <sz val="9"/>
            <color indexed="81"/>
            <rFont val="Tahoma"/>
            <family val="2"/>
          </rPr>
          <t xml:space="preserve">
Re-Aged Adj</t>
        </r>
      </text>
    </comment>
    <comment ref="J3" authorId="0" shapeId="0" xr:uid="{00000000-0006-0000-0300-000005000000}">
      <text>
        <r>
          <rPr>
            <b/>
            <sz val="9"/>
            <color indexed="81"/>
            <rFont val="Tahoma"/>
            <family val="2"/>
          </rPr>
          <t>Mead, Robert:</t>
        </r>
        <r>
          <rPr>
            <sz val="9"/>
            <color indexed="81"/>
            <rFont val="Tahoma"/>
            <family val="2"/>
          </rPr>
          <t xml:space="preserve">
Re-Aged Adj</t>
        </r>
      </text>
    </comment>
    <comment ref="K3" authorId="0" shapeId="0" xr:uid="{00000000-0006-0000-0300-000006000000}">
      <text>
        <r>
          <rPr>
            <b/>
            <sz val="9"/>
            <color indexed="81"/>
            <rFont val="Tahoma"/>
            <family val="2"/>
          </rPr>
          <t>Mead, Robert:</t>
        </r>
        <r>
          <rPr>
            <sz val="9"/>
            <color indexed="81"/>
            <rFont val="Tahoma"/>
            <family val="2"/>
          </rPr>
          <t xml:space="preserve">
Re-Aged Adj</t>
        </r>
      </text>
    </comment>
    <comment ref="L3" authorId="0" shapeId="0" xr:uid="{00000000-0006-0000-0300-000007000000}">
      <text>
        <r>
          <rPr>
            <b/>
            <sz val="9"/>
            <color indexed="81"/>
            <rFont val="Tahoma"/>
            <family val="2"/>
          </rPr>
          <t>Mead, Robert:</t>
        </r>
        <r>
          <rPr>
            <sz val="9"/>
            <color indexed="81"/>
            <rFont val="Tahoma"/>
            <family val="2"/>
          </rPr>
          <t xml:space="preserve">
Re-Aged Adj</t>
        </r>
      </text>
    </comment>
    <comment ref="M3" authorId="0" shapeId="0" xr:uid="{00000000-0006-0000-0300-000008000000}">
      <text>
        <r>
          <rPr>
            <b/>
            <sz val="9"/>
            <color indexed="81"/>
            <rFont val="Tahoma"/>
            <family val="2"/>
          </rPr>
          <t>Mead, Robert:</t>
        </r>
        <r>
          <rPr>
            <sz val="9"/>
            <color indexed="81"/>
            <rFont val="Tahoma"/>
            <family val="2"/>
          </rPr>
          <t xml:space="preserve">
Re-Aged Adj</t>
        </r>
      </text>
    </comment>
    <comment ref="N3" authorId="0" shapeId="0" xr:uid="{00000000-0006-0000-0300-000009000000}">
      <text>
        <r>
          <rPr>
            <b/>
            <sz val="9"/>
            <color indexed="81"/>
            <rFont val="Tahoma"/>
            <family val="2"/>
          </rPr>
          <t>Mead, Robert:</t>
        </r>
        <r>
          <rPr>
            <sz val="9"/>
            <color indexed="81"/>
            <rFont val="Tahoma"/>
            <family val="2"/>
          </rPr>
          <t xml:space="preserve">
Re-Aged Adj</t>
        </r>
      </text>
    </comment>
    <comment ref="O3" authorId="0" shapeId="0" xr:uid="{00000000-0006-0000-0300-00000A000000}">
      <text>
        <r>
          <rPr>
            <b/>
            <sz val="9"/>
            <color indexed="81"/>
            <rFont val="Tahoma"/>
            <family val="2"/>
          </rPr>
          <t>Mead, Robert:</t>
        </r>
        <r>
          <rPr>
            <sz val="9"/>
            <color indexed="81"/>
            <rFont val="Tahoma"/>
            <family val="2"/>
          </rPr>
          <t xml:space="preserve">
Re-Aged Adj</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Mead, Robert</author>
  </authors>
  <commentList>
    <comment ref="F6" authorId="0" shapeId="0" xr:uid="{00000000-0006-0000-0500-000001000000}">
      <text>
        <r>
          <rPr>
            <b/>
            <sz val="9"/>
            <color indexed="81"/>
            <rFont val="Tahoma"/>
            <family val="2"/>
          </rPr>
          <t>Mead, Robert:</t>
        </r>
        <r>
          <rPr>
            <sz val="9"/>
            <color indexed="81"/>
            <rFont val="Tahoma"/>
            <family val="2"/>
          </rPr>
          <t xml:space="preserve">
Re-Aged Adj</t>
        </r>
      </text>
    </comment>
    <comment ref="G6" authorId="0" shapeId="0" xr:uid="{00000000-0006-0000-0500-000002000000}">
      <text>
        <r>
          <rPr>
            <b/>
            <sz val="9"/>
            <color indexed="81"/>
            <rFont val="Tahoma"/>
            <family val="2"/>
          </rPr>
          <t>Mead, Robert:</t>
        </r>
        <r>
          <rPr>
            <sz val="9"/>
            <color indexed="81"/>
            <rFont val="Tahoma"/>
            <family val="2"/>
          </rPr>
          <t xml:space="preserve">
Re-Aged Adj</t>
        </r>
      </text>
    </comment>
    <comment ref="H6" authorId="0" shapeId="0" xr:uid="{00000000-0006-0000-0500-000003000000}">
      <text>
        <r>
          <rPr>
            <b/>
            <sz val="9"/>
            <color indexed="81"/>
            <rFont val="Tahoma"/>
            <family val="2"/>
          </rPr>
          <t>Mead, Robert:</t>
        </r>
        <r>
          <rPr>
            <sz val="9"/>
            <color indexed="81"/>
            <rFont val="Tahoma"/>
            <family val="2"/>
          </rPr>
          <t xml:space="preserve">
Re-Aged Adj</t>
        </r>
      </text>
    </comment>
    <comment ref="I6" authorId="0" shapeId="0" xr:uid="{00000000-0006-0000-0500-000004000000}">
      <text>
        <r>
          <rPr>
            <b/>
            <sz val="9"/>
            <color indexed="81"/>
            <rFont val="Tahoma"/>
            <family val="2"/>
          </rPr>
          <t>Mead, Robert:</t>
        </r>
        <r>
          <rPr>
            <sz val="9"/>
            <color indexed="81"/>
            <rFont val="Tahoma"/>
            <family val="2"/>
          </rPr>
          <t xml:space="preserve">
Re-Aged Adj</t>
        </r>
      </text>
    </comment>
    <comment ref="J6" authorId="0" shapeId="0" xr:uid="{00000000-0006-0000-0500-000005000000}">
      <text>
        <r>
          <rPr>
            <b/>
            <sz val="9"/>
            <color indexed="81"/>
            <rFont val="Tahoma"/>
            <family val="2"/>
          </rPr>
          <t>Mead, Robert:</t>
        </r>
        <r>
          <rPr>
            <sz val="9"/>
            <color indexed="81"/>
            <rFont val="Tahoma"/>
            <family val="2"/>
          </rPr>
          <t xml:space="preserve">
Re-Aged Adj</t>
        </r>
      </text>
    </comment>
    <comment ref="K6" authorId="0" shapeId="0" xr:uid="{00000000-0006-0000-0500-000006000000}">
      <text>
        <r>
          <rPr>
            <b/>
            <sz val="9"/>
            <color indexed="81"/>
            <rFont val="Tahoma"/>
            <family val="2"/>
          </rPr>
          <t>Mead, Robert:</t>
        </r>
        <r>
          <rPr>
            <sz val="9"/>
            <color indexed="81"/>
            <rFont val="Tahoma"/>
            <family val="2"/>
          </rPr>
          <t xml:space="preserve">
Re-Aged Adj</t>
        </r>
      </text>
    </comment>
    <comment ref="L6" authorId="0" shapeId="0" xr:uid="{00000000-0006-0000-0500-000007000000}">
      <text>
        <r>
          <rPr>
            <b/>
            <sz val="9"/>
            <color indexed="81"/>
            <rFont val="Tahoma"/>
            <family val="2"/>
          </rPr>
          <t>Mead, Robert:</t>
        </r>
        <r>
          <rPr>
            <sz val="9"/>
            <color indexed="81"/>
            <rFont val="Tahoma"/>
            <family val="2"/>
          </rPr>
          <t xml:space="preserve">
Re-Aged Adj</t>
        </r>
      </text>
    </comment>
    <comment ref="M6" authorId="0" shapeId="0" xr:uid="{00000000-0006-0000-0500-000008000000}">
      <text>
        <r>
          <rPr>
            <b/>
            <sz val="9"/>
            <color indexed="81"/>
            <rFont val="Tahoma"/>
            <family val="2"/>
          </rPr>
          <t>Mead, Robert:</t>
        </r>
        <r>
          <rPr>
            <sz val="9"/>
            <color indexed="81"/>
            <rFont val="Tahoma"/>
            <family val="2"/>
          </rPr>
          <t xml:space="preserve">
Re-Aged Adj</t>
        </r>
      </text>
    </comment>
    <comment ref="N6" authorId="0" shapeId="0" xr:uid="{00000000-0006-0000-0500-000009000000}">
      <text>
        <r>
          <rPr>
            <b/>
            <sz val="9"/>
            <color indexed="81"/>
            <rFont val="Tahoma"/>
            <family val="2"/>
          </rPr>
          <t>Mead, Robert:</t>
        </r>
        <r>
          <rPr>
            <sz val="9"/>
            <color indexed="81"/>
            <rFont val="Tahoma"/>
            <family val="2"/>
          </rPr>
          <t xml:space="preserve">
Re-Aged Adj</t>
        </r>
      </text>
    </comment>
    <comment ref="O6" authorId="0" shapeId="0" xr:uid="{00000000-0006-0000-0500-00000A000000}">
      <text>
        <r>
          <rPr>
            <b/>
            <sz val="9"/>
            <color indexed="81"/>
            <rFont val="Tahoma"/>
            <family val="2"/>
          </rPr>
          <t>Mead, Robert:</t>
        </r>
        <r>
          <rPr>
            <sz val="9"/>
            <color indexed="81"/>
            <rFont val="Tahoma"/>
            <family val="2"/>
          </rPr>
          <t xml:space="preserve">
Re-Aged Adj</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Mead, Robert</author>
  </authors>
  <commentList>
    <comment ref="J26" authorId="0" shapeId="0" xr:uid="{00000000-0006-0000-0700-000001000000}">
      <text>
        <r>
          <rPr>
            <b/>
            <sz val="9"/>
            <color indexed="81"/>
            <rFont val="Tahoma"/>
            <family val="2"/>
          </rPr>
          <t>Mead, Robert:</t>
        </r>
        <r>
          <rPr>
            <sz val="9"/>
            <color indexed="81"/>
            <rFont val="Tahoma"/>
            <family val="2"/>
          </rPr>
          <t xml:space="preserve">
Re-Aged Adj</t>
        </r>
      </text>
    </comment>
    <comment ref="K26" authorId="0" shapeId="0" xr:uid="{00000000-0006-0000-0700-000002000000}">
      <text>
        <r>
          <rPr>
            <b/>
            <sz val="9"/>
            <color indexed="81"/>
            <rFont val="Tahoma"/>
            <family val="2"/>
          </rPr>
          <t>Mead, Robert:</t>
        </r>
        <r>
          <rPr>
            <sz val="9"/>
            <color indexed="81"/>
            <rFont val="Tahoma"/>
            <family val="2"/>
          </rPr>
          <t xml:space="preserve">
Re-Aged Adj</t>
        </r>
      </text>
    </comment>
    <comment ref="L26" authorId="0" shapeId="0" xr:uid="{00000000-0006-0000-0700-000003000000}">
      <text>
        <r>
          <rPr>
            <b/>
            <sz val="9"/>
            <color indexed="81"/>
            <rFont val="Tahoma"/>
            <family val="2"/>
          </rPr>
          <t>Mead, Robert:</t>
        </r>
        <r>
          <rPr>
            <sz val="9"/>
            <color indexed="81"/>
            <rFont val="Tahoma"/>
            <family val="2"/>
          </rPr>
          <t xml:space="preserve">
Re-Aged Adj</t>
        </r>
      </text>
    </comment>
    <comment ref="M26" authorId="0" shapeId="0" xr:uid="{00000000-0006-0000-0700-000004000000}">
      <text>
        <r>
          <rPr>
            <b/>
            <sz val="9"/>
            <color indexed="81"/>
            <rFont val="Tahoma"/>
            <family val="2"/>
          </rPr>
          <t>Mead, Robert:</t>
        </r>
        <r>
          <rPr>
            <sz val="9"/>
            <color indexed="81"/>
            <rFont val="Tahoma"/>
            <family val="2"/>
          </rPr>
          <t xml:space="preserve">
Re-Aged Adj</t>
        </r>
      </text>
    </comment>
    <comment ref="N26" authorId="0" shapeId="0" xr:uid="{00000000-0006-0000-0700-000005000000}">
      <text>
        <r>
          <rPr>
            <b/>
            <sz val="9"/>
            <color indexed="81"/>
            <rFont val="Tahoma"/>
            <family val="2"/>
          </rPr>
          <t>Mead, Robert:</t>
        </r>
        <r>
          <rPr>
            <sz val="9"/>
            <color indexed="81"/>
            <rFont val="Tahoma"/>
            <family val="2"/>
          </rPr>
          <t xml:space="preserve">
Re-Aged Adj</t>
        </r>
      </text>
    </comment>
    <comment ref="O26" authorId="0" shapeId="0" xr:uid="{00000000-0006-0000-0700-000006000000}">
      <text>
        <r>
          <rPr>
            <b/>
            <sz val="9"/>
            <color indexed="81"/>
            <rFont val="Tahoma"/>
            <family val="2"/>
          </rPr>
          <t>Mead, Robert:</t>
        </r>
        <r>
          <rPr>
            <sz val="9"/>
            <color indexed="81"/>
            <rFont val="Tahoma"/>
            <family val="2"/>
          </rPr>
          <t xml:space="preserve">
Re-Aged Adj</t>
        </r>
      </text>
    </comment>
    <comment ref="P26" authorId="0" shapeId="0" xr:uid="{00000000-0006-0000-0700-000007000000}">
      <text>
        <r>
          <rPr>
            <b/>
            <sz val="9"/>
            <color indexed="81"/>
            <rFont val="Tahoma"/>
            <family val="2"/>
          </rPr>
          <t>Mead, Robert:</t>
        </r>
        <r>
          <rPr>
            <sz val="9"/>
            <color indexed="81"/>
            <rFont val="Tahoma"/>
            <family val="2"/>
          </rPr>
          <t xml:space="preserve">
Re-Aged Adj</t>
        </r>
      </text>
    </comment>
    <comment ref="Q26" authorId="0" shapeId="0" xr:uid="{00000000-0006-0000-0700-000008000000}">
      <text>
        <r>
          <rPr>
            <b/>
            <sz val="9"/>
            <color indexed="81"/>
            <rFont val="Tahoma"/>
            <family val="2"/>
          </rPr>
          <t>Mead, Robert:</t>
        </r>
        <r>
          <rPr>
            <sz val="9"/>
            <color indexed="81"/>
            <rFont val="Tahoma"/>
            <family val="2"/>
          </rPr>
          <t xml:space="preserve">
Re-Aged Adj</t>
        </r>
      </text>
    </comment>
    <comment ref="R26" authorId="0" shapeId="0" xr:uid="{00000000-0006-0000-0700-000009000000}">
      <text>
        <r>
          <rPr>
            <b/>
            <sz val="9"/>
            <color indexed="81"/>
            <rFont val="Tahoma"/>
            <family val="2"/>
          </rPr>
          <t>Mead, Robert:</t>
        </r>
        <r>
          <rPr>
            <sz val="9"/>
            <color indexed="81"/>
            <rFont val="Tahoma"/>
            <family val="2"/>
          </rPr>
          <t xml:space="preserve">
Re-Aged Adj</t>
        </r>
      </text>
    </comment>
  </commentList>
</comments>
</file>

<file path=xl/sharedStrings.xml><?xml version="1.0" encoding="utf-8"?>
<sst xmlns="http://schemas.openxmlformats.org/spreadsheetml/2006/main" count="193" uniqueCount="134">
  <si>
    <t>SVP</t>
  </si>
  <si>
    <t>AVP</t>
  </si>
  <si>
    <t>RCD</t>
  </si>
  <si>
    <t>CM</t>
  </si>
  <si>
    <t>May</t>
  </si>
  <si>
    <t>Grand Total</t>
  </si>
  <si>
    <t>August</t>
  </si>
  <si>
    <t>September</t>
  </si>
  <si>
    <t>July</t>
  </si>
  <si>
    <t>*** Continuing Ops Only***</t>
  </si>
  <si>
    <t>October</t>
  </si>
  <si>
    <t>November</t>
  </si>
  <si>
    <t>December</t>
  </si>
  <si>
    <t>**No DC/Reload Locations**</t>
  </si>
  <si>
    <t>January</t>
  </si>
  <si>
    <t>February</t>
  </si>
  <si>
    <t>**Continuing Operations Only**</t>
  </si>
  <si>
    <t>March</t>
  </si>
  <si>
    <t>April</t>
  </si>
  <si>
    <t>June</t>
  </si>
  <si>
    <t>RCM</t>
  </si>
  <si>
    <t xml:space="preserve"> </t>
  </si>
  <si>
    <t>NA</t>
  </si>
  <si>
    <t>AVP 1</t>
  </si>
  <si>
    <t>AVP 2</t>
  </si>
  <si>
    <t>AVP 3</t>
  </si>
  <si>
    <t>AVP 4</t>
  </si>
  <si>
    <t>AVP 5</t>
  </si>
  <si>
    <t>AVP 6</t>
  </si>
  <si>
    <t>AVP 7</t>
  </si>
  <si>
    <t>AVP 8</t>
  </si>
  <si>
    <t>AVP 9</t>
  </si>
  <si>
    <t>AVP 10</t>
  </si>
  <si>
    <t>AVP 11</t>
  </si>
  <si>
    <t>AVP 12</t>
  </si>
  <si>
    <t>AVP 13</t>
  </si>
  <si>
    <t>AVP 14</t>
  </si>
  <si>
    <t>AVP 15</t>
  </si>
  <si>
    <t>AVP 16</t>
  </si>
  <si>
    <t>AVP 17</t>
  </si>
  <si>
    <t>AVP 18</t>
  </si>
  <si>
    <t>AVP 19</t>
  </si>
  <si>
    <t>AVP 20</t>
  </si>
  <si>
    <t>AVP 21</t>
  </si>
  <si>
    <t>AVP 22</t>
  </si>
  <si>
    <t>AVP 23</t>
  </si>
  <si>
    <t>AVP 24</t>
  </si>
  <si>
    <t>AVP 25</t>
  </si>
  <si>
    <t>AVP 26</t>
  </si>
  <si>
    <t>AVP 27</t>
  </si>
  <si>
    <t>AVP 28</t>
  </si>
  <si>
    <t>AVP 29</t>
  </si>
  <si>
    <t>AVP 30</t>
  </si>
  <si>
    <t>AVP 31</t>
  </si>
  <si>
    <t>AVP 32</t>
  </si>
  <si>
    <t>AVP 33</t>
  </si>
  <si>
    <t>AVP 34</t>
  </si>
  <si>
    <t>AVP 35</t>
  </si>
  <si>
    <t>AVP 36</t>
  </si>
  <si>
    <t>AVP 37</t>
  </si>
  <si>
    <t>AVP 38</t>
  </si>
  <si>
    <t>AVP 39</t>
  </si>
  <si>
    <t>AVP 40</t>
  </si>
  <si>
    <t>AVP 41</t>
  </si>
  <si>
    <t>AVP 42</t>
  </si>
  <si>
    <t>AVP 43</t>
  </si>
  <si>
    <t>AVP 44</t>
  </si>
  <si>
    <t>AVP 45</t>
  </si>
  <si>
    <t>AVP 46</t>
  </si>
  <si>
    <t>AVP 47</t>
  </si>
  <si>
    <t>AVP 48</t>
  </si>
  <si>
    <t>AVP 49</t>
  </si>
  <si>
    <t>AVP 50</t>
  </si>
  <si>
    <t>AVP 51</t>
  </si>
  <si>
    <t>AVP 52</t>
  </si>
  <si>
    <t>AVP 53</t>
  </si>
  <si>
    <t>AVP 54</t>
  </si>
  <si>
    <t>AVP 55</t>
  </si>
  <si>
    <t>AVP 56</t>
  </si>
  <si>
    <t>AVP 57</t>
  </si>
  <si>
    <t>RCD 1</t>
  </si>
  <si>
    <t>RCD 2</t>
  </si>
  <si>
    <t>RCD 3</t>
  </si>
  <si>
    <t>RCD 4</t>
  </si>
  <si>
    <t>RCD 5</t>
  </si>
  <si>
    <t>RCM 1</t>
  </si>
  <si>
    <t>RCM 2</t>
  </si>
  <si>
    <t>RCM 3</t>
  </si>
  <si>
    <t>RCM 4</t>
  </si>
  <si>
    <t>RCM 5</t>
  </si>
  <si>
    <t>RCM 6</t>
  </si>
  <si>
    <t>RCM 7</t>
  </si>
  <si>
    <t>RCM 8</t>
  </si>
  <si>
    <t>CM 1</t>
  </si>
  <si>
    <t>CM 2</t>
  </si>
  <si>
    <t>CM 3</t>
  </si>
  <si>
    <t>CM 4</t>
  </si>
  <si>
    <t>CM 5</t>
  </si>
  <si>
    <t>CM 6</t>
  </si>
  <si>
    <t>CM 7</t>
  </si>
  <si>
    <t>CM 8</t>
  </si>
  <si>
    <t>CM 9</t>
  </si>
  <si>
    <t>CM 10</t>
  </si>
  <si>
    <t>CM 11</t>
  </si>
  <si>
    <t>CM 12</t>
  </si>
  <si>
    <t>CM 13</t>
  </si>
  <si>
    <t>CM 14</t>
  </si>
  <si>
    <t>CM 15</t>
  </si>
  <si>
    <t>CM 16</t>
  </si>
  <si>
    <t>CM 17</t>
  </si>
  <si>
    <t>CM 18</t>
  </si>
  <si>
    <t>CM 19</t>
  </si>
  <si>
    <t>CM 20</t>
  </si>
  <si>
    <t>CM 21</t>
  </si>
  <si>
    <t>CM 22</t>
  </si>
  <si>
    <t>CM 23</t>
  </si>
  <si>
    <t>CM 24</t>
  </si>
  <si>
    <t>CM 25</t>
  </si>
  <si>
    <t>CM 26</t>
  </si>
  <si>
    <t>CM 27</t>
  </si>
  <si>
    <t>CM 28</t>
  </si>
  <si>
    <t>CM 29</t>
  </si>
  <si>
    <t>CM 30</t>
  </si>
  <si>
    <t>CM 31</t>
  </si>
  <si>
    <t>CM 32</t>
  </si>
  <si>
    <t>CM 33</t>
  </si>
  <si>
    <t>CM 34</t>
  </si>
  <si>
    <t>CM 35</t>
  </si>
  <si>
    <t>CM 36</t>
  </si>
  <si>
    <t>CM 37</t>
  </si>
  <si>
    <t>CM 38</t>
  </si>
  <si>
    <t>CM 39</t>
  </si>
  <si>
    <t>CM 40</t>
  </si>
  <si>
    <t>CM 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</si>
</sst>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0">
    <numFmt numFmtId="5" formatCode="&quot;$&quot;#,##0_);\(&quot;$&quot;#,##0\)"/>
    <numFmt numFmtId="6" formatCode="&quot;$&quot;#,##0_);[Red]\(&quot;$&quot;#,##0\)"/>
    <numFmt numFmtId="7" formatCode="&quot;$&quot;#,##0.00_);\(&quot;$&quot;#,##0.0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 ;\(#,##0\);\-\ \ \ \ \ "/>
    <numFmt numFmtId="165" formatCode="#,##0\ ;\(#,##0\);\–\ \ \ \ \ "/>
    <numFmt numFmtId="166" formatCode="0.00_)"/>
    <numFmt numFmtId="167" formatCode="#,##0\ \ \ ;[Red]\(#,##0\)\ \ ;\—\ \ \ \ "/>
    <numFmt numFmtId="168" formatCode="#,##0.00;[Red]\(#,##0.00\)"/>
    <numFmt numFmtId="169" formatCode="&quot;$&quot;#,##0\ ;\(&quot;$&quot;#,##0\)"/>
    <numFmt numFmtId="170" formatCode="0.0%"/>
    <numFmt numFmtId="171" formatCode="#,##0.0\ ;\(#,##0.0\)"/>
    <numFmt numFmtId="172" formatCode="0.0000000000000\x"/>
    <numFmt numFmtId="173" formatCode="0.00000000000000\x"/>
    <numFmt numFmtId="174" formatCode="0.000000000000000\x"/>
    <numFmt numFmtId="175" formatCode="0%;[Red]\(0%\)"/>
    <numFmt numFmtId="176" formatCode="&quot;$&quot;#,###,_);\(&quot;$&quot;#,##0\)"/>
    <numFmt numFmtId="177" formatCode="_-&quot;$&quot;* #,##0_-;\-&quot;$&quot;* #,##0_-;_-&quot;$&quot;* &quot;-&quot;_-;_-@_-"/>
    <numFmt numFmtId="178" formatCode="_-* #,##0_-;\-* #,##0_-;_-* &quot;-&quot;_-;_-@_-"/>
    <numFmt numFmtId="179" formatCode="_-&quot;$&quot;* #,##0.00_-;\-&quot;$&quot;* #,##0.00_-;_-&quot;$&quot;* &quot;-&quot;??_-;_-@_-"/>
    <numFmt numFmtId="180" formatCode="#,##0.0_);\(#,##0.0\)"/>
    <numFmt numFmtId="181" formatCode="&quot;$&quot;_(#,##0.00_);&quot;$&quot;\(#,##0.00\)"/>
    <numFmt numFmtId="182" formatCode="#,##0.0_)\x;\(#,##0.0\)\x"/>
    <numFmt numFmtId="183" formatCode="#,##0.0_)_x;\(#,##0.0\)_x"/>
    <numFmt numFmtId="184" formatCode="0.0_)\%;\(0.0\)\%"/>
    <numFmt numFmtId="185" formatCode="#,##0.0_)_%;\(#,##0.0\)_%"/>
    <numFmt numFmtId="186" formatCode="0.0000000000000000\x"/>
    <numFmt numFmtId="187" formatCode="0.0"/>
    <numFmt numFmtId="188" formatCode="&quot;$&quot;#,##0.00"/>
    <numFmt numFmtId="189" formatCode="0.00%;[Red]\(0.00%\)"/>
    <numFmt numFmtId="190" formatCode="0000"/>
    <numFmt numFmtId="191" formatCode="#,##0&quot; kr&quot;;[Red]\-#,##0&quot; kr&quot;"/>
    <numFmt numFmtId="192" formatCode="#"/>
    <numFmt numFmtId="193" formatCode="#,##0;\-#,##0;&quot;-&quot;"/>
    <numFmt numFmtId="194" formatCode="#,##0.00,_);[Red]\(#,##0.00,\);&quot;-  &quot;"/>
    <numFmt numFmtId="195" formatCode="_(* #,##0.0_);_(* \(#,##0.0\);_(* &quot;-&quot;?_);_(@_)"/>
    <numFmt numFmtId="196" formatCode="0.00;[Red]0.00"/>
    <numFmt numFmtId="197" formatCode="0.0;[Red]0.0"/>
    <numFmt numFmtId="198" formatCode="_(* #,##0.00000_);_(* \(#,##0.00000\);_(* &quot;-&quot;??_);_(@_)"/>
    <numFmt numFmtId="199" formatCode="#,##0.0_);[Red]\(#,##0.0\)"/>
    <numFmt numFmtId="200" formatCode="0&quot;  &quot;"/>
    <numFmt numFmtId="201" formatCode="#,##0;&quot;\&quot;&quot;\&quot;&quot;\&quot;&quot;\&quot;\(#,##0&quot;\&quot;&quot;\&quot;&quot;\&quot;&quot;\&quot;\)"/>
    <numFmt numFmtId="202" formatCode="#,##0;\(#,##0\)"/>
    <numFmt numFmtId="203" formatCode="&quot;$&quot;#,##0.0_);[Red]\(&quot;$&quot;#,##0.0\)"/>
    <numFmt numFmtId="204" formatCode="&quot;\&quot;&quot;\&quot;&quot;\&quot;&quot;\&quot;\$#,##0.00;&quot;\&quot;&quot;\&quot;&quot;\&quot;&quot;\&quot;\(&quot;\&quot;&quot;\&quot;&quot;\&quot;&quot;\&quot;\$#,##0.00&quot;\&quot;&quot;\&quot;&quot;\&quot;&quot;\&quot;\)"/>
    <numFmt numFmtId="205" formatCode="mmm\-d\-yy"/>
    <numFmt numFmtId="206" formatCode="mmm\-d\-yyyy"/>
    <numFmt numFmtId="207" formatCode="#,##0.00&quot; kr&quot;;\-#,##0.00&quot; kr&quot;"/>
    <numFmt numFmtId="208" formatCode="yyyy"/>
    <numFmt numFmtId="209" formatCode="yyyy&quot;E&quot;"/>
    <numFmt numFmtId="210" formatCode="&quot;\&quot;&quot;\&quot;&quot;\&quot;&quot;\&quot;\$#,##0;&quot;\&quot;&quot;\&quot;&quot;\&quot;&quot;\&quot;\(&quot;\&quot;&quot;\&quot;&quot;\&quot;&quot;\&quot;\$#,##0&quot;\&quot;&quot;\&quot;&quot;\&quot;&quot;\&quot;\)"/>
    <numFmt numFmtId="211" formatCode="_([$€-2]* #,##0.00_);_([$€-2]* \(#,##0.00\);_([$€-2]* &quot;-&quot;??_)"/>
    <numFmt numFmtId="212" formatCode="###0_);\(###0\)"/>
    <numFmt numFmtId="213" formatCode="#,##0&quot; kr&quot;;\-#,##0&quot; kr&quot;"/>
    <numFmt numFmtId="214" formatCode="\«#,##0;_(* #,##0;_(* &quot;-&quot;??_);_(@_)"/>
    <numFmt numFmtId="215" formatCode="&quot;$&quot;#,##0.000"/>
    <numFmt numFmtId="216" formatCode=";;;"/>
    <numFmt numFmtId="217" formatCode="0.0%;[Red]\(0.0%\)"/>
    <numFmt numFmtId="218" formatCode="#,##0.00&quot; kr&quot;;[Red]\-#,##0.00&quot; kr&quot;"/>
    <numFmt numFmtId="219" formatCode="&quot;Interest Rate:&quot;\ 0.00%"/>
    <numFmt numFmtId="220" formatCode="&quot;$&quot;#,##0.0_);\(&quot;$&quot;#,##0.0\)"/>
    <numFmt numFmtId="221" formatCode="General_)"/>
    <numFmt numFmtId="222" formatCode="_-* #,##0&quot; kr&quot;_-;\-* #,##0&quot; kr&quot;_-;_-* &quot;-&quot;&quot; kr&quot;_-;_-@_-"/>
    <numFmt numFmtId="223" formatCode="_-* #,##0_ _k_r_-;\-* #,##0_ _k_r_-;_-* &quot;-&quot;_ _k_r_-;_-@_-"/>
    <numFmt numFmtId="224" formatCode="_-* #,##0.00&quot; kr&quot;_-;\-* #,##0.00&quot; kr&quot;_-;_-* &quot;-&quot;??&quot; kr&quot;_-;_-@_-"/>
    <numFmt numFmtId="225" formatCode="_-* #,##0.00_ _k_r_-;\-* #,##0.00_ _k_r_-;_-* &quot;-&quot;??_ _k_r_-;_-@_-"/>
    <numFmt numFmtId="226" formatCode="_(* #,##0.0000_);_(* \(#,##0.0000\);_(* &quot;-&quot;_);_(@_)"/>
    <numFmt numFmtId="227" formatCode="0.000000000000000000000000"/>
    <numFmt numFmtId="228" formatCode="0.00000000000000000000000000"/>
    <numFmt numFmtId="229" formatCode="0.0\ \ "/>
    <numFmt numFmtId="230" formatCode="&quot;$&quot;#,##0.0_);&quot;$&quot;\(#,##0.0\)"/>
    <numFmt numFmtId="231" formatCode="_(* #,##0.000_);_(* \(#,##0.000\);_(* &quot;-&quot;??_);_(@_)"/>
    <numFmt numFmtId="232" formatCode="_(* #,##0.0_);_(* \(#,##0.0\);_(* &quot;-&quot;??_);_(@_)"/>
    <numFmt numFmtId="233" formatCode="\n\o\k\ #,##0_);[Red]\(\n\o\k\ #,##0\)"/>
    <numFmt numFmtId="234" formatCode="#,##0.000_);[Red]\(#,##0.000\)"/>
    <numFmt numFmtId="235" formatCode="#,##0.0_)\ \ ;[Red]\(#,##0.0\)\ \ "/>
    <numFmt numFmtId="236" formatCode="&quot;$&quot;#,##0.0000"/>
    <numFmt numFmtId="237" formatCode="_(&quot;$&quot;* #,##0_);_(&quot;$&quot;* \(#,##0\);_(&quot;$&quot;* &quot;-&quot;????_);_(@_)"/>
    <numFmt numFmtId="238" formatCode="0.0%;\(0.0%\)"/>
    <numFmt numFmtId="239" formatCode="0%_);\(0%\)"/>
    <numFmt numFmtId="240" formatCode="_-* #,##0.0_-;\-* #,##0.0_-;_-* &quot;-&quot;??_-;_-@_-"/>
    <numFmt numFmtId="241" formatCode="&quot;$&quot;#,##0.000_);\(&quot;$&quot;#,##0.000\)"/>
    <numFmt numFmtId="242" formatCode="_(* #,##0%_);_(* \(#,##0%\);_(* &quot;-&quot;_);_(@_)"/>
    <numFmt numFmtId="243" formatCode="0.0%&quot;Sales&quot;"/>
    <numFmt numFmtId="244" formatCode="#,##0_)&quot; %&quot;;[Red]\(#,##0\)&quot; %&quot;"/>
    <numFmt numFmtId="245" formatCode="mm/dd/yy"/>
    <numFmt numFmtId="246" formatCode="_(&quot;SGD&quot;\ * #,##0.00_);_(&quot;SGD&quot;\ * \(#,##0.00\);_(* &quot;-&quot;_);_(@_)"/>
    <numFmt numFmtId="247" formatCode="mmmm\ dd\,\ yy"/>
    <numFmt numFmtId="248" formatCode="0.0\x"/>
    <numFmt numFmtId="249" formatCode="_(#,##0.00_);_(\(#,##0.00\)"/>
    <numFmt numFmtId="250" formatCode="#,##0.000"/>
    <numFmt numFmtId="251" formatCode="#,##0.0"/>
    <numFmt numFmtId="252" formatCode="mm/dd/yyyy"/>
    <numFmt numFmtId="253" formatCode="#,##0,_);[Red]\(#,##0,\);&quot;-  &quot;"/>
    <numFmt numFmtId="254" formatCode="#,##0.0,_);[Red]\(#,##0.0,\);&quot;-  &quot;"/>
    <numFmt numFmtId="255" formatCode="_(* #,##0.000000_);_(* \(#,##0.000000\);_(* &quot;-&quot;??_);_(@_)"/>
    <numFmt numFmtId="256" formatCode="_(* #,##0.00000_);_(* \(#,##0.00000\);_(* &quot;-&quot;?????_);_(@_)"/>
    <numFmt numFmtId="257" formatCode="_(&quot;$&quot;* #,##0.00000_);_(&quot;$&quot;* \(#,##0.00000\);_(&quot;$&quot;* &quot;-&quot;?????_);_(@_)"/>
    <numFmt numFmtId="258" formatCode="&quot;$&quot;#,##0.000000_);\(&quot;$&quot;#,##0.000000\)"/>
    <numFmt numFmtId="259" formatCode="_ * #,##0_ ;_ * \-#,##0_ ;_ * &quot;-&quot;_ ;_ @_ "/>
    <numFmt numFmtId="260" formatCode="_ * #,##0.00_ ;_ * \-#,##0.00_ ;_ * &quot;-&quot;??_ ;_ @_ "/>
    <numFmt numFmtId="261" formatCode="#,##0\ &quot;kr&quot;;[Red]\-#,##0\ &quot;kr&quot;"/>
    <numFmt numFmtId="262" formatCode="#,##0.00\ &quot;kr&quot;;[Red]\-#,##0.00\ &quot;kr&quot;"/>
    <numFmt numFmtId="263" formatCode="0.000000"/>
    <numFmt numFmtId="264" formatCode="&quot;\&quot;#,##0.00;[Red]&quot;\&quot;\-#,##0.00"/>
    <numFmt numFmtId="265" formatCode="&quot;\&quot;#,##0;[Red]&quot;\&quot;\-#,##0"/>
  </numFmts>
  <fonts count="177">
    <font>
      <sz val="11"/>
      <color theme="1"/>
      <name val="Calibri"/>
      <family val="2"/>
      <scheme val="minor"/>
    </font>
    <font>
      <sz val="11"/>
      <color theme="1"/>
      <name val="Calibri"/>
      <family val="2"/>
      <scheme val="minor"/>
    </font>
    <font>
      <sz val="10"/>
      <color theme="1"/>
      <name val="Calibri"/>
      <family val="2"/>
    </font>
    <font>
      <sz val="10"/>
      <color indexed="8"/>
      <name val="Arial"/>
      <family val="2"/>
    </font>
    <font>
      <sz val="10"/>
      <name val="Arial"/>
      <family val="2"/>
    </font>
    <font>
      <sz val="11"/>
      <color indexed="8"/>
      <name val="Calibri"/>
      <family val="2"/>
    </font>
    <font>
      <b/>
      <sz val="10"/>
      <name val="Arial"/>
      <family val="2"/>
    </font>
    <font>
      <sz val="11"/>
      <name val="Times New Roman"/>
      <family val="1"/>
    </font>
    <font>
      <sz val="8"/>
      <name val="Arial"/>
      <family val="2"/>
    </font>
    <font>
      <b/>
      <i/>
      <sz val="16"/>
      <name val="Helv"/>
    </font>
    <font>
      <sz val="10"/>
      <color theme="1"/>
      <name val="Times New Roman"/>
      <family val="2"/>
    </font>
    <font>
      <sz val="11"/>
      <color indexed="8"/>
      <name val="Times New Roman"/>
      <family val="1"/>
    </font>
    <font>
      <b/>
      <i/>
      <sz val="11"/>
      <color indexed="8"/>
      <name val="Times New Roman"/>
      <family val="1"/>
    </font>
    <font>
      <b/>
      <sz val="11"/>
      <color indexed="16"/>
      <name val="Times New Roman"/>
      <family val="1"/>
    </font>
    <font>
      <b/>
      <sz val="22"/>
      <color indexed="8"/>
      <name val="Times New Roman"/>
      <family val="1"/>
    </font>
    <font>
      <sz val="10"/>
      <name val="Tahoma"/>
      <family val="2"/>
    </font>
    <font>
      <sz val="10"/>
      <name val="Verdana"/>
      <family val="2"/>
    </font>
    <font>
      <sz val="9"/>
      <name val="Arial"/>
      <family val="2"/>
    </font>
    <font>
      <sz val="9"/>
      <color indexed="8"/>
      <name val="Arial"/>
      <family val="2"/>
    </font>
    <font>
      <b/>
      <sz val="8"/>
      <name val="Arial"/>
      <family val="2"/>
    </font>
    <font>
      <sz val="10"/>
      <name val="Helv"/>
    </font>
    <font>
      <b/>
      <sz val="10"/>
      <color indexed="9"/>
      <name val="Arial"/>
      <family val="2"/>
    </font>
    <font>
      <b/>
      <sz val="8"/>
      <color indexed="9"/>
      <name val="Arial"/>
      <family val="2"/>
    </font>
    <font>
      <b/>
      <sz val="8"/>
      <color indexed="8"/>
      <name val="Arial"/>
      <family val="2"/>
    </font>
    <font>
      <b/>
      <sz val="8"/>
      <color indexed="8"/>
      <name val="Courier New"/>
      <family val="3"/>
    </font>
    <font>
      <b/>
      <sz val="10"/>
      <color indexed="8"/>
      <name val="Arial"/>
      <family val="2"/>
    </font>
    <font>
      <b/>
      <u/>
      <sz val="12"/>
      <name val="Arial"/>
      <family val="2"/>
    </font>
    <font>
      <b/>
      <i/>
      <sz val="10"/>
      <color indexed="8"/>
      <name val="Arial"/>
      <family val="2"/>
    </font>
    <font>
      <b/>
      <sz val="10"/>
      <color indexed="17"/>
      <name val="Arial"/>
      <family val="2"/>
    </font>
    <font>
      <b/>
      <sz val="10"/>
      <color indexed="13"/>
      <name val="Arial"/>
      <family val="2"/>
    </font>
    <font>
      <sz val="10"/>
      <name val="MS Sans Serif"/>
      <family val="2"/>
    </font>
    <font>
      <b/>
      <sz val="10"/>
      <name val="MS Sans Serif"/>
      <family val="2"/>
    </font>
    <font>
      <b/>
      <sz val="12"/>
      <color indexed="8"/>
      <name val="Arial"/>
      <family val="2"/>
    </font>
    <font>
      <sz val="8"/>
      <color indexed="8"/>
      <name val="Arial"/>
      <family val="2"/>
    </font>
    <font>
      <sz val="8"/>
      <color indexed="12"/>
      <name val="Arial"/>
      <family val="2"/>
    </font>
    <font>
      <sz val="8"/>
      <color indexed="8"/>
      <name val="Wingdings"/>
      <charset val="2"/>
    </font>
    <font>
      <b/>
      <sz val="11"/>
      <color indexed="8"/>
      <name val="Calibri"/>
      <family val="2"/>
    </font>
    <font>
      <sz val="16"/>
      <name val="Arial"/>
      <family val="2"/>
    </font>
    <font>
      <b/>
      <sz val="12"/>
      <name val="Arial"/>
      <family val="2"/>
    </font>
    <font>
      <b/>
      <sz val="18"/>
      <name val="Arial"/>
      <family val="2"/>
    </font>
    <font>
      <b/>
      <sz val="10"/>
      <color indexed="10"/>
      <name val="Arial"/>
      <family val="2"/>
    </font>
    <font>
      <b/>
      <sz val="14"/>
      <name val="Arial"/>
      <family val="2"/>
    </font>
    <font>
      <sz val="14"/>
      <name val="Arial"/>
      <family val="2"/>
    </font>
    <font>
      <b/>
      <sz val="11"/>
      <name val="Arial"/>
      <family val="2"/>
    </font>
    <font>
      <sz val="11"/>
      <name val="Book Antiqua"/>
      <family val="1"/>
    </font>
    <font>
      <sz val="8"/>
      <name val="MS Serif"/>
      <family val="1"/>
    </font>
    <font>
      <sz val="8"/>
      <name val="Times New Roman"/>
      <family val="1"/>
    </font>
    <font>
      <sz val="10"/>
      <color indexed="8"/>
      <name val="MS Sans Serif"/>
      <family val="2"/>
    </font>
    <font>
      <u/>
      <sz val="8.25"/>
      <color indexed="36"/>
      <name val="‚l‚r ‚oƒSƒVƒbƒN"/>
      <family val="3"/>
    </font>
    <font>
      <u/>
      <sz val="10"/>
      <name val="Arial"/>
      <family val="2"/>
    </font>
    <font>
      <sz val="10"/>
      <name val="Times New Roman"/>
      <family val="1"/>
    </font>
    <font>
      <sz val="11"/>
      <color indexed="9"/>
      <name val="Calibri"/>
      <family val="2"/>
    </font>
    <font>
      <sz val="10"/>
      <name val="Courier"/>
      <family val="3"/>
    </font>
    <font>
      <sz val="8"/>
      <name val="Times"/>
      <family val="1"/>
    </font>
    <font>
      <sz val="7"/>
      <name val="Ariel"/>
    </font>
    <font>
      <sz val="11"/>
      <color indexed="20"/>
      <name val="Calibri"/>
      <family val="2"/>
    </font>
    <font>
      <u/>
      <sz val="7.5"/>
      <color indexed="36"/>
      <name val="Arial"/>
      <family val="2"/>
    </font>
    <font>
      <sz val="8"/>
      <color indexed="8"/>
      <name val="Times New Roman"/>
      <family val="1"/>
    </font>
    <font>
      <sz val="8"/>
      <name val="Helv"/>
    </font>
    <font>
      <sz val="8"/>
      <color indexed="12"/>
      <name val="Times New Roman"/>
      <family val="1"/>
    </font>
    <font>
      <sz val="12"/>
      <name val="Tms Rmn"/>
    </font>
    <font>
      <b/>
      <sz val="8"/>
      <name val="Times New Roman"/>
      <family val="1"/>
    </font>
    <font>
      <b/>
      <sz val="10"/>
      <name val="Helv"/>
    </font>
    <font>
      <b/>
      <sz val="11"/>
      <color indexed="52"/>
      <name val="Calibri"/>
      <family val="2"/>
    </font>
    <font>
      <b/>
      <sz val="10"/>
      <name val="MS Serif"/>
      <family val="1"/>
    </font>
    <font>
      <b/>
      <sz val="11"/>
      <color indexed="9"/>
      <name val="Calibri"/>
      <family val="2"/>
    </font>
    <font>
      <b/>
      <i/>
      <sz val="8"/>
      <name val="Arial"/>
      <family val="2"/>
    </font>
    <font>
      <sz val="10"/>
      <name val="Courier New"/>
      <family val="3"/>
    </font>
    <font>
      <sz val="10"/>
      <color indexed="12"/>
      <name val="Times New Roman"/>
      <family val="1"/>
    </font>
    <font>
      <sz val="10"/>
      <color indexed="11"/>
      <name val="Times New Roman"/>
      <family val="1"/>
    </font>
    <font>
      <sz val="8"/>
      <color indexed="17"/>
      <name val="Times New Roman"/>
      <family val="1"/>
    </font>
    <font>
      <sz val="10"/>
      <color indexed="10"/>
      <name val="Times New Roman"/>
      <family val="1"/>
    </font>
    <font>
      <sz val="10"/>
      <name val="BERNHARD"/>
    </font>
    <font>
      <b/>
      <sz val="8"/>
      <name val="Helv"/>
    </font>
    <font>
      <b/>
      <sz val="11"/>
      <color indexed="10"/>
      <name val="Times New Roman"/>
      <family val="1"/>
    </font>
    <font>
      <b/>
      <sz val="10"/>
      <color indexed="57"/>
      <name val="Arial"/>
      <family val="2"/>
    </font>
    <font>
      <sz val="10"/>
      <name val="MS Serif"/>
      <family val="1"/>
    </font>
    <font>
      <b/>
      <sz val="11"/>
      <color indexed="48"/>
      <name val="Times New Roman"/>
      <family val="1"/>
    </font>
    <font>
      <b/>
      <i/>
      <strike/>
      <sz val="12"/>
      <color indexed="48"/>
      <name val="Arial"/>
      <family val="2"/>
    </font>
    <font>
      <sz val="8"/>
      <color indexed="9"/>
      <name val="Arial"/>
      <family val="2"/>
    </font>
    <font>
      <b/>
      <sz val="7"/>
      <color indexed="12"/>
      <name val="Helvetica"/>
      <family val="2"/>
    </font>
    <font>
      <sz val="11"/>
      <name val="Century Gothic"/>
      <family val="2"/>
    </font>
    <font>
      <sz val="10"/>
      <color indexed="16"/>
      <name val="MS Serif"/>
      <family val="1"/>
    </font>
    <font>
      <i/>
      <strike/>
      <sz val="12"/>
      <color indexed="40"/>
      <name val="Arial"/>
      <family val="2"/>
    </font>
    <font>
      <i/>
      <sz val="11"/>
      <color indexed="23"/>
      <name val="Calibri"/>
      <family val="2"/>
    </font>
    <font>
      <sz val="1"/>
      <color indexed="8"/>
      <name val="Courier"/>
      <family val="3"/>
    </font>
    <font>
      <i/>
      <sz val="1"/>
      <color indexed="8"/>
      <name val="Courier"/>
      <family val="3"/>
    </font>
    <font>
      <u/>
      <sz val="8.25"/>
      <color indexed="12"/>
      <name val="‚l‚r ‚oƒSƒVƒbƒN"/>
      <family val="3"/>
    </font>
    <font>
      <sz val="7"/>
      <name val="Arial"/>
      <family val="2"/>
    </font>
    <font>
      <sz val="11"/>
      <color indexed="17"/>
      <name val="Calibri"/>
      <family val="2"/>
    </font>
    <font>
      <sz val="10"/>
      <color indexed="17"/>
      <name val="Arial"/>
      <family val="2"/>
    </font>
    <font>
      <b/>
      <sz val="12"/>
      <color indexed="9"/>
      <name val="Tms Rmn"/>
    </font>
    <font>
      <b/>
      <sz val="14"/>
      <name val="Tms Rmn"/>
    </font>
    <font>
      <b/>
      <sz val="16"/>
      <name val="Arial"/>
      <family val="2"/>
    </font>
    <font>
      <b/>
      <i/>
      <sz val="10"/>
      <name val="Arial"/>
      <family val="2"/>
    </font>
    <font>
      <i/>
      <sz val="9"/>
      <name val="Arial"/>
      <family val="2"/>
    </font>
    <font>
      <b/>
      <sz val="12"/>
      <name val="Helv"/>
    </font>
    <font>
      <b/>
      <sz val="6"/>
      <name val="Palatino"/>
      <family val="1"/>
    </font>
    <font>
      <b/>
      <sz val="8"/>
      <name val="MS Sans Serif"/>
      <family val="2"/>
    </font>
    <font>
      <sz val="9"/>
      <name val="Helv"/>
    </font>
    <font>
      <sz val="8"/>
      <name val="Century Gothic"/>
      <family val="2"/>
    </font>
    <font>
      <b/>
      <sz val="7"/>
      <color indexed="8"/>
      <name val="Tms Rmn"/>
    </font>
    <font>
      <sz val="7"/>
      <color indexed="8"/>
      <name val="Tms Rmn"/>
    </font>
    <font>
      <b/>
      <sz val="8"/>
      <name val="Century Gothic"/>
      <family val="2"/>
    </font>
    <font>
      <u/>
      <sz val="10"/>
      <color indexed="12"/>
      <name val="MS Sans Serif"/>
      <family val="2"/>
    </font>
    <font>
      <sz val="10"/>
      <color indexed="12"/>
      <name val="Arial"/>
      <family val="2"/>
    </font>
    <font>
      <sz val="8"/>
      <color indexed="39"/>
      <name val="Arial"/>
      <family val="2"/>
    </font>
    <font>
      <sz val="9"/>
      <name val="Times New Roman"/>
      <family val="1"/>
    </font>
    <font>
      <sz val="8"/>
      <name val="MS Sans Serif"/>
      <family val="2"/>
    </font>
    <font>
      <sz val="12"/>
      <name val="Arial"/>
      <family val="2"/>
    </font>
    <font>
      <i/>
      <sz val="16"/>
      <name val="Times New Roman"/>
      <family val="1"/>
    </font>
    <font>
      <sz val="10"/>
      <color indexed="12"/>
      <name val="CG Times (WN)"/>
    </font>
    <font>
      <sz val="11"/>
      <color indexed="52"/>
      <name val="Calibri"/>
      <family val="2"/>
    </font>
    <font>
      <b/>
      <sz val="36"/>
      <name val="Times New Roman"/>
      <family val="1"/>
    </font>
    <font>
      <b/>
      <u/>
      <sz val="12"/>
      <name val="Helv"/>
    </font>
    <font>
      <sz val="11"/>
      <color indexed="60"/>
      <name val="Calibri"/>
      <family val="2"/>
    </font>
    <font>
      <sz val="7"/>
      <name val="Small Fonts"/>
      <family val="2"/>
    </font>
    <font>
      <sz val="12"/>
      <name val="Helv"/>
    </font>
    <font>
      <b/>
      <i/>
      <sz val="12"/>
      <color indexed="8"/>
      <name val="Times New Roman"/>
      <family val="1"/>
    </font>
    <font>
      <sz val="8"/>
      <color indexed="8"/>
      <name val="Helv"/>
      <family val="2"/>
    </font>
    <font>
      <sz val="12"/>
      <name val="Times New Roman"/>
      <family val="1"/>
    </font>
    <font>
      <sz val="8"/>
      <name val="Dutch"/>
    </font>
    <font>
      <i/>
      <strike/>
      <sz val="12"/>
      <color indexed="10"/>
      <name val="Arial"/>
      <family val="2"/>
    </font>
    <font>
      <b/>
      <sz val="11"/>
      <color indexed="63"/>
      <name val="Calibri"/>
      <family val="2"/>
    </font>
    <font>
      <sz val="10"/>
      <color indexed="39"/>
      <name val="Arial"/>
      <family val="2"/>
    </font>
    <font>
      <u/>
      <sz val="10"/>
      <name val="Times New Roman"/>
      <family val="1"/>
    </font>
    <font>
      <sz val="22"/>
      <name val="UBSHeadline"/>
      <family val="1"/>
    </font>
    <font>
      <sz val="10"/>
      <name val="Arial MT"/>
    </font>
    <font>
      <sz val="9"/>
      <color indexed="12"/>
      <name val="Arial"/>
      <family val="2"/>
    </font>
    <font>
      <strike/>
      <sz val="12"/>
      <color indexed="46"/>
      <name val="Arial"/>
      <family val="2"/>
    </font>
    <font>
      <b/>
      <sz val="8"/>
      <color indexed="18"/>
      <name val="Times New Roman"/>
      <family val="1"/>
    </font>
    <font>
      <sz val="10"/>
      <color indexed="12"/>
      <name val="MS Sans Serif"/>
      <family val="2"/>
    </font>
    <font>
      <sz val="12"/>
      <color indexed="17"/>
      <name val="Arial"/>
      <family val="2"/>
    </font>
    <font>
      <sz val="10"/>
      <color indexed="10"/>
      <name val="Arial"/>
      <family val="2"/>
    </font>
    <font>
      <sz val="8"/>
      <color indexed="10"/>
      <name val="Arial"/>
      <family val="2"/>
    </font>
    <font>
      <sz val="8"/>
      <name val="Wingdings"/>
      <charset val="2"/>
    </font>
    <font>
      <b/>
      <i/>
      <sz val="9"/>
      <name val="Century Gothic"/>
      <family val="2"/>
    </font>
    <font>
      <b/>
      <sz val="11"/>
      <name val="Century Gothic"/>
      <family val="2"/>
    </font>
    <font>
      <b/>
      <sz val="10"/>
      <name val="Times New Roman"/>
      <family val="1"/>
    </font>
    <font>
      <sz val="10"/>
      <name val="Futura UBS Bk"/>
      <family val="2"/>
    </font>
    <font>
      <strike/>
      <sz val="10"/>
      <name val="Arial"/>
      <family val="2"/>
    </font>
    <font>
      <b/>
      <u/>
      <sz val="8"/>
      <name val="Arial"/>
      <family val="2"/>
    </font>
    <font>
      <i/>
      <sz val="8"/>
      <name val="Arial"/>
      <family val="2"/>
    </font>
    <font>
      <sz val="9"/>
      <color indexed="8"/>
      <name val="Times New Roman"/>
      <family val="1"/>
    </font>
    <font>
      <sz val="10"/>
      <color indexed="8"/>
      <name val="Times New Roman"/>
      <family val="1"/>
    </font>
    <font>
      <b/>
      <sz val="10"/>
      <color indexed="8"/>
      <name val="Times New Roman"/>
      <family val="1"/>
    </font>
    <font>
      <b/>
      <sz val="9"/>
      <color indexed="8"/>
      <name val="Times New Roman"/>
      <family val="1"/>
    </font>
    <font>
      <b/>
      <sz val="8"/>
      <color indexed="16"/>
      <name val="Times New Roman"/>
      <family val="1"/>
    </font>
    <font>
      <b/>
      <sz val="10"/>
      <color indexed="12"/>
      <name val="MS Sans Serif"/>
      <family val="2"/>
    </font>
    <font>
      <b/>
      <sz val="8"/>
      <color indexed="8"/>
      <name val="Helv"/>
    </font>
    <font>
      <sz val="10"/>
      <name val="Frutiger 45 Light"/>
      <family val="2"/>
    </font>
    <font>
      <b/>
      <sz val="7"/>
      <color indexed="12"/>
      <name val="Arial"/>
      <family val="2"/>
    </font>
    <font>
      <sz val="10"/>
      <color indexed="38"/>
      <name val="Arial"/>
      <family val="2"/>
    </font>
    <font>
      <b/>
      <sz val="10"/>
      <color indexed="10"/>
      <name val="System"/>
      <family val="2"/>
    </font>
    <font>
      <b/>
      <i/>
      <sz val="14"/>
      <color indexed="12"/>
      <name val="Arial"/>
      <family val="2"/>
    </font>
    <font>
      <sz val="8"/>
      <color indexed="18"/>
      <name val="Times New Roman"/>
      <family val="1"/>
    </font>
    <font>
      <sz val="8"/>
      <color indexed="10"/>
      <name val="Arial Narrow"/>
      <family val="2"/>
    </font>
    <font>
      <i/>
      <strike/>
      <sz val="12"/>
      <color indexed="48"/>
      <name val="Arial"/>
      <family val="2"/>
    </font>
    <font>
      <sz val="11"/>
      <color indexed="10"/>
      <name val="Calibri"/>
      <family val="2"/>
    </font>
    <font>
      <u/>
      <sz val="11"/>
      <color indexed="12"/>
      <name val="ＭＳ Ｐゴシック"/>
      <family val="3"/>
      <charset val="128"/>
    </font>
    <font>
      <sz val="11"/>
      <name val="明朝"/>
      <family val="1"/>
      <charset val="128"/>
    </font>
    <font>
      <u/>
      <sz val="8.25"/>
      <color indexed="36"/>
      <name val="ＭＳ Ｐゴシック"/>
      <family val="3"/>
      <charset val="128"/>
    </font>
    <font>
      <sz val="9"/>
      <color theme="1"/>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b/>
      <sz val="18"/>
      <color indexed="56"/>
      <name val="Cambria"/>
      <family val="2"/>
    </font>
    <font>
      <sz val="12"/>
      <color indexed="24"/>
      <name val="Courier New"/>
      <family val="3"/>
    </font>
    <font>
      <i/>
      <sz val="10"/>
      <name val="Times New Roman"/>
      <family val="1"/>
    </font>
    <font>
      <b/>
      <sz val="11"/>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name val="Calibri"/>
      <family val="2"/>
      <scheme val="minor"/>
    </font>
    <font>
      <b/>
      <sz val="11"/>
      <name val="Calibri"/>
      <family val="2"/>
      <scheme val="minor"/>
    </font>
    <font>
      <sz val="8"/>
      <name val="Calibri"/>
      <family val="2"/>
      <scheme val="minor"/>
    </font>
  </fonts>
  <fills count="50">
    <fill>
      <patternFill patternType="none"/>
    </fill>
    <fill>
      <patternFill patternType="gray125"/>
    </fill>
    <fill>
      <patternFill patternType="solid">
        <fgColor indexed="9"/>
        <bgColor indexed="64"/>
      </patternFill>
    </fill>
    <fill>
      <patternFill patternType="solid">
        <fgColor indexed="9"/>
      </patternFill>
    </fill>
    <fill>
      <patternFill patternType="solid">
        <fgColor indexed="47"/>
      </patternFill>
    </fill>
    <fill>
      <patternFill patternType="solid">
        <fgColor indexed="12"/>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13"/>
      </patternFill>
    </fill>
    <fill>
      <patternFill patternType="solid">
        <fgColor indexed="17"/>
      </patternFill>
    </fill>
    <fill>
      <patternFill patternType="mediumGray">
        <fgColor indexed="22"/>
      </patternFill>
    </fill>
    <fill>
      <patternFill patternType="solid">
        <fgColor indexed="22"/>
        <bgColor indexed="2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darkGray">
        <fgColor indexed="9"/>
        <bgColor indexed="10"/>
      </patternFill>
    </fill>
    <fill>
      <patternFill patternType="mediumGray">
        <fgColor indexed="9"/>
        <bgColor indexed="12"/>
      </patternFill>
    </fill>
    <fill>
      <patternFill patternType="solid">
        <fgColor indexed="22"/>
      </patternFill>
    </fill>
    <fill>
      <patternFill patternType="gray0625"/>
    </fill>
    <fill>
      <patternFill patternType="solid">
        <fgColor indexed="55"/>
      </patternFill>
    </fill>
    <fill>
      <patternFill patternType="lightGray">
        <fgColor indexed="9"/>
      </patternFill>
    </fill>
    <fill>
      <patternFill patternType="gray0625">
        <fgColor indexed="12"/>
        <bgColor indexed="9"/>
      </patternFill>
    </fill>
    <fill>
      <patternFill patternType="solid">
        <fgColor indexed="65"/>
        <bgColor indexed="64"/>
      </patternFill>
    </fill>
    <fill>
      <patternFill patternType="solid">
        <fgColor indexed="27"/>
        <bgColor indexed="64"/>
      </patternFill>
    </fill>
    <fill>
      <patternFill patternType="solid">
        <fgColor indexed="43"/>
        <bgColor indexed="64"/>
      </patternFill>
    </fill>
    <fill>
      <patternFill patternType="solid">
        <fgColor indexed="26"/>
      </patternFill>
    </fill>
    <fill>
      <patternFill patternType="darkVertical"/>
    </fill>
    <fill>
      <patternFill patternType="solid">
        <fgColor indexed="22"/>
        <bgColor indexed="14"/>
      </patternFill>
    </fill>
    <fill>
      <patternFill patternType="solid">
        <fgColor indexed="42"/>
        <bgColor indexed="64"/>
      </patternFill>
    </fill>
    <fill>
      <patternFill patternType="solid">
        <fgColor indexed="62"/>
        <bgColor indexed="64"/>
      </patternFill>
    </fill>
    <fill>
      <patternFill patternType="solid">
        <fgColor indexed="63"/>
        <bgColor indexed="64"/>
      </patternFill>
    </fill>
    <fill>
      <patternFill patternType="solid">
        <fgColor indexed="11"/>
        <bgColor indexed="64"/>
      </patternFill>
    </fill>
    <fill>
      <patternFill patternType="solid">
        <fgColor indexed="38"/>
        <bgColor indexed="17"/>
      </patternFill>
    </fill>
    <fill>
      <patternFill patternType="solid">
        <fgColor indexed="26"/>
        <bgColor indexed="26"/>
      </patternFill>
    </fill>
    <fill>
      <patternFill patternType="solid">
        <fgColor theme="4" tint="0.79998168889431442"/>
        <bgColor theme="4" tint="0.79998168889431442"/>
      </patternFill>
    </fill>
  </fills>
  <borders count="39">
    <border>
      <left/>
      <right/>
      <top/>
      <bottom/>
      <diagonal/>
    </border>
    <border>
      <left/>
      <right/>
      <top/>
      <bottom style="thin">
        <color indexed="64"/>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double">
        <color indexed="64"/>
      </top>
      <bottom/>
      <diagonal/>
    </border>
    <border>
      <left style="thin">
        <color indexed="64"/>
      </left>
      <right style="thin">
        <color indexed="64"/>
      </right>
      <top/>
      <bottom style="thin">
        <color indexed="64"/>
      </bottom>
      <diagonal/>
    </border>
    <border>
      <left/>
      <right/>
      <top style="thin">
        <color indexed="64"/>
      </top>
      <bottom/>
      <diagonal/>
    </border>
    <border>
      <left/>
      <right/>
      <top style="medium">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64"/>
      </bottom>
      <diagonal/>
    </border>
    <border>
      <left/>
      <right/>
      <top style="double">
        <color indexed="64"/>
      </top>
      <bottom style="double">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top/>
      <bottom/>
      <diagonal/>
    </border>
    <border>
      <left style="hair">
        <color indexed="64"/>
      </left>
      <right style="hair">
        <color indexed="64"/>
      </right>
      <top style="medium">
        <color indexed="64"/>
      </top>
      <bottom style="hair">
        <color indexed="64"/>
      </bottom>
      <diagonal/>
    </border>
    <border>
      <left/>
      <right style="thin">
        <color indexed="64"/>
      </right>
      <top style="thin">
        <color indexed="64"/>
      </top>
      <bottom style="thin">
        <color indexed="64"/>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medium">
        <color indexed="64"/>
      </top>
      <bottom/>
      <diagonal/>
    </border>
    <border>
      <left style="double">
        <color indexed="12"/>
      </left>
      <right style="double">
        <color indexed="12"/>
      </right>
      <top style="double">
        <color indexed="12"/>
      </top>
      <bottom style="dotted">
        <color indexed="12"/>
      </bottom>
      <diagonal/>
    </border>
    <border>
      <left style="thin">
        <color indexed="64"/>
      </left>
      <right/>
      <top/>
      <bottom style="thin">
        <color indexed="64"/>
      </bottom>
      <diagonal/>
    </border>
    <border>
      <left style="medium">
        <color indexed="14"/>
      </left>
      <right style="medium">
        <color indexed="14"/>
      </right>
      <top style="medium">
        <color indexed="14"/>
      </top>
      <bottom style="medium">
        <color indexed="14"/>
      </bottom>
      <diagonal/>
    </border>
    <border>
      <left/>
      <right style="medium">
        <color indexed="64"/>
      </right>
      <top/>
      <bottom style="medium">
        <color indexed="64"/>
      </bottom>
      <diagonal/>
    </border>
    <border>
      <left/>
      <right/>
      <top/>
      <bottom style="thick">
        <color indexed="64"/>
      </bottom>
      <diagonal/>
    </border>
    <border>
      <left style="thick">
        <color indexed="12"/>
      </left>
      <right style="thick">
        <color indexed="12"/>
      </right>
      <top style="thick">
        <color indexed="12"/>
      </top>
      <bottom/>
      <diagonal/>
    </border>
    <border>
      <left style="thin">
        <color indexed="64"/>
      </left>
      <right style="thin">
        <color indexed="64"/>
      </right>
      <top style="thin">
        <color indexed="64"/>
      </top>
      <bottom style="thick">
        <color indexed="64"/>
      </bottom>
      <diagonal/>
    </border>
    <border>
      <left/>
      <right style="thin">
        <color indexed="64"/>
      </right>
      <top/>
      <bottom style="hair">
        <color indexed="64"/>
      </bottom>
      <diagonal/>
    </border>
    <border>
      <left/>
      <right/>
      <top style="thin">
        <color indexed="64"/>
      </top>
      <bottom style="double">
        <color indexed="64"/>
      </bottom>
      <diagonal/>
    </border>
    <border>
      <left/>
      <right/>
      <top style="double">
        <color indexed="8"/>
      </top>
      <bottom/>
      <diagonal/>
    </border>
    <border>
      <left/>
      <right/>
      <top/>
      <bottom style="hair">
        <color indexed="64"/>
      </bottom>
      <diagonal/>
    </border>
    <border>
      <left style="hair">
        <color indexed="64"/>
      </left>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s>
  <cellStyleXfs count="1954">
    <xf numFmtId="0" fontId="0" fillId="0" borderId="0"/>
    <xf numFmtId="0" fontId="2" fillId="0" borderId="0"/>
    <xf numFmtId="0" fontId="4" fillId="0" borderId="0"/>
    <xf numFmtId="0" fontId="1" fillId="0" borderId="0"/>
    <xf numFmtId="43" fontId="4" fillId="0" borderId="0" applyFont="0" applyFill="0" applyBorder="0" applyAlignment="0" applyProtection="0"/>
    <xf numFmtId="43" fontId="5" fillId="0" borderId="0" applyFont="0" applyFill="0" applyBorder="0" applyAlignment="0" applyProtection="0"/>
    <xf numFmtId="0" fontId="4" fillId="0" borderId="0"/>
    <xf numFmtId="0" fontId="4" fillId="0" borderId="0"/>
    <xf numFmtId="164" fontId="7" fillId="0" borderId="3" applyNumberFormat="0" applyFill="0" applyAlignment="0" applyProtection="0">
      <alignment horizontal="center"/>
    </xf>
    <xf numFmtId="165" fontId="7" fillId="0" borderId="1" applyFill="0" applyAlignment="0" applyProtection="0">
      <alignment horizontal="center"/>
    </xf>
    <xf numFmtId="0" fontId="6" fillId="0" borderId="4">
      <alignment horizontal="left" wrapText="1"/>
    </xf>
    <xf numFmtId="38" fontId="8" fillId="2" borderId="0" applyNumberFormat="0" applyBorder="0" applyAlignment="0" applyProtection="0"/>
    <xf numFmtId="10" fontId="8" fillId="2" borderId="4" applyNumberFormat="0" applyBorder="0" applyAlignment="0" applyProtection="0"/>
    <xf numFmtId="0" fontId="7" fillId="0" borderId="0" applyNumberFormat="0" applyFill="0" applyAlignment="0" applyProtection="0"/>
    <xf numFmtId="166" fontId="9" fillId="0" borderId="0"/>
    <xf numFmtId="0" fontId="10" fillId="0" borderId="0"/>
    <xf numFmtId="0" fontId="10" fillId="0" borderId="0"/>
    <xf numFmtId="0" fontId="4" fillId="0" borderId="0"/>
    <xf numFmtId="167" fontId="7" fillId="0" borderId="0" applyFill="0" applyBorder="0" applyAlignment="0" applyProtection="0"/>
    <xf numFmtId="168" fontId="11" fillId="3" borderId="0" applyBorder="0">
      <alignment horizontal="right"/>
    </xf>
    <xf numFmtId="0" fontId="12" fillId="2" borderId="0">
      <alignment horizontal="right"/>
    </xf>
    <xf numFmtId="0" fontId="11" fillId="3" borderId="0" applyBorder="0"/>
    <xf numFmtId="0" fontId="13" fillId="0" borderId="0" applyBorder="0">
      <alignment horizontal="centerContinuous"/>
    </xf>
    <xf numFmtId="0" fontId="14" fillId="0" borderId="0" applyBorder="0">
      <alignment horizontal="centerContinuous"/>
    </xf>
    <xf numFmtId="10" fontId="4" fillId="0" borderId="0" applyFont="0" applyFill="0" applyBorder="0" applyAlignment="0" applyProtection="0"/>
    <xf numFmtId="0" fontId="7" fillId="0" borderId="1" applyNumberFormat="0" applyFill="0" applyAlignment="0" applyProtection="0"/>
    <xf numFmtId="41" fontId="4" fillId="0" borderId="0" applyFont="0" applyFill="0" applyBorder="0" applyAlignment="0" applyProtection="0"/>
    <xf numFmtId="9" fontId="4" fillId="0" borderId="0" applyFont="0" applyFill="0" applyBorder="0" applyAlignment="0" applyProtection="0"/>
    <xf numFmtId="0" fontId="4" fillId="0" borderId="0"/>
    <xf numFmtId="0" fontId="51" fillId="24" borderId="0" applyNumberFormat="0" applyBorder="0" applyAlignment="0" applyProtection="0"/>
    <xf numFmtId="0" fontId="5" fillId="21" borderId="0" applyNumberFormat="0" applyBorder="0" applyAlignment="0" applyProtection="0"/>
    <xf numFmtId="0" fontId="51" fillId="22" borderId="0" applyNumberFormat="0" applyBorder="0" applyAlignment="0" applyProtection="0"/>
    <xf numFmtId="0" fontId="21" fillId="5" borderId="0">
      <alignment horizontal="left"/>
    </xf>
    <xf numFmtId="0" fontId="22" fillId="5" borderId="0">
      <alignment horizontal="right"/>
    </xf>
    <xf numFmtId="0" fontId="23" fillId="3" borderId="0">
      <alignment horizontal="center"/>
    </xf>
    <xf numFmtId="0" fontId="51" fillId="19" borderId="0" applyNumberFormat="0" applyBorder="0" applyAlignment="0" applyProtection="0"/>
    <xf numFmtId="0" fontId="22" fillId="5" borderId="0">
      <alignment horizontal="right"/>
    </xf>
    <xf numFmtId="0" fontId="24" fillId="3" borderId="0">
      <alignment horizontal="left"/>
    </xf>
    <xf numFmtId="43" fontId="4" fillId="0" borderId="0" applyFont="0" applyFill="0" applyBorder="0" applyAlignment="0" applyProtection="0"/>
    <xf numFmtId="0" fontId="4" fillId="0" borderId="0"/>
    <xf numFmtId="0" fontId="51" fillId="20" borderId="0" applyNumberFormat="0" applyBorder="0" applyAlignment="0" applyProtection="0"/>
    <xf numFmtId="43" fontId="5" fillId="0" borderId="0" applyFont="0" applyFill="0" applyBorder="0" applyAlignment="0" applyProtection="0"/>
    <xf numFmtId="43" fontId="2"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38" fontId="8" fillId="6" borderId="0" applyNumberFormat="0" applyBorder="0" applyAlignment="0" applyProtection="0"/>
    <xf numFmtId="10" fontId="8" fillId="7" borderId="4" applyNumberFormat="0" applyBorder="0" applyAlignment="0" applyProtection="0"/>
    <xf numFmtId="0" fontId="21" fillId="5" borderId="0">
      <alignment horizontal="left"/>
    </xf>
    <xf numFmtId="0" fontId="25" fillId="3" borderId="0">
      <alignment horizontal="left"/>
    </xf>
    <xf numFmtId="0" fontId="26" fillId="0" borderId="0"/>
    <xf numFmtId="0" fontId="51" fillId="23" borderId="0" applyNumberFormat="0" applyBorder="0" applyAlignment="0" applyProtection="0"/>
    <xf numFmtId="0" fontId="51" fillId="25" borderId="0" applyNumberFormat="0" applyBorder="0" applyAlignment="0" applyProtection="0"/>
    <xf numFmtId="0" fontId="16" fillId="0" borderId="0"/>
    <xf numFmtId="0" fontId="52" fillId="0" borderId="0"/>
    <xf numFmtId="0" fontId="51" fillId="26" borderId="0" applyNumberFormat="0" applyBorder="0" applyAlignment="0" applyProtection="0"/>
    <xf numFmtId="0" fontId="4" fillId="0" borderId="0"/>
    <xf numFmtId="0" fontId="1" fillId="0" borderId="0"/>
    <xf numFmtId="0" fontId="4" fillId="0" borderId="0"/>
    <xf numFmtId="0" fontId="4" fillId="0" borderId="0"/>
    <xf numFmtId="0" fontId="4" fillId="0" borderId="0"/>
    <xf numFmtId="0" fontId="51" fillId="27" borderId="0" applyNumberFormat="0" applyBorder="0" applyAlignment="0" applyProtection="0"/>
    <xf numFmtId="168" fontId="3" fillId="3" borderId="0">
      <alignment horizontal="right"/>
    </xf>
    <xf numFmtId="0" fontId="51" fillId="28" borderId="0" applyNumberFormat="0" applyBorder="0" applyAlignment="0" applyProtection="0"/>
    <xf numFmtId="168" fontId="3" fillId="3" borderId="0">
      <alignment horizontal="right"/>
    </xf>
    <xf numFmtId="168" fontId="3" fillId="3" borderId="0">
      <alignment horizontal="right"/>
    </xf>
    <xf numFmtId="0" fontId="27" fillId="9" borderId="0">
      <alignment horizontal="center"/>
    </xf>
    <xf numFmtId="0" fontId="21" fillId="10" borderId="0"/>
    <xf numFmtId="0" fontId="28" fillId="3" borderId="0" applyBorder="0">
      <alignment horizontal="centerContinuous"/>
    </xf>
    <xf numFmtId="0" fontId="29" fillId="10" borderId="0" applyBorder="0">
      <alignment horizontal="centerContinuous"/>
    </xf>
    <xf numFmtId="0" fontId="51" fillId="23" borderId="0" applyNumberFormat="0" applyBorder="0" applyAlignment="0" applyProtection="0"/>
    <xf numFmtId="10" fontId="4" fillId="0" borderId="0" applyFont="0" applyFill="0" applyBorder="0" applyAlignment="0" applyProtection="0"/>
    <xf numFmtId="0" fontId="5" fillId="15" borderId="0" applyNumberFormat="0" applyBorder="0" applyAlignment="0" applyProtection="0"/>
    <xf numFmtId="10" fontId="4" fillId="0" borderId="0" applyFont="0" applyFill="0" applyBorder="0" applyAlignment="0" applyProtection="0"/>
    <xf numFmtId="10" fontId="4" fillId="0" borderId="0" applyFont="0" applyFill="0" applyBorder="0" applyAlignment="0" applyProtection="0"/>
    <xf numFmtId="0" fontId="30" fillId="0" borderId="0" applyNumberFormat="0" applyFont="0" applyFill="0" applyBorder="0" applyAlignment="0" applyProtection="0">
      <alignment horizontal="left"/>
    </xf>
    <xf numFmtId="15" fontId="30" fillId="0" borderId="0" applyFont="0" applyFill="0" applyBorder="0" applyAlignment="0" applyProtection="0"/>
    <xf numFmtId="4" fontId="30" fillId="0" borderId="0" applyFont="0" applyFill="0" applyBorder="0" applyAlignment="0" applyProtection="0"/>
    <xf numFmtId="0" fontId="31" fillId="0" borderId="3">
      <alignment horizontal="center"/>
    </xf>
    <xf numFmtId="0" fontId="31" fillId="0" borderId="3">
      <alignment horizontal="center"/>
    </xf>
    <xf numFmtId="3" fontId="30" fillId="0" borderId="0" applyFont="0" applyFill="0" applyBorder="0" applyAlignment="0" applyProtection="0"/>
    <xf numFmtId="0" fontId="30" fillId="11" borderId="0" applyNumberFormat="0" applyFont="0" applyBorder="0" applyAlignment="0" applyProtection="0"/>
    <xf numFmtId="0" fontId="25" fillId="8" borderId="0">
      <alignment horizontal="center"/>
    </xf>
    <xf numFmtId="49" fontId="32" fillId="3" borderId="0">
      <alignment horizontal="center"/>
    </xf>
    <xf numFmtId="0" fontId="22" fillId="5" borderId="0">
      <alignment horizontal="center"/>
    </xf>
    <xf numFmtId="0" fontId="22" fillId="5" borderId="0">
      <alignment horizontal="centerContinuous"/>
    </xf>
    <xf numFmtId="0" fontId="33" fillId="3" borderId="0">
      <alignment horizontal="left"/>
    </xf>
    <xf numFmtId="49" fontId="33" fillId="3" borderId="0">
      <alignment horizontal="center"/>
    </xf>
    <xf numFmtId="0" fontId="21" fillId="5" borderId="0">
      <alignment horizontal="left"/>
    </xf>
    <xf numFmtId="49" fontId="33" fillId="3" borderId="0">
      <alignment horizontal="left"/>
    </xf>
    <xf numFmtId="0" fontId="21" fillId="5" borderId="0">
      <alignment horizontal="centerContinuous"/>
    </xf>
    <xf numFmtId="0" fontId="21" fillId="5" borderId="0">
      <alignment horizontal="right"/>
    </xf>
    <xf numFmtId="49" fontId="25" fillId="3" borderId="0">
      <alignment horizontal="left"/>
    </xf>
    <xf numFmtId="0" fontId="22" fillId="5" borderId="0">
      <alignment horizontal="right"/>
    </xf>
    <xf numFmtId="0" fontId="33" fillId="4" borderId="0">
      <alignment horizontal="center"/>
    </xf>
    <xf numFmtId="0" fontId="34" fillId="4" borderId="0">
      <alignment horizontal="center"/>
    </xf>
    <xf numFmtId="41" fontId="4" fillId="0" borderId="0" applyFont="0" applyFill="0" applyBorder="0" applyAlignment="0" applyProtection="0"/>
    <xf numFmtId="0" fontId="4" fillId="0" borderId="6" applyNumberFormat="0" applyFont="0" applyFill="0" applyAlignment="0" applyProtection="0"/>
    <xf numFmtId="0" fontId="4" fillId="0" borderId="6" applyNumberFormat="0" applyFont="0" applyFill="0" applyAlignment="0" applyProtection="0"/>
    <xf numFmtId="0" fontId="4" fillId="0" borderId="6" applyNumberFormat="0" applyFont="0" applyFill="0" applyAlignment="0" applyProtection="0"/>
    <xf numFmtId="0" fontId="4" fillId="0" borderId="6" applyNumberFormat="0" applyFont="0" applyFill="0" applyAlignment="0" applyProtection="0"/>
    <xf numFmtId="0" fontId="35" fillId="3" borderId="0">
      <alignment horizontal="center"/>
    </xf>
    <xf numFmtId="0" fontId="5" fillId="21"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40" fontId="46" fillId="0" borderId="0"/>
    <xf numFmtId="189" fontId="46" fillId="0" borderId="0"/>
    <xf numFmtId="0" fontId="5" fillId="4" borderId="0" applyNumberFormat="0" applyBorder="0" applyAlignment="0" applyProtection="0"/>
    <xf numFmtId="0" fontId="5" fillId="4" borderId="0" applyNumberFormat="0" applyBorder="0" applyAlignment="0" applyProtection="0"/>
    <xf numFmtId="0" fontId="5" fillId="17" borderId="0" applyNumberFormat="0" applyBorder="0" applyAlignment="0" applyProtection="0"/>
    <xf numFmtId="38" fontId="8" fillId="6" borderId="0" applyNumberFormat="0" applyBorder="0" applyAlignment="0" applyProtection="0"/>
    <xf numFmtId="10" fontId="8" fillId="7" borderId="4" applyNumberFormat="0" applyBorder="0" applyAlignment="0" applyProtection="0"/>
    <xf numFmtId="0" fontId="5" fillId="17"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5" borderId="0" applyNumberFormat="0" applyBorder="0" applyAlignment="0" applyProtection="0"/>
    <xf numFmtId="0" fontId="5" fillId="14" borderId="0" applyNumberFormat="0" applyBorder="0" applyAlignment="0" applyProtection="0"/>
    <xf numFmtId="0" fontId="16" fillId="0" borderId="0"/>
    <xf numFmtId="0" fontId="5" fillId="14" borderId="0" applyNumberFormat="0" applyBorder="0" applyAlignment="0" applyProtection="0"/>
    <xf numFmtId="0" fontId="5" fillId="13" borderId="0" applyNumberFormat="0" applyBorder="0" applyAlignment="0" applyProtection="0"/>
    <xf numFmtId="0" fontId="4" fillId="0" borderId="0"/>
    <xf numFmtId="0" fontId="1" fillId="0" borderId="0"/>
    <xf numFmtId="0" fontId="4" fillId="0" borderId="0"/>
    <xf numFmtId="0" fontId="4" fillId="0" borderId="0"/>
    <xf numFmtId="0" fontId="4" fillId="0" borderId="0"/>
    <xf numFmtId="0" fontId="5" fillId="13" borderId="0" applyNumberFormat="0" applyBorder="0" applyAlignment="0" applyProtection="0"/>
    <xf numFmtId="174" fontId="4" fillId="0" borderId="0" applyFont="0" applyFill="0" applyBorder="0" applyAlignment="0" applyProtection="0"/>
    <xf numFmtId="188" fontId="4" fillId="0" borderId="0" applyFont="0" applyFill="0" applyBorder="0" applyAlignment="0" applyProtection="0"/>
    <xf numFmtId="168" fontId="3" fillId="3" borderId="0">
      <alignment horizontal="right"/>
    </xf>
    <xf numFmtId="187" fontId="46" fillId="0" borderId="0"/>
    <xf numFmtId="186" fontId="4" fillId="0" borderId="0" applyFont="0" applyFill="0" applyBorder="0" applyAlignment="0" applyProtection="0"/>
    <xf numFmtId="0" fontId="50" fillId="0" borderId="0" applyFont="0" applyFill="0" applyBorder="0" applyAlignment="0" applyProtection="0">
      <protection locked="0"/>
    </xf>
    <xf numFmtId="0" fontId="27" fillId="9" borderId="0">
      <alignment horizontal="center"/>
    </xf>
    <xf numFmtId="0" fontId="21" fillId="10" borderId="0"/>
    <xf numFmtId="0" fontId="28" fillId="3" borderId="0" applyBorder="0">
      <alignment horizontal="centerContinuous"/>
    </xf>
    <xf numFmtId="0" fontId="29" fillId="10" borderId="0" applyBorder="0">
      <alignment horizontal="centerContinuous"/>
    </xf>
    <xf numFmtId="10" fontId="8" fillId="0" borderId="0"/>
    <xf numFmtId="10" fontId="4" fillId="0" borderId="0" applyFont="0" applyFill="0" applyBorder="0" applyAlignment="0" applyProtection="0"/>
    <xf numFmtId="1" fontId="49" fillId="0" borderId="0"/>
    <xf numFmtId="0" fontId="44" fillId="0" borderId="0"/>
    <xf numFmtId="0" fontId="48" fillId="0" borderId="0" applyNumberFormat="0" applyFill="0" applyBorder="0" applyAlignment="0" applyProtection="0">
      <alignment vertical="top"/>
      <protection locked="0"/>
    </xf>
    <xf numFmtId="9" fontId="4" fillId="0" borderId="0" applyFont="0" applyFill="0" applyBorder="0" applyAlignment="0" applyProtection="0"/>
    <xf numFmtId="0" fontId="44" fillId="0" borderId="0" applyFont="0" applyFill="0" applyBorder="0" applyAlignment="0" applyProtection="0"/>
    <xf numFmtId="0" fontId="44" fillId="0" borderId="0" applyFont="0" applyFill="0" applyBorder="0" applyAlignment="0" applyProtection="0"/>
    <xf numFmtId="185" fontId="4" fillId="0" borderId="0" applyFont="0" applyFill="0" applyBorder="0" applyAlignment="0" applyProtection="0"/>
    <xf numFmtId="184" fontId="4" fillId="0" borderId="0" applyFont="0" applyFill="0" applyBorder="0" applyAlignment="0" applyProtection="0"/>
    <xf numFmtId="183" fontId="4" fillId="0" borderId="0" applyFont="0" applyFill="0" applyBorder="0" applyAlignment="0" applyProtection="0"/>
    <xf numFmtId="182" fontId="4" fillId="0" borderId="0" applyFont="0" applyFill="0" applyBorder="0" applyAlignment="0" applyProtection="0"/>
    <xf numFmtId="0" fontId="4" fillId="0" borderId="0">
      <alignment horizontal="left" wrapText="1"/>
    </xf>
    <xf numFmtId="39" fontId="4" fillId="0" borderId="0" applyFont="0" applyFill="0" applyBorder="0" applyAlignment="0" applyProtection="0"/>
    <xf numFmtId="181" fontId="4" fillId="0" borderId="0" applyFont="0" applyFill="0" applyBorder="0" applyAlignment="0" applyProtection="0"/>
    <xf numFmtId="180" fontId="4" fillId="0" borderId="0" applyFont="0" applyFill="0" applyBorder="0" applyAlignment="0" applyProtection="0"/>
    <xf numFmtId="0" fontId="47" fillId="0" borderId="0" applyNumberFormat="0" applyFill="0" applyBorder="0" applyAlignment="0" applyProtection="0"/>
    <xf numFmtId="179" fontId="4" fillId="0" borderId="0" applyFont="0" applyFill="0" applyBorder="0" applyAlignment="0" applyProtection="0"/>
    <xf numFmtId="9" fontId="4" fillId="0" borderId="0" applyFont="0" applyFill="0" applyBorder="0" applyAlignment="0" applyProtection="0"/>
    <xf numFmtId="178" fontId="4" fillId="0" borderId="0" applyFont="0" applyFill="0" applyBorder="0" applyAlignment="0" applyProtection="0"/>
    <xf numFmtId="177" fontId="4" fillId="0" borderId="0" applyFont="0" applyFill="0" applyBorder="0" applyAlignment="0" applyProtection="0"/>
    <xf numFmtId="37" fontId="4" fillId="0" borderId="0" applyFont="0" applyFill="0" applyBorder="0" applyAlignment="0" applyProtection="0"/>
    <xf numFmtId="0" fontId="47" fillId="0" borderId="0" applyNumberFormat="0" applyFont="0" applyFill="0" applyBorder="0" applyAlignment="0" applyProtection="0"/>
    <xf numFmtId="176" fontId="4" fillId="0" borderId="0" applyBorder="0" applyAlignment="0"/>
    <xf numFmtId="175" fontId="46" fillId="0" borderId="0" applyBorder="0"/>
    <xf numFmtId="9" fontId="45" fillId="12" borderId="5">
      <alignment horizontal="right" vertical="center"/>
    </xf>
    <xf numFmtId="174" fontId="4" fillId="0" borderId="0" applyFont="0" applyFill="0" applyBorder="0" applyAlignment="0" applyProtection="0"/>
    <xf numFmtId="173" fontId="4" fillId="0" borderId="0"/>
    <xf numFmtId="41" fontId="4" fillId="0" borderId="0" applyFont="0" applyFill="0" applyBorder="0" applyAlignment="0" applyProtection="0"/>
    <xf numFmtId="0" fontId="44" fillId="0" borderId="0" applyFont="0" applyFill="0" applyBorder="0" applyAlignment="0" applyProtection="0">
      <protection locked="0"/>
    </xf>
    <xf numFmtId="172" fontId="4" fillId="0" borderId="0" applyFont="0" applyFill="0" applyBorder="0" applyAlignment="0" applyProtection="0"/>
    <xf numFmtId="5" fontId="4" fillId="0" borderId="0" applyFont="0" applyFill="0" applyBorder="0" applyAlignment="0" applyProtection="0"/>
    <xf numFmtId="171" fontId="17" fillId="0" borderId="0"/>
    <xf numFmtId="0" fontId="51" fillId="24" borderId="0" applyNumberFormat="0" applyBorder="0" applyAlignment="0" applyProtection="0"/>
    <xf numFmtId="0" fontId="51" fillId="29" borderId="0" applyNumberFormat="0" applyBorder="0" applyAlignment="0" applyProtection="0"/>
    <xf numFmtId="190" fontId="4" fillId="0" borderId="0" applyFont="0" applyFill="0" applyBorder="0" applyAlignment="0" applyProtection="0"/>
    <xf numFmtId="0" fontId="8" fillId="0" borderId="0" applyNumberFormat="0" applyAlignment="0"/>
    <xf numFmtId="0" fontId="53" fillId="0" borderId="0"/>
    <xf numFmtId="191" fontId="4" fillId="0" borderId="0" applyFont="0" applyFill="0" applyBorder="0" applyAlignment="0" applyProtection="0"/>
    <xf numFmtId="0" fontId="46" fillId="0" borderId="0">
      <alignment horizontal="center" wrapText="1"/>
      <protection locked="0"/>
    </xf>
    <xf numFmtId="0" fontId="54" fillId="0" borderId="0" applyNumberFormat="0" applyProtection="0"/>
    <xf numFmtId="0" fontId="55" fillId="14" borderId="0" applyNumberFormat="0" applyBorder="0" applyAlignment="0" applyProtection="0"/>
    <xf numFmtId="0" fontId="56" fillId="0" borderId="0" applyNumberFormat="0" applyFill="0" applyBorder="0" applyAlignment="0" applyProtection="0">
      <alignment vertical="top"/>
      <protection locked="0"/>
    </xf>
    <xf numFmtId="0" fontId="57" fillId="0" borderId="0" applyNumberFormat="0" applyFill="0" applyBorder="0" applyAlignment="0" applyProtection="0"/>
    <xf numFmtId="192" fontId="58" fillId="0" borderId="0"/>
    <xf numFmtId="0" fontId="59" fillId="0" borderId="0" applyNumberFormat="0" applyFill="0" applyBorder="0" applyAlignment="0" applyProtection="0"/>
    <xf numFmtId="0" fontId="60" fillId="0" borderId="0" applyNumberFormat="0" applyFill="0" applyBorder="0" applyAlignment="0" applyProtection="0"/>
    <xf numFmtId="37" fontId="61" fillId="0" borderId="0" applyNumberFormat="0" applyFill="0" applyBorder="0" applyAlignment="0" applyProtection="0">
      <protection locked="0"/>
    </xf>
    <xf numFmtId="5" fontId="31" fillId="0" borderId="8" applyAlignment="0" applyProtection="0"/>
    <xf numFmtId="0" fontId="20" fillId="0" borderId="4"/>
    <xf numFmtId="0" fontId="62" fillId="30" borderId="4"/>
    <xf numFmtId="0" fontId="62" fillId="31" borderId="4"/>
    <xf numFmtId="0" fontId="5" fillId="13" borderId="0" applyNumberFormat="0" applyBorder="0" applyAlignment="0" applyProtection="0"/>
    <xf numFmtId="0" fontId="5" fillId="14" borderId="0" applyNumberFormat="0" applyBorder="0" applyAlignment="0" applyProtection="0"/>
    <xf numFmtId="193" fontId="3" fillId="0" borderId="0" applyFill="0" applyBorder="0" applyAlignment="0"/>
    <xf numFmtId="194" fontId="4" fillId="0" borderId="0" applyFill="0" applyBorder="0" applyAlignment="0"/>
    <xf numFmtId="195" fontId="4" fillId="0" borderId="0" applyFill="0" applyBorder="0" applyAlignment="0"/>
    <xf numFmtId="196" fontId="4" fillId="0" borderId="0" applyFill="0" applyBorder="0" applyAlignment="0"/>
    <xf numFmtId="197" fontId="4" fillId="0" borderId="0" applyFill="0" applyBorder="0" applyAlignment="0"/>
    <xf numFmtId="194" fontId="4" fillId="0" borderId="0" applyFill="0" applyBorder="0" applyAlignment="0"/>
    <xf numFmtId="198" fontId="4" fillId="0" borderId="0" applyFill="0" applyBorder="0" applyAlignment="0"/>
    <xf numFmtId="194" fontId="4" fillId="0" borderId="0" applyFill="0" applyBorder="0" applyAlignment="0"/>
    <xf numFmtId="0" fontId="63" fillId="32" borderId="10" applyNumberFormat="0" applyAlignment="0" applyProtection="0"/>
    <xf numFmtId="199" fontId="46" fillId="0" borderId="0" applyFill="0" applyBorder="0" applyProtection="0"/>
    <xf numFmtId="0" fontId="64" fillId="33" borderId="4"/>
    <xf numFmtId="0" fontId="43" fillId="0" borderId="0" applyFill="0" applyBorder="0" applyProtection="0">
      <alignment horizontal="center"/>
      <protection locked="0"/>
    </xf>
    <xf numFmtId="0" fontId="65" fillId="34" borderId="11" applyNumberFormat="0" applyAlignment="0" applyProtection="0"/>
    <xf numFmtId="0" fontId="8" fillId="0" borderId="0" applyNumberFormat="0" applyFill="0" applyBorder="0" applyAlignment="0" applyProtection="0"/>
    <xf numFmtId="0" fontId="66" fillId="0" borderId="0" applyNumberFormat="0" applyFill="0" applyBorder="0" applyAlignment="0" applyProtection="0"/>
    <xf numFmtId="0" fontId="8" fillId="0" borderId="0" applyNumberFormat="0" applyFill="0" applyBorder="0" applyAlignment="0" applyProtection="0"/>
    <xf numFmtId="0" fontId="67" fillId="0" borderId="0" applyNumberFormat="0" applyFill="0" applyBorder="0" applyAlignment="0" applyProtection="0"/>
    <xf numFmtId="38" fontId="68" fillId="0" borderId="0" applyNumberFormat="0" applyFill="0" applyBorder="0" applyAlignment="0" applyProtection="0">
      <protection locked="0"/>
    </xf>
    <xf numFmtId="38" fontId="69" fillId="0" borderId="0" applyNumberFormat="0" applyFill="0" applyBorder="0" applyAlignment="0" applyProtection="0">
      <protection locked="0"/>
    </xf>
    <xf numFmtId="38" fontId="70" fillId="0" borderId="12"/>
    <xf numFmtId="38" fontId="71" fillId="0" borderId="0" applyNumberFormat="0" applyFill="0" applyBorder="0" applyAlignment="0" applyProtection="0">
      <protection locked="0"/>
    </xf>
    <xf numFmtId="0" fontId="21" fillId="5" borderId="0">
      <alignment horizontal="left"/>
    </xf>
    <xf numFmtId="0" fontId="5" fillId="15" borderId="0" applyNumberFormat="0" applyBorder="0" applyAlignment="0" applyProtection="0"/>
    <xf numFmtId="0" fontId="115" fillId="8" borderId="0" applyNumberFormat="0" applyBorder="0" applyAlignment="0" applyProtection="0"/>
    <xf numFmtId="0" fontId="112" fillId="0" borderId="20" applyNumberFormat="0" applyFill="0" applyAlignment="0" applyProtection="0"/>
    <xf numFmtId="37" fontId="8" fillId="0" borderId="0" applyFont="0" applyFill="0" applyBorder="0" applyAlignment="0" applyProtection="0"/>
    <xf numFmtId="200" fontId="4" fillId="0" borderId="0"/>
    <xf numFmtId="200" fontId="4" fillId="0" borderId="0"/>
    <xf numFmtId="200" fontId="4" fillId="0" borderId="0"/>
    <xf numFmtId="200" fontId="4" fillId="0" borderId="0"/>
    <xf numFmtId="200" fontId="4" fillId="0" borderId="0"/>
    <xf numFmtId="200" fontId="4" fillId="0" borderId="0"/>
    <xf numFmtId="200" fontId="4" fillId="0" borderId="0"/>
    <xf numFmtId="200" fontId="4" fillId="0" borderId="0"/>
    <xf numFmtId="37" fontId="4" fillId="0" borderId="0"/>
    <xf numFmtId="0" fontId="50" fillId="0" borderId="0" applyFont="0" applyFill="0" applyBorder="0" applyAlignment="0" applyProtection="0">
      <protection locked="0"/>
    </xf>
    <xf numFmtId="40" fontId="50" fillId="0" borderId="0" applyFont="0" applyFill="0" applyBorder="0" applyAlignment="0" applyProtection="0">
      <protection locked="0"/>
    </xf>
    <xf numFmtId="194" fontId="4" fillId="0" borderId="0" applyFont="0" applyFill="0" applyBorder="0" applyAlignment="0" applyProtection="0"/>
    <xf numFmtId="43" fontId="18" fillId="0" borderId="0" applyFont="0" applyFill="0" applyBorder="0" applyAlignment="0" applyProtection="0"/>
    <xf numFmtId="43" fontId="16"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66" fillId="4" borderId="10"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65" fillId="0" borderId="0" applyNumberFormat="0" applyFill="0" applyBorder="0" applyAlignment="0" applyProtection="0"/>
    <xf numFmtId="43" fontId="4" fillId="0" borderId="0" applyFont="0" applyFill="0" applyBorder="0" applyAlignment="0" applyProtection="0"/>
    <xf numFmtId="43" fontId="18" fillId="0" borderId="0" applyFont="0" applyFill="0" applyBorder="0" applyAlignment="0" applyProtection="0"/>
    <xf numFmtId="37" fontId="46" fillId="0" borderId="0" applyFill="0" applyBorder="0" applyAlignment="0" applyProtection="0"/>
    <xf numFmtId="201" fontId="50" fillId="0" borderId="0"/>
    <xf numFmtId="0" fontId="165" fillId="0" borderId="37" applyNumberFormat="0" applyFill="0" applyAlignment="0" applyProtection="0"/>
    <xf numFmtId="0" fontId="72" fillId="0" borderId="0"/>
    <xf numFmtId="0" fontId="20" fillId="0" borderId="0"/>
    <xf numFmtId="0" fontId="20" fillId="0" borderId="0"/>
    <xf numFmtId="0" fontId="20" fillId="0" borderId="0"/>
    <xf numFmtId="37" fontId="4" fillId="0" borderId="0" applyFill="0" applyBorder="0" applyAlignment="0" applyProtection="0"/>
    <xf numFmtId="180" fontId="73" fillId="0" borderId="0" applyFont="0" applyFill="0" applyBorder="0" applyAlignment="0" applyProtection="0"/>
    <xf numFmtId="0" fontId="72" fillId="0" borderId="0"/>
    <xf numFmtId="0" fontId="20" fillId="0" borderId="0"/>
    <xf numFmtId="0" fontId="20" fillId="0" borderId="0"/>
    <xf numFmtId="39" fontId="73" fillId="0" borderId="0" applyFont="0" applyFill="0" applyBorder="0" applyAlignment="0" applyProtection="0"/>
    <xf numFmtId="0" fontId="46" fillId="0" borderId="0" applyProtection="0">
      <alignment horizontal="center" wrapText="1"/>
    </xf>
    <xf numFmtId="0" fontId="41" fillId="0" borderId="0" applyFill="0" applyBorder="0" applyAlignment="0" applyProtection="0">
      <protection locked="0"/>
    </xf>
    <xf numFmtId="202" fontId="74" fillId="0" borderId="0" applyBorder="0"/>
    <xf numFmtId="0" fontId="75" fillId="0" borderId="0" applyBorder="0"/>
    <xf numFmtId="17" fontId="75" fillId="0" borderId="7" applyBorder="0"/>
    <xf numFmtId="0" fontId="76" fillId="0" borderId="0" applyNumberFormat="0" applyAlignment="0">
      <alignment horizontal="left"/>
    </xf>
    <xf numFmtId="202" fontId="6" fillId="0" borderId="0"/>
    <xf numFmtId="0" fontId="4" fillId="0" borderId="0"/>
    <xf numFmtId="0" fontId="20" fillId="0" borderId="0"/>
    <xf numFmtId="0" fontId="20" fillId="0" borderId="0"/>
    <xf numFmtId="6" fontId="50" fillId="0" borderId="0" applyFont="0" applyFill="0" applyBorder="0" applyAlignment="0" applyProtection="0">
      <protection locked="0"/>
    </xf>
    <xf numFmtId="8" fontId="50" fillId="0" borderId="0" applyFont="0" applyFill="0" applyBorder="0" applyAlignment="0" applyProtection="0">
      <protection locked="0"/>
    </xf>
    <xf numFmtId="194" fontId="4" fillId="0" borderId="0" applyFont="0" applyFill="0" applyBorder="0" applyAlignment="0" applyProtection="0"/>
    <xf numFmtId="203" fontId="8" fillId="0" borderId="0" applyFont="0" applyFill="0" applyBorder="0" applyAlignment="0"/>
    <xf numFmtId="7" fontId="4" fillId="0" borderId="0" applyFont="0" applyFill="0" applyBorder="0" applyAlignment="0"/>
    <xf numFmtId="8" fontId="45" fillId="6" borderId="5">
      <alignment horizontal="right"/>
    </xf>
    <xf numFmtId="199" fontId="8" fillId="0" borderId="0" applyFont="0" applyFill="0" applyBorder="0" applyAlignment="0" applyProtection="0"/>
    <xf numFmtId="204" fontId="50" fillId="0" borderId="0"/>
    <xf numFmtId="202" fontId="77" fillId="0" borderId="0">
      <protection locked="0"/>
    </xf>
    <xf numFmtId="0" fontId="78" fillId="0" borderId="0"/>
    <xf numFmtId="0" fontId="79" fillId="0" borderId="0" applyNumberFormat="0" applyAlignment="0"/>
    <xf numFmtId="15" fontId="4" fillId="0" borderId="0" applyFont="0" applyFill="0" applyBorder="0" applyAlignment="0" applyProtection="0"/>
    <xf numFmtId="0" fontId="20" fillId="0" borderId="0"/>
    <xf numFmtId="15" fontId="19" fillId="0" borderId="0" applyFill="0" applyBorder="0" applyAlignment="0"/>
    <xf numFmtId="205" fontId="19" fillId="7" borderId="0" applyFont="0" applyFill="0" applyBorder="0" applyAlignment="0" applyProtection="0"/>
    <xf numFmtId="206" fontId="34" fillId="7" borderId="7" applyFont="0" applyFill="0" applyBorder="0" applyAlignment="0" applyProtection="0"/>
    <xf numFmtId="205" fontId="8" fillId="7" borderId="0" applyFont="0" applyFill="0" applyBorder="0" applyAlignment="0" applyProtection="0"/>
    <xf numFmtId="17" fontId="19" fillId="0" borderId="0" applyFill="0" applyBorder="0">
      <alignment horizontal="right"/>
    </xf>
    <xf numFmtId="14" fontId="3" fillId="0" borderId="0" applyFill="0" applyBorder="0" applyAlignment="0"/>
    <xf numFmtId="207" fontId="4" fillId="0" borderId="0" applyFont="0" applyFill="0" applyBorder="0" applyAlignment="0" applyProtection="0">
      <alignment horizontal="center"/>
    </xf>
    <xf numFmtId="1" fontId="50" fillId="0" borderId="0">
      <alignment horizontal="center"/>
    </xf>
    <xf numFmtId="17" fontId="4" fillId="0" borderId="0" applyFont="0" applyFill="0" applyBorder="0" applyAlignment="0" applyProtection="0">
      <alignment horizontal="center"/>
    </xf>
    <xf numFmtId="208" fontId="61" fillId="0" borderId="0" applyFont="0" applyFill="0" applyBorder="0" applyAlignment="0" applyProtection="0">
      <alignment horizontal="center"/>
    </xf>
    <xf numFmtId="209" fontId="61" fillId="0" borderId="8" applyFont="0" applyFill="0" applyBorder="0" applyAlignment="0" applyProtection="0">
      <alignment horizontal="center"/>
    </xf>
    <xf numFmtId="178" fontId="8" fillId="0" borderId="8" applyFont="0" applyFill="0" applyBorder="0" applyAlignment="0" applyProtection="0">
      <alignment horizontal="center"/>
    </xf>
    <xf numFmtId="14" fontId="80" fillId="0" borderId="0" applyFont="0" applyFill="0" applyBorder="0"/>
    <xf numFmtId="38" fontId="30" fillId="0" borderId="13">
      <alignment vertical="center"/>
    </xf>
    <xf numFmtId="0" fontId="81" fillId="35" borderId="0" applyNumberFormat="0" applyFill="0" applyAlignment="0" applyProtection="0">
      <alignment horizontal="centerContinuous" vertical="center"/>
    </xf>
    <xf numFmtId="41" fontId="4" fillId="0" borderId="0" applyFont="0" applyFill="0" applyBorder="0" applyAlignment="0" applyProtection="0"/>
    <xf numFmtId="43" fontId="4" fillId="0" borderId="0" applyFont="0" applyFill="0" applyBorder="0" applyAlignment="0" applyProtection="0"/>
    <xf numFmtId="8" fontId="46" fillId="0" borderId="0" applyFill="0" applyBorder="0" applyProtection="0"/>
    <xf numFmtId="210" fontId="50" fillId="0" borderId="0"/>
    <xf numFmtId="7" fontId="8" fillId="0" borderId="0"/>
    <xf numFmtId="6" fontId="46" fillId="0" borderId="0" applyFont="0" applyFill="0" applyBorder="0" applyAlignment="0" applyProtection="0"/>
    <xf numFmtId="202" fontId="74" fillId="0" borderId="8"/>
    <xf numFmtId="38" fontId="8" fillId="6" borderId="0" applyNumberFormat="0" applyFont="0" applyBorder="0" applyAlignment="0" applyProtection="0"/>
    <xf numFmtId="194" fontId="4" fillId="0" borderId="0" applyFill="0" applyBorder="0" applyAlignment="0"/>
    <xf numFmtId="194" fontId="4" fillId="0" borderId="0" applyFill="0" applyBorder="0" applyAlignment="0"/>
    <xf numFmtId="194" fontId="4" fillId="0" borderId="0" applyFill="0" applyBorder="0" applyAlignment="0"/>
    <xf numFmtId="198" fontId="4" fillId="0" borderId="0" applyFill="0" applyBorder="0" applyAlignment="0"/>
    <xf numFmtId="194" fontId="4" fillId="0" borderId="0" applyFill="0" applyBorder="0" applyAlignment="0"/>
    <xf numFmtId="0" fontId="82" fillId="0" borderId="0" applyNumberFormat="0" applyAlignment="0">
      <alignment horizontal="left"/>
    </xf>
    <xf numFmtId="0" fontId="83" fillId="0" borderId="0"/>
    <xf numFmtId="211" fontId="4" fillId="0" borderId="0" applyFont="0" applyFill="0" applyBorder="0" applyAlignment="0" applyProtection="0"/>
    <xf numFmtId="0" fontId="4" fillId="0" borderId="0"/>
    <xf numFmtId="0" fontId="84" fillId="0" borderId="0" applyNumberFormat="0" applyFill="0" applyBorder="0" applyAlignment="0" applyProtection="0"/>
    <xf numFmtId="0" fontId="85" fillId="0" borderId="0">
      <protection locked="0"/>
    </xf>
    <xf numFmtId="0" fontId="85" fillId="0" borderId="0">
      <protection locked="0"/>
    </xf>
    <xf numFmtId="0" fontId="86" fillId="0" borderId="0">
      <protection locked="0"/>
    </xf>
    <xf numFmtId="0" fontId="85" fillId="0" borderId="0">
      <protection locked="0"/>
    </xf>
    <xf numFmtId="0" fontId="85" fillId="0" borderId="0">
      <protection locked="0"/>
    </xf>
    <xf numFmtId="0" fontId="85" fillId="0" borderId="0">
      <protection locked="0"/>
    </xf>
    <xf numFmtId="0" fontId="86" fillId="0" borderId="0">
      <protection locked="0"/>
    </xf>
    <xf numFmtId="40" fontId="4" fillId="0" borderId="0" applyNumberFormat="0">
      <alignment horizontal="right"/>
    </xf>
    <xf numFmtId="0" fontId="164" fillId="0" borderId="36" applyNumberFormat="0" applyFill="0" applyAlignment="0" applyProtection="0"/>
    <xf numFmtId="212" fontId="4" fillId="7" borderId="0" applyFont="0" applyFill="0" applyBorder="0" applyAlignment="0"/>
    <xf numFmtId="2" fontId="4" fillId="0" borderId="0" applyFont="0" applyFill="0" applyBorder="0" applyAlignment="0" applyProtection="0"/>
    <xf numFmtId="213" fontId="4" fillId="0" borderId="0" applyFont="0" applyFill="0" applyBorder="0" applyAlignment="0"/>
    <xf numFmtId="0" fontId="87" fillId="0" borderId="0" applyNumberFormat="0" applyFill="0" applyBorder="0" applyAlignment="0" applyProtection="0">
      <alignment vertical="top"/>
      <protection locked="0"/>
    </xf>
    <xf numFmtId="214" fontId="8" fillId="0" borderId="0">
      <alignment horizontal="left"/>
    </xf>
    <xf numFmtId="0" fontId="88" fillId="0" borderId="0" applyNumberFormat="0" applyFill="0" applyBorder="0" applyAlignment="0" applyProtection="0"/>
    <xf numFmtId="215" fontId="4" fillId="36" borderId="0">
      <alignment horizontal="center"/>
      <protection locked="0"/>
    </xf>
    <xf numFmtId="0" fontId="7" fillId="0" borderId="0">
      <alignment horizontal="right"/>
    </xf>
    <xf numFmtId="0" fontId="4" fillId="0" borderId="0" applyFont="0" applyFill="0" applyBorder="0" applyAlignment="0" applyProtection="0"/>
    <xf numFmtId="2" fontId="4" fillId="7" borderId="14" applyFill="0" applyBorder="0" applyProtection="0">
      <alignment horizontal="center"/>
    </xf>
    <xf numFmtId="0" fontId="89" fillId="15" borderId="0" applyNumberFormat="0" applyBorder="0" applyAlignment="0" applyProtection="0"/>
    <xf numFmtId="38" fontId="4" fillId="0" borderId="0" applyProtection="0"/>
    <xf numFmtId="0" fontId="90" fillId="0" borderId="15" applyNumberFormat="0" applyBorder="0">
      <alignment horizontal="left"/>
    </xf>
    <xf numFmtId="38" fontId="8" fillId="6" borderId="0" applyNumberFormat="0" applyFont="0" applyBorder="0" applyAlignment="0">
      <protection hidden="1"/>
    </xf>
    <xf numFmtId="179" fontId="8" fillId="0" borderId="0" applyFill="0" applyBorder="0" applyAlignment="0" applyProtection="0">
      <alignment horizontal="right"/>
    </xf>
    <xf numFmtId="179" fontId="8" fillId="0" borderId="0" applyFill="0" applyBorder="0" applyAlignment="0" applyProtection="0"/>
    <xf numFmtId="0" fontId="91" fillId="37" borderId="0"/>
    <xf numFmtId="0" fontId="92" fillId="0" borderId="0">
      <protection locked="0"/>
    </xf>
    <xf numFmtId="0" fontId="38" fillId="0" borderId="9" applyNumberFormat="0" applyAlignment="0" applyProtection="0">
      <alignment horizontal="left" vertical="center"/>
    </xf>
    <xf numFmtId="0" fontId="38" fillId="0" borderId="16">
      <alignment horizontal="left" vertical="center"/>
    </xf>
    <xf numFmtId="14" fontId="6" fillId="38" borderId="3">
      <alignment horizontal="center" vertical="center" wrapText="1"/>
    </xf>
    <xf numFmtId="37" fontId="93" fillId="0" borderId="0"/>
    <xf numFmtId="37" fontId="41" fillId="0" borderId="0"/>
    <xf numFmtId="0" fontId="94" fillId="0" borderId="0" applyProtection="0">
      <alignment horizontal="center" wrapText="1"/>
    </xf>
    <xf numFmtId="0" fontId="95" fillId="0" borderId="17" applyBorder="0">
      <alignment horizontal="center" wrapText="1"/>
    </xf>
    <xf numFmtId="0" fontId="43" fillId="0" borderId="0" applyFill="0" applyAlignment="0" applyProtection="0">
      <protection locked="0"/>
    </xf>
    <xf numFmtId="0" fontId="43" fillId="0" borderId="1" applyFill="0" applyAlignment="0" applyProtection="0">
      <protection locked="0"/>
    </xf>
    <xf numFmtId="0" fontId="39" fillId="0" borderId="0" applyProtection="0"/>
    <xf numFmtId="0" fontId="38" fillId="0" borderId="0" applyProtection="0"/>
    <xf numFmtId="0" fontId="96" fillId="0" borderId="0"/>
    <xf numFmtId="0" fontId="97" fillId="0" borderId="0">
      <alignment horizontal="left"/>
    </xf>
    <xf numFmtId="0" fontId="98" fillId="0" borderId="0">
      <alignment horizontal="center"/>
    </xf>
    <xf numFmtId="0" fontId="99" fillId="0" borderId="1" applyFill="0" applyBorder="0" applyProtection="0">
      <alignment horizontal="center" wrapText="1"/>
    </xf>
    <xf numFmtId="0" fontId="99" fillId="0" borderId="0" applyFill="0" applyBorder="0" applyProtection="0">
      <alignment horizontal="left" vertical="top" wrapText="1"/>
    </xf>
    <xf numFmtId="0" fontId="100" fillId="2" borderId="18">
      <alignment horizontal="center"/>
    </xf>
    <xf numFmtId="216" fontId="46" fillId="3" borderId="0" applyFont="0" applyFill="0" applyBorder="0" applyAlignment="0" applyProtection="0">
      <alignment horizontal="left"/>
    </xf>
    <xf numFmtId="0" fontId="101" fillId="0" borderId="0" applyNumberFormat="0" applyFill="0" applyBorder="0" applyAlignment="0" applyProtection="0">
      <alignment horizontal="center" vertical="top" wrapText="1"/>
    </xf>
    <xf numFmtId="0" fontId="102" fillId="0" borderId="0" applyNumberFormat="0" applyFill="0" applyBorder="0" applyAlignment="0" applyProtection="0"/>
    <xf numFmtId="0" fontId="103" fillId="2" borderId="19" applyNumberFormat="0" applyFont="0" applyBorder="0" applyAlignment="0" applyProtection="0">
      <alignment horizontal="center"/>
    </xf>
    <xf numFmtId="0" fontId="104" fillId="0" borderId="0" applyNumberFormat="0" applyFill="0" applyBorder="0" applyAlignment="0" applyProtection="0"/>
    <xf numFmtId="199" fontId="46" fillId="0" borderId="0" applyFill="0" applyBorder="0" applyAlignment="0" applyProtection="0"/>
    <xf numFmtId="10" fontId="8" fillId="7" borderId="4" applyNumberFormat="0" applyBorder="0" applyAlignment="0" applyProtection="0"/>
    <xf numFmtId="199" fontId="42" fillId="8" borderId="0" applyNumberFormat="0" applyFont="0" applyBorder="0" applyAlignment="0" applyProtection="0">
      <protection locked="0"/>
    </xf>
    <xf numFmtId="40" fontId="105" fillId="0" borderId="0" applyNumberFormat="0" applyFill="0" applyBorder="0" applyAlignment="0" applyProtection="0"/>
    <xf numFmtId="8" fontId="8" fillId="7" borderId="0" applyFont="0" applyBorder="0" applyAlignment="0" applyProtection="0">
      <protection locked="0"/>
    </xf>
    <xf numFmtId="206" fontId="8" fillId="7" borderId="0" applyFont="0" applyBorder="0" applyAlignment="0" applyProtection="0">
      <protection locked="0"/>
    </xf>
    <xf numFmtId="212" fontId="8" fillId="7" borderId="0" applyFont="0" applyBorder="0" applyAlignment="0">
      <protection locked="0"/>
    </xf>
    <xf numFmtId="199" fontId="8" fillId="7" borderId="0">
      <protection locked="0"/>
    </xf>
    <xf numFmtId="217" fontId="8" fillId="7" borderId="0" applyFont="0" applyBorder="0" applyAlignment="0">
      <protection locked="0"/>
    </xf>
    <xf numFmtId="10" fontId="8" fillId="7" borderId="0">
      <protection locked="0"/>
    </xf>
    <xf numFmtId="199" fontId="106" fillId="7" borderId="0" applyNumberFormat="0" applyBorder="0" applyAlignment="0">
      <protection locked="0"/>
    </xf>
    <xf numFmtId="170" fontId="107" fillId="39" borderId="0"/>
    <xf numFmtId="0" fontId="68" fillId="0" borderId="0" applyNumberFormat="0" applyFill="0" applyBorder="0" applyAlignment="0">
      <protection locked="0"/>
    </xf>
    <xf numFmtId="199" fontId="8" fillId="7" borderId="0" applyNumberFormat="0" applyFont="0" applyBorder="0" applyAlignment="0" applyProtection="0">
      <alignment horizontal="center"/>
      <protection locked="0"/>
    </xf>
    <xf numFmtId="0" fontId="90" fillId="0" borderId="0" applyNumberFormat="0" applyFill="0" applyBorder="0" applyAlignment="0">
      <protection locked="0"/>
    </xf>
    <xf numFmtId="218" fontId="4" fillId="0" borderId="0" applyFill="0" applyBorder="0" applyAlignment="0">
      <protection locked="0"/>
    </xf>
    <xf numFmtId="219" fontId="108" fillId="0" borderId="0"/>
    <xf numFmtId="220" fontId="109" fillId="6" borderId="0" applyFont="0">
      <alignment horizontal="center"/>
    </xf>
    <xf numFmtId="0" fontId="30" fillId="0" borderId="0" applyFont="0" applyFill="0" applyBorder="0" applyAlignment="0" applyProtection="0"/>
    <xf numFmtId="0" fontId="30" fillId="0" borderId="0" applyFont="0" applyFill="0" applyBorder="0" applyAlignment="0" applyProtection="0"/>
    <xf numFmtId="3" fontId="30" fillId="0" borderId="0" applyFont="0" applyFill="0" applyBorder="0" applyAlignment="0" applyProtection="0"/>
    <xf numFmtId="221" fontId="73" fillId="33" borderId="0"/>
    <xf numFmtId="0" fontId="110" fillId="0" borderId="0"/>
    <xf numFmtId="2" fontId="111" fillId="0" borderId="1"/>
    <xf numFmtId="1" fontId="8" fillId="0" borderId="1" applyNumberFormat="0" applyFont="0" applyFill="0" applyAlignment="0" applyProtection="0">
      <alignment horizontal="center"/>
    </xf>
    <xf numFmtId="0" fontId="163" fillId="0" borderId="35" applyNumberFormat="0" applyFill="0" applyAlignment="0" applyProtection="0"/>
    <xf numFmtId="0" fontId="21" fillId="5" borderId="0">
      <alignment horizontal="left"/>
    </xf>
    <xf numFmtId="2" fontId="4" fillId="0" borderId="0" applyNumberFormat="0" applyBorder="0">
      <alignment horizontal="left"/>
    </xf>
    <xf numFmtId="0" fontId="89" fillId="15" borderId="0" applyNumberFormat="0" applyBorder="0" applyAlignment="0" applyProtection="0"/>
    <xf numFmtId="1" fontId="8" fillId="0" borderId="8" applyNumberFormat="0" applyFont="0" applyFill="0" applyProtection="0">
      <alignment horizontal="center"/>
    </xf>
    <xf numFmtId="194" fontId="4" fillId="0" borderId="0" applyFill="0" applyBorder="0" applyAlignment="0"/>
    <xf numFmtId="194" fontId="4" fillId="0" borderId="0" applyFill="0" applyBorder="0" applyAlignment="0"/>
    <xf numFmtId="194" fontId="4" fillId="0" borderId="0" applyFill="0" applyBorder="0" applyAlignment="0"/>
    <xf numFmtId="198" fontId="4" fillId="0" borderId="0" applyFill="0" applyBorder="0" applyAlignment="0"/>
    <xf numFmtId="194" fontId="4" fillId="0" borderId="0" applyFill="0" applyBorder="0" applyAlignment="0"/>
    <xf numFmtId="0" fontId="112" fillId="0" borderId="20" applyNumberFormat="0" applyFill="0" applyAlignment="0" applyProtection="0"/>
    <xf numFmtId="0" fontId="100" fillId="0" borderId="0" applyNumberFormat="0" applyFont="0" applyFill="0" applyBorder="0" applyAlignment="0">
      <alignment vertical="center"/>
    </xf>
    <xf numFmtId="0" fontId="4" fillId="6" borderId="0"/>
    <xf numFmtId="0" fontId="84"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113" fillId="0" borderId="0" applyNumberFormat="0" applyFill="0" applyBorder="0" applyAlignment="0" applyProtection="0"/>
    <xf numFmtId="199" fontId="8" fillId="0" borderId="0" applyFill="0" applyBorder="0" applyAlignment="0" applyProtection="0"/>
    <xf numFmtId="222" fontId="4" fillId="0" borderId="0" applyFont="0" applyFill="0" applyBorder="0" applyAlignment="0" applyProtection="0"/>
    <xf numFmtId="223" fontId="4" fillId="0" borderId="1" applyFont="0" applyFill="0" applyBorder="0" applyAlignment="0" applyProtection="0">
      <protection locked="0"/>
    </xf>
    <xf numFmtId="0" fontId="114" fillId="0" borderId="0"/>
    <xf numFmtId="188" fontId="4" fillId="0" borderId="0" applyFont="0" applyFill="0" applyBorder="0" applyAlignment="0" applyProtection="0"/>
    <xf numFmtId="188" fontId="4" fillId="0" borderId="0" applyFont="0" applyFill="0" applyBorder="0" applyAlignment="0" applyProtection="0"/>
    <xf numFmtId="224" fontId="4" fillId="0" borderId="0" applyFont="0" applyFill="0" applyBorder="0" applyAlignment="0" applyProtection="0"/>
    <xf numFmtId="225" fontId="4" fillId="0" borderId="0" applyFont="0" applyFill="0" applyBorder="0" applyAlignment="0" applyProtection="0"/>
    <xf numFmtId="226" fontId="4" fillId="0" borderId="0" applyFont="0" applyFill="0" applyBorder="0" applyAlignment="0" applyProtection="0"/>
    <xf numFmtId="227" fontId="4" fillId="0" borderId="0" applyFont="0" applyFill="0" applyBorder="0" applyAlignment="0" applyProtection="0"/>
    <xf numFmtId="228" fontId="4" fillId="0" borderId="0" applyFont="0" applyFill="0" applyBorder="0" applyAlignment="0" applyProtection="0"/>
    <xf numFmtId="17" fontId="80" fillId="0" borderId="0" applyFont="0" applyFill="0" applyBorder="0">
      <alignment horizontal="right"/>
    </xf>
    <xf numFmtId="229" fontId="50" fillId="0" borderId="1" applyFont="0" applyFill="0" applyBorder="0" applyProtection="0"/>
    <xf numFmtId="230" fontId="50" fillId="0" borderId="1" applyFont="0" applyFill="0" applyBorder="0" applyAlignment="0" applyProtection="0"/>
    <xf numFmtId="179" fontId="17" fillId="0" borderId="0"/>
    <xf numFmtId="229" fontId="50" fillId="0" borderId="0" applyFont="0" applyFill="0" applyBorder="0" applyAlignment="0" applyProtection="0"/>
    <xf numFmtId="230" fontId="50" fillId="0" borderId="0" applyFont="0" applyFill="0" applyBorder="0" applyAlignment="0" applyProtection="0"/>
    <xf numFmtId="231" fontId="4" fillId="0" borderId="0" applyFont="0" applyFill="0" applyBorder="0" applyAlignment="0" applyProtection="0">
      <alignment horizontal="centerContinuous"/>
      <protection locked="0"/>
    </xf>
    <xf numFmtId="232" fontId="8" fillId="6" borderId="0" applyFont="0" applyBorder="0" applyAlignment="0" applyProtection="0">
      <alignment horizontal="right"/>
      <protection hidden="1"/>
    </xf>
    <xf numFmtId="221" fontId="73" fillId="0" borderId="4"/>
    <xf numFmtId="0" fontId="115" fillId="8" borderId="0" applyNumberFormat="0" applyBorder="0" applyAlignment="0" applyProtection="0"/>
    <xf numFmtId="40" fontId="6" fillId="0" borderId="0" applyFont="0" applyFill="0" applyBorder="0" applyAlignment="0" applyProtection="0">
      <alignment horizontal="center"/>
    </xf>
    <xf numFmtId="0" fontId="50" fillId="0" borderId="0"/>
    <xf numFmtId="37" fontId="116" fillId="0" borderId="0"/>
    <xf numFmtId="233" fontId="30" fillId="0" borderId="0" applyFont="0" applyFill="0" applyBorder="0" applyAlignment="0"/>
    <xf numFmtId="0" fontId="117" fillId="0" borderId="0"/>
    <xf numFmtId="0" fontId="117" fillId="0" borderId="0"/>
    <xf numFmtId="0" fontId="117" fillId="0" borderId="0"/>
    <xf numFmtId="0" fontId="117" fillId="0" borderId="0"/>
    <xf numFmtId="0" fontId="72" fillId="0" borderId="0"/>
    <xf numFmtId="38" fontId="8" fillId="0" borderId="0" applyFont="0" applyFill="0" applyBorder="0" applyAlignment="0"/>
    <xf numFmtId="199" fontId="4" fillId="0" borderId="0" applyFont="0" applyFill="0" applyBorder="0" applyAlignment="0"/>
    <xf numFmtId="40" fontId="8" fillId="0" borderId="0" applyFont="0" applyFill="0" applyBorder="0" applyAlignment="0"/>
    <xf numFmtId="234" fontId="8" fillId="0" borderId="0" applyFont="0" applyFill="0" applyBorder="0" applyAlignment="0"/>
    <xf numFmtId="0" fontId="162" fillId="0" borderId="0"/>
    <xf numFmtId="0" fontId="4" fillId="0" borderId="0"/>
    <xf numFmtId="0" fontId="4" fillId="0" borderId="0"/>
    <xf numFmtId="0" fontId="4" fillId="0" borderId="0"/>
    <xf numFmtId="0" fontId="18" fillId="0" borderId="0"/>
    <xf numFmtId="0" fontId="16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1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lignment wrapText="1"/>
    </xf>
    <xf numFmtId="0" fontId="4" fillId="0" borderId="0">
      <alignment wrapText="1"/>
    </xf>
    <xf numFmtId="0" fontId="4" fillId="0" borderId="0">
      <alignment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lignment wrapText="1"/>
    </xf>
    <xf numFmtId="0" fontId="4" fillId="0" borderId="0">
      <alignment wrapText="1"/>
    </xf>
    <xf numFmtId="0" fontId="4" fillId="0" borderId="0">
      <alignment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lignment wrapText="1"/>
    </xf>
    <xf numFmtId="0" fontId="4" fillId="0" borderId="0">
      <alignment wrapText="1"/>
    </xf>
    <xf numFmtId="0" fontId="4" fillId="0" borderId="0">
      <alignment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lignment wrapText="1"/>
    </xf>
    <xf numFmtId="0" fontId="4" fillId="0" borderId="0">
      <alignment wrapText="1"/>
    </xf>
    <xf numFmtId="0" fontId="4" fillId="0" borderId="0">
      <alignment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lignment wrapText="1"/>
    </xf>
    <xf numFmtId="0" fontId="4" fillId="0" borderId="0">
      <alignment wrapText="1"/>
    </xf>
    <xf numFmtId="0" fontId="4" fillId="0" borderId="0">
      <alignment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lignment wrapText="1"/>
    </xf>
    <xf numFmtId="0" fontId="4" fillId="0" borderId="0">
      <alignment wrapText="1"/>
    </xf>
    <xf numFmtId="0" fontId="4" fillId="0" borderId="0">
      <alignment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lignment wrapText="1"/>
    </xf>
    <xf numFmtId="0" fontId="4" fillId="0" borderId="0">
      <alignment wrapText="1"/>
    </xf>
    <xf numFmtId="0" fontId="4" fillId="0" borderId="0">
      <alignment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1" fillId="0" borderId="0"/>
    <xf numFmtId="0" fontId="65" fillId="34" borderId="11" applyNumberFormat="0" applyAlignment="0" applyProtection="0"/>
    <xf numFmtId="0" fontId="5" fillId="0" borderId="0"/>
    <xf numFmtId="0" fontId="4" fillId="0" borderId="0"/>
    <xf numFmtId="0" fontId="4" fillId="0" borderId="0"/>
    <xf numFmtId="199" fontId="19" fillId="0" borderId="0" applyNumberFormat="0" applyFill="0" applyBorder="0" applyAlignment="0" applyProtection="0"/>
    <xf numFmtId="235" fontId="8" fillId="0" borderId="0" applyFont="0" applyFill="0" applyBorder="0" applyAlignment="0" applyProtection="0"/>
    <xf numFmtId="199" fontId="4" fillId="0" borderId="0">
      <alignment horizontal="right"/>
    </xf>
    <xf numFmtId="199" fontId="8" fillId="0" borderId="0"/>
    <xf numFmtId="0" fontId="118" fillId="0" borderId="0">
      <alignment horizontal="left"/>
    </xf>
    <xf numFmtId="40" fontId="8" fillId="0" borderId="0"/>
    <xf numFmtId="236" fontId="4" fillId="0" borderId="0"/>
    <xf numFmtId="40" fontId="19" fillId="0" borderId="0">
      <alignment horizontal="left"/>
    </xf>
    <xf numFmtId="0" fontId="4" fillId="0" borderId="0"/>
    <xf numFmtId="166" fontId="119" fillId="0" borderId="0">
      <alignment horizontal="right"/>
    </xf>
    <xf numFmtId="39" fontId="8" fillId="0" borderId="0"/>
    <xf numFmtId="40" fontId="4" fillId="0" borderId="0" applyBorder="0">
      <alignment horizontal="right"/>
    </xf>
    <xf numFmtId="0" fontId="120" fillId="40" borderId="2" applyNumberFormat="0" applyFont="0" applyAlignment="0" applyProtection="0"/>
    <xf numFmtId="199" fontId="8" fillId="0" borderId="0" applyFont="0" applyFill="0" applyBorder="0" applyAlignment="0" applyProtection="0"/>
    <xf numFmtId="0" fontId="63" fillId="32" borderId="10" applyNumberFormat="0" applyAlignment="0" applyProtection="0"/>
    <xf numFmtId="40" fontId="4" fillId="0" borderId="0" applyFont="0" applyFill="0" applyBorder="0" applyAlignment="0" applyProtection="0">
      <alignment horizontal="center"/>
    </xf>
    <xf numFmtId="0" fontId="19" fillId="0" borderId="0" applyNumberFormat="0" applyFill="0" applyBorder="0" applyAlignment="0" applyProtection="0"/>
    <xf numFmtId="237" fontId="50" fillId="0" borderId="0" applyNumberFormat="0" applyFill="0" applyBorder="0" applyAlignment="0" applyProtection="0"/>
    <xf numFmtId="0" fontId="4" fillId="0" borderId="0" applyNumberFormat="0" applyFill="0" applyBorder="0" applyAlignment="0" applyProtection="0"/>
    <xf numFmtId="0" fontId="8" fillId="0" borderId="0" applyNumberFormat="0" applyFill="0" applyBorder="0" applyAlignment="0" applyProtection="0"/>
    <xf numFmtId="0" fontId="121" fillId="0" borderId="0"/>
    <xf numFmtId="0" fontId="44" fillId="0" borderId="0" applyFont="0" applyFill="0" applyBorder="0" applyAlignment="0" applyProtection="0"/>
    <xf numFmtId="0" fontId="44" fillId="0" borderId="0" applyFont="0" applyFill="0" applyBorder="0" applyAlignment="0" applyProtection="0"/>
    <xf numFmtId="0" fontId="122" fillId="0" borderId="0"/>
    <xf numFmtId="0" fontId="123" fillId="32" borderId="21" applyNumberFormat="0" applyAlignment="0" applyProtection="0"/>
    <xf numFmtId="40" fontId="11" fillId="2" borderId="0">
      <alignment horizontal="right"/>
    </xf>
    <xf numFmtId="0" fontId="55" fillId="14" borderId="0" applyNumberFormat="0" applyBorder="0" applyAlignment="0" applyProtection="0"/>
    <xf numFmtId="0" fontId="13" fillId="2" borderId="15"/>
    <xf numFmtId="0" fontId="51" fillId="29" borderId="0" applyNumberFormat="0" applyBorder="0" applyAlignment="0" applyProtection="0"/>
    <xf numFmtId="0" fontId="51" fillId="24" borderId="0" applyNumberFormat="0" applyBorder="0" applyAlignment="0" applyProtection="0"/>
    <xf numFmtId="0" fontId="124" fillId="0" borderId="1" applyNumberFormat="0" applyFill="0" applyBorder="0" applyAlignment="0">
      <protection locked="0"/>
    </xf>
    <xf numFmtId="0" fontId="125" fillId="0" borderId="0"/>
    <xf numFmtId="0" fontId="46"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221" fontId="126" fillId="0" borderId="1">
      <alignment vertical="center"/>
    </xf>
    <xf numFmtId="238" fontId="8" fillId="0" borderId="0"/>
    <xf numFmtId="14" fontId="46" fillId="0" borderId="0">
      <alignment horizontal="center" wrapText="1"/>
      <protection locked="0"/>
    </xf>
    <xf numFmtId="0" fontId="20" fillId="0" borderId="0"/>
    <xf numFmtId="0" fontId="20" fillId="0" borderId="0"/>
    <xf numFmtId="0" fontId="72" fillId="0" borderId="0"/>
    <xf numFmtId="239" fontId="4" fillId="0" borderId="0" applyFont="0" applyFill="0" applyBorder="0" applyAlignment="0" applyProtection="0"/>
    <xf numFmtId="0" fontId="50" fillId="0" borderId="0" applyFont="0" applyFill="0" applyBorder="0" applyAlignment="0" applyProtection="0">
      <protection locked="0"/>
    </xf>
    <xf numFmtId="10" fontId="50" fillId="0" borderId="0" applyFont="0" applyFill="0" applyBorder="0" applyAlignment="0" applyProtection="0">
      <protection locked="0"/>
    </xf>
    <xf numFmtId="199" fontId="4" fillId="0" borderId="0" applyFont="0" applyFill="0" applyBorder="0" applyAlignment="0"/>
    <xf numFmtId="240" fontId="4" fillId="0" borderId="0" applyFont="0" applyFill="0" applyBorder="0" applyAlignment="0" applyProtection="0"/>
    <xf numFmtId="217" fontId="8" fillId="0" borderId="0" applyFont="0" applyFill="0" applyBorder="0" applyAlignment="0"/>
    <xf numFmtId="189" fontId="4" fillId="0" borderId="0" applyFont="0" applyFill="0" applyBorder="0" applyAlignment="0"/>
    <xf numFmtId="0" fontId="46" fillId="0" borderId="0" applyFill="0" applyBorder="0" applyAlignment="0" applyProtection="0"/>
    <xf numFmtId="241" fontId="4" fillId="0" borderId="0" applyFont="0" applyFill="0" applyBorder="0" applyAlignment="0" applyProtection="0"/>
    <xf numFmtId="198" fontId="4" fillId="0" borderId="0" applyFont="0" applyFill="0" applyBorder="0" applyAlignment="0" applyProtection="0"/>
    <xf numFmtId="10" fontId="127" fillId="2" borderId="0"/>
    <xf numFmtId="242" fontId="128" fillId="0" borderId="0" applyFont="0" applyFill="0" applyBorder="0" applyAlignment="0" applyProtection="0">
      <protection locked="0"/>
    </xf>
    <xf numFmtId="243" fontId="8" fillId="0" borderId="0" applyFont="0" applyFill="0" applyBorder="0" applyAlignment="0" applyProtection="0"/>
    <xf numFmtId="244" fontId="8" fillId="0" borderId="0" applyFont="0" applyFill="0" applyBorder="0" applyAlignment="0" applyProtection="0"/>
    <xf numFmtId="0" fontId="129" fillId="0" borderId="0"/>
    <xf numFmtId="194" fontId="4" fillId="0" borderId="0" applyFill="0" applyBorder="0" applyAlignment="0"/>
    <xf numFmtId="194" fontId="4" fillId="0" borderId="0" applyFill="0" applyBorder="0" applyAlignment="0"/>
    <xf numFmtId="194" fontId="4" fillId="0" borderId="0" applyFill="0" applyBorder="0" applyAlignment="0"/>
    <xf numFmtId="198" fontId="4" fillId="0" borderId="0" applyFill="0" applyBorder="0" applyAlignment="0"/>
    <xf numFmtId="194" fontId="4" fillId="0" borderId="0" applyFill="0" applyBorder="0" applyAlignment="0"/>
    <xf numFmtId="0" fontId="37" fillId="0" borderId="0" applyNumberFormat="0" applyBorder="0"/>
    <xf numFmtId="8" fontId="130" fillId="0" borderId="22">
      <alignment horizontal="right"/>
    </xf>
    <xf numFmtId="0" fontId="4" fillId="0" borderId="0" applyNumberFormat="0" applyFont="0" applyFill="0" applyBorder="0" applyAlignment="0">
      <protection hidden="1"/>
    </xf>
    <xf numFmtId="0" fontId="51" fillId="23" borderId="0" applyNumberFormat="0" applyBorder="0" applyAlignment="0" applyProtection="0"/>
    <xf numFmtId="0" fontId="51" fillId="28" borderId="0" applyNumberFormat="0" applyBorder="0" applyAlignment="0" applyProtection="0"/>
    <xf numFmtId="0" fontId="51" fillId="27" borderId="0" applyNumberFormat="0" applyBorder="0" applyAlignment="0" applyProtection="0"/>
    <xf numFmtId="0" fontId="51" fillId="26" borderId="0" applyNumberFormat="0" applyBorder="0" applyAlignment="0" applyProtection="0"/>
    <xf numFmtId="0" fontId="51" fillId="25" borderId="0" applyNumberFormat="0" applyBorder="0" applyAlignment="0" applyProtection="0"/>
    <xf numFmtId="0" fontId="51" fillId="24" borderId="0" applyNumberFormat="0" applyBorder="0" applyAlignment="0" applyProtection="0"/>
    <xf numFmtId="0" fontId="131" fillId="0" borderId="23"/>
    <xf numFmtId="39" fontId="132" fillId="0" borderId="0" applyNumberFormat="0">
      <alignment horizontal="right"/>
    </xf>
    <xf numFmtId="0" fontId="133" fillId="0" borderId="15" applyNumberFormat="0" applyBorder="0" applyAlignment="0">
      <alignment horizontal="left"/>
    </xf>
    <xf numFmtId="199" fontId="134" fillId="0" borderId="0" applyNumberFormat="0" applyFill="0" applyBorder="0" applyAlignment="0" applyProtection="0">
      <alignment horizontal="left"/>
    </xf>
    <xf numFmtId="0" fontId="135" fillId="41" borderId="0" applyNumberFormat="0" applyFont="0" applyBorder="0" applyAlignment="0">
      <alignment horizontal="center"/>
    </xf>
    <xf numFmtId="0" fontId="136" fillId="33" borderId="24" applyNumberFormat="0" applyBorder="0" applyAlignment="0">
      <alignment horizontal="center"/>
    </xf>
    <xf numFmtId="168" fontId="4" fillId="0" borderId="19" applyBorder="0">
      <alignment horizontal="right"/>
    </xf>
    <xf numFmtId="0" fontId="51" fillId="23" borderId="0" applyNumberFormat="0" applyBorder="0" applyAlignment="0" applyProtection="0"/>
    <xf numFmtId="0" fontId="51" fillId="20" borderId="0" applyNumberFormat="0" applyBorder="0" applyAlignment="0" applyProtection="0"/>
    <xf numFmtId="245" fontId="58" fillId="0" borderId="0" applyNumberFormat="0" applyFill="0" applyBorder="0" applyAlignment="0" applyProtection="0">
      <alignment horizontal="left"/>
    </xf>
    <xf numFmtId="0" fontId="51" fillId="19" borderId="0" applyNumberFormat="0" applyBorder="0" applyAlignment="0" applyProtection="0"/>
    <xf numFmtId="0" fontId="51" fillId="22" borderId="0" applyNumberFormat="0" applyBorder="0" applyAlignment="0" applyProtection="0"/>
    <xf numFmtId="0" fontId="5" fillId="21" borderId="0" applyNumberFormat="0" applyBorder="0" applyAlignment="0" applyProtection="0"/>
    <xf numFmtId="0" fontId="5" fillId="18" borderId="0" applyNumberFormat="0" applyBorder="0" applyAlignment="0" applyProtection="0"/>
    <xf numFmtId="0" fontId="5" fillId="16" borderId="0" applyNumberFormat="0" applyBorder="0" applyAlignment="0" applyProtection="0"/>
    <xf numFmtId="0" fontId="21" fillId="5" borderId="0">
      <alignment horizontal="left"/>
    </xf>
    <xf numFmtId="0" fontId="5" fillId="20" borderId="0" applyNumberFormat="0" applyBorder="0" applyAlignment="0" applyProtection="0"/>
    <xf numFmtId="0" fontId="5" fillId="19" borderId="0" applyNumberFormat="0" applyBorder="0" applyAlignment="0" applyProtection="0"/>
    <xf numFmtId="0" fontId="21" fillId="5" borderId="0">
      <alignment horizontal="centerContinuous"/>
    </xf>
    <xf numFmtId="0" fontId="5" fillId="18" borderId="0" applyNumberFormat="0" applyBorder="0" applyAlignment="0" applyProtection="0"/>
    <xf numFmtId="0" fontId="21" fillId="5" borderId="0">
      <alignment horizontal="right"/>
    </xf>
    <xf numFmtId="0" fontId="5" fillId="4" borderId="0" applyNumberFormat="0" applyBorder="0" applyAlignment="0" applyProtection="0"/>
    <xf numFmtId="0" fontId="5" fillId="17" borderId="0" applyNumberFormat="0" applyBorder="0" applyAlignment="0" applyProtection="0"/>
    <xf numFmtId="0" fontId="5" fillId="16" borderId="0" applyNumberFormat="0" applyBorder="0" applyAlignment="0" applyProtection="0"/>
    <xf numFmtId="0" fontId="5" fillId="15" borderId="0" applyNumberFormat="0" applyBorder="0" applyAlignment="0" applyProtection="0"/>
    <xf numFmtId="0" fontId="4" fillId="0" borderId="0" applyNumberFormat="0" applyFont="0" applyFill="0" applyBorder="0" applyAlignment="0" applyProtection="0"/>
    <xf numFmtId="0" fontId="137" fillId="35" borderId="4" applyNumberFormat="0" applyFill="0" applyAlignment="0" applyProtection="0">
      <alignment horizontal="centerContinuous" vertical="center"/>
    </xf>
    <xf numFmtId="246" fontId="50" fillId="0" borderId="0" applyFont="0" applyFill="0" applyBorder="0" applyAlignment="0" applyProtection="0">
      <alignment vertical="center"/>
    </xf>
    <xf numFmtId="0" fontId="30" fillId="42" borderId="25"/>
    <xf numFmtId="0" fontId="135" fillId="1" borderId="16" applyNumberFormat="0" applyFont="0" applyAlignment="0">
      <alignment horizontal="center"/>
    </xf>
    <xf numFmtId="234" fontId="46" fillId="0" borderId="0" applyFont="0" applyFill="0" applyBorder="0" applyAlignment="0" applyProtection="0"/>
    <xf numFmtId="37" fontId="4" fillId="0" borderId="4" applyBorder="0">
      <alignment horizontal="right"/>
      <protection locked="0"/>
    </xf>
    <xf numFmtId="247" fontId="138" fillId="0" borderId="0">
      <alignment horizontal="center"/>
    </xf>
    <xf numFmtId="248" fontId="139" fillId="0" borderId="0">
      <alignment horizontal="center"/>
    </xf>
    <xf numFmtId="0" fontId="5" fillId="14" borderId="0" applyNumberFormat="0" applyBorder="0" applyAlignment="0" applyProtection="0"/>
    <xf numFmtId="1" fontId="4" fillId="0" borderId="0" applyNumberFormat="0" applyFill="0" applyBorder="0" applyAlignment="0" applyProtection="0">
      <alignment horizontal="center"/>
    </xf>
    <xf numFmtId="1" fontId="109" fillId="0" borderId="0" applyNumberFormat="0" applyFill="0" applyBorder="0" applyAlignment="0" applyProtection="0">
      <alignment horizontal="center"/>
    </xf>
    <xf numFmtId="39" fontId="58" fillId="0" borderId="4"/>
    <xf numFmtId="0" fontId="108" fillId="0" borderId="0" applyNumberFormat="0" applyFill="0" applyBorder="0" applyAlignment="0">
      <alignment horizontal="center"/>
    </xf>
    <xf numFmtId="0" fontId="47" fillId="0" borderId="0"/>
    <xf numFmtId="0" fontId="4" fillId="0" borderId="0"/>
    <xf numFmtId="6" fontId="45" fillId="0" borderId="0">
      <alignment horizontal="right" vertical="center"/>
    </xf>
    <xf numFmtId="37" fontId="45" fillId="12" borderId="5">
      <alignment horizontal="right" vertical="center"/>
    </xf>
    <xf numFmtId="38" fontId="45" fillId="0" borderId="0">
      <alignment horizontal="right" vertical="center"/>
    </xf>
    <xf numFmtId="9" fontId="45" fillId="0" borderId="0">
      <alignment horizontal="right" vertical="center"/>
    </xf>
    <xf numFmtId="0" fontId="45" fillId="0" borderId="0"/>
    <xf numFmtId="0" fontId="99" fillId="0" borderId="26" applyNumberFormat="0" applyFont="0">
      <protection locked="0"/>
    </xf>
    <xf numFmtId="199" fontId="8" fillId="43" borderId="0" applyNumberFormat="0" applyFont="0" applyBorder="0" applyAlignment="0">
      <protection hidden="1"/>
    </xf>
    <xf numFmtId="0" fontId="140" fillId="0" borderId="0"/>
    <xf numFmtId="0" fontId="4" fillId="0" borderId="0" applyFont="0" applyFill="0" applyBorder="0" applyAlignment="0" applyProtection="0"/>
    <xf numFmtId="0" fontId="4" fillId="0" borderId="0" applyNumberFormat="0" applyFill="0" applyBorder="0" applyAlignment="0" applyProtection="0"/>
    <xf numFmtId="0" fontId="8" fillId="0" borderId="0" applyNumberFormat="0" applyFill="0" applyBorder="0" applyProtection="0">
      <alignment horizontal="left" vertical="top" wrapText="1"/>
    </xf>
    <xf numFmtId="0" fontId="8" fillId="0" borderId="0" applyNumberFormat="0" applyFill="0" applyBorder="0" applyProtection="0">
      <alignment horizontal="right" vertical="top" wrapText="1"/>
    </xf>
    <xf numFmtId="0" fontId="8" fillId="0" borderId="0" applyNumberFormat="0" applyFill="0" applyBorder="0" applyProtection="0">
      <alignment horizontal="left" vertical="top"/>
    </xf>
    <xf numFmtId="0" fontId="8" fillId="0" borderId="0" applyNumberFormat="0" applyFill="0" applyBorder="0" applyProtection="0">
      <alignment horizontal="right" vertical="top"/>
    </xf>
    <xf numFmtId="3" fontId="8" fillId="0" borderId="0" applyFill="0" applyBorder="0" applyProtection="0">
      <alignment horizontal="right" vertical="top"/>
    </xf>
    <xf numFmtId="249" fontId="8" fillId="0" borderId="0" applyFill="0" applyBorder="0" applyProtection="0">
      <alignment horizontal="right" vertical="top"/>
    </xf>
    <xf numFmtId="0" fontId="8" fillId="0" borderId="0" applyNumberFormat="0" applyFill="0" applyBorder="0" applyProtection="0">
      <alignment horizontal="left" wrapText="1"/>
    </xf>
    <xf numFmtId="0" fontId="8" fillId="0" borderId="0" applyNumberFormat="0" applyFill="0" applyBorder="0" applyProtection="0">
      <alignment horizontal="right" wrapText="1"/>
    </xf>
    <xf numFmtId="0" fontId="8" fillId="0" borderId="0" applyNumberFormat="0" applyFill="0" applyBorder="0" applyProtection="0">
      <alignment horizontal="left"/>
    </xf>
    <xf numFmtId="0" fontId="8" fillId="0" borderId="0" applyNumberFormat="0" applyFill="0" applyBorder="0" applyProtection="0">
      <alignment horizontal="right"/>
    </xf>
    <xf numFmtId="0" fontId="8" fillId="0" borderId="0" applyNumberFormat="0" applyFill="0" applyBorder="0" applyProtection="0">
      <alignment horizontal="center" vertical="top" wrapText="1"/>
    </xf>
    <xf numFmtId="3" fontId="8" fillId="0" borderId="0" applyFill="0" applyBorder="0" applyProtection="0">
      <alignment horizontal="left"/>
    </xf>
    <xf numFmtId="4" fontId="8" fillId="0" borderId="0" applyFill="0" applyBorder="0" applyProtection="0">
      <alignment horizontal="left"/>
    </xf>
    <xf numFmtId="4" fontId="8" fillId="0" borderId="0" applyFill="0" applyBorder="0" applyProtection="0">
      <alignment horizontal="left"/>
    </xf>
    <xf numFmtId="1" fontId="8" fillId="0" borderId="0" applyFill="0" applyBorder="0" applyProtection="0">
      <alignment horizontal="left"/>
    </xf>
    <xf numFmtId="0" fontId="8" fillId="0" borderId="0" applyNumberFormat="0" applyFill="0" applyBorder="0" applyProtection="0">
      <alignment horizontal="center" wrapText="1"/>
    </xf>
    <xf numFmtId="0" fontId="19" fillId="0" borderId="0" applyNumberFormat="0" applyFill="0" applyBorder="0" applyProtection="0">
      <alignment horizontal="left" vertical="top" wrapText="1"/>
    </xf>
    <xf numFmtId="0" fontId="19" fillId="0" borderId="0" applyNumberFormat="0" applyFill="0" applyBorder="0" applyProtection="0">
      <alignment horizontal="left" wrapText="1"/>
    </xf>
    <xf numFmtId="0" fontId="19" fillId="0" borderId="0" applyNumberFormat="0" applyFill="0" applyBorder="0" applyProtection="0">
      <alignment horizontal="left"/>
    </xf>
    <xf numFmtId="0" fontId="19" fillId="0" borderId="0" applyNumberFormat="0" applyFill="0" applyBorder="0" applyProtection="0">
      <alignment horizontal="right" vertical="top" wrapText="1"/>
    </xf>
    <xf numFmtId="0" fontId="19" fillId="0" borderId="0" applyNumberFormat="0" applyFill="0" applyBorder="0" applyProtection="0">
      <alignment horizontal="right" wrapText="1"/>
    </xf>
    <xf numFmtId="0" fontId="19" fillId="0" borderId="0" applyNumberFormat="0" applyFill="0" applyBorder="0" applyProtection="0">
      <alignment horizontal="center" vertical="top" wrapText="1"/>
    </xf>
    <xf numFmtId="0" fontId="19" fillId="0" borderId="0" applyNumberFormat="0" applyFill="0" applyBorder="0" applyProtection="0">
      <alignment horizontal="center" wrapText="1"/>
    </xf>
    <xf numFmtId="0" fontId="141" fillId="0" borderId="0" applyNumberFormat="0" applyFill="0" applyBorder="0" applyProtection="0">
      <alignment horizontal="left" vertical="top" wrapText="1"/>
    </xf>
    <xf numFmtId="4" fontId="141" fillId="0" borderId="0" applyFill="0" applyBorder="0" applyProtection="0">
      <alignment horizontal="left" vertical="top" wrapText="1"/>
    </xf>
    <xf numFmtId="0" fontId="141" fillId="0" borderId="0" applyNumberFormat="0" applyFill="0" applyBorder="0" applyProtection="0">
      <alignment horizontal="left" wrapText="1"/>
    </xf>
    <xf numFmtId="0" fontId="141" fillId="0" borderId="0" applyNumberFormat="0" applyFill="0" applyBorder="0" applyProtection="0">
      <alignment horizontal="right" vertical="top" wrapText="1"/>
    </xf>
    <xf numFmtId="0" fontId="141" fillId="0" borderId="0" applyNumberFormat="0" applyFill="0" applyBorder="0" applyProtection="0">
      <alignment horizontal="right" wrapText="1"/>
    </xf>
    <xf numFmtId="0" fontId="141" fillId="0" borderId="0" applyNumberFormat="0" applyFill="0" applyBorder="0" applyProtection="0">
      <alignment horizontal="center" vertical="top" wrapText="1"/>
    </xf>
    <xf numFmtId="0" fontId="141" fillId="0" borderId="0" applyNumberFormat="0" applyFill="0" applyBorder="0" applyProtection="0">
      <alignment horizontal="center" wrapText="1"/>
    </xf>
    <xf numFmtId="0" fontId="19" fillId="0" borderId="1" applyNumberFormat="0" applyFill="0" applyProtection="0">
      <alignment horizontal="right" wrapText="1"/>
    </xf>
    <xf numFmtId="0" fontId="142" fillId="0" borderId="0" applyNumberFormat="0" applyFill="0" applyBorder="0" applyProtection="0">
      <alignment horizontal="left" vertical="top" wrapText="1"/>
    </xf>
    <xf numFmtId="0" fontId="142" fillId="0" borderId="0" applyNumberFormat="0" applyFill="0" applyBorder="0" applyProtection="0">
      <alignment horizontal="left" wrapText="1"/>
    </xf>
    <xf numFmtId="0" fontId="142" fillId="0" borderId="0" applyNumberFormat="0" applyFill="0" applyBorder="0" applyProtection="0">
      <alignment horizontal="right" vertical="top" wrapText="1"/>
    </xf>
    <xf numFmtId="0" fontId="142" fillId="0" borderId="0" applyNumberFormat="0" applyFill="0" applyBorder="0" applyProtection="0">
      <alignment horizontal="right" wrapText="1"/>
    </xf>
    <xf numFmtId="0" fontId="142" fillId="0" borderId="0" applyNumberFormat="0" applyFill="0" applyBorder="0" applyProtection="0">
      <alignment horizontal="center" vertical="top" wrapText="1"/>
    </xf>
    <xf numFmtId="0" fontId="142" fillId="0" borderId="0" applyNumberFormat="0" applyFill="0" applyBorder="0" applyProtection="0">
      <alignment horizontal="center" wrapText="1"/>
    </xf>
    <xf numFmtId="0" fontId="22" fillId="44" borderId="0" applyNumberFormat="0" applyBorder="0" applyProtection="0">
      <alignment horizontal="left" wrapText="1"/>
    </xf>
    <xf numFmtId="0" fontId="22" fillId="44" borderId="0" applyNumberFormat="0" applyBorder="0" applyProtection="0">
      <alignment horizontal="left"/>
    </xf>
    <xf numFmtId="0" fontId="22" fillId="44" borderId="0" applyNumberFormat="0" applyBorder="0" applyProtection="0">
      <alignment horizontal="right"/>
    </xf>
    <xf numFmtId="0" fontId="23" fillId="45" borderId="0" applyNumberFormat="0" applyBorder="0" applyProtection="0">
      <alignment vertical="top" wrapText="1"/>
    </xf>
    <xf numFmtId="250" fontId="23" fillId="45" borderId="0" applyBorder="0" applyProtection="0">
      <alignment vertical="top" wrapText="1"/>
    </xf>
    <xf numFmtId="4" fontId="8" fillId="0" borderId="0" applyFill="0" applyBorder="0" applyProtection="0">
      <alignment horizontal="right"/>
    </xf>
    <xf numFmtId="250" fontId="8" fillId="0" borderId="0" applyFill="0" applyBorder="0" applyProtection="0">
      <alignment horizontal="right"/>
    </xf>
    <xf numFmtId="3" fontId="8" fillId="0" borderId="0" applyFill="0" applyBorder="0" applyProtection="0">
      <alignment horizontal="right"/>
    </xf>
    <xf numFmtId="251" fontId="8" fillId="0" borderId="0" applyFill="0" applyBorder="0" applyProtection="0">
      <alignment horizontal="right"/>
    </xf>
    <xf numFmtId="4" fontId="19" fillId="0" borderId="0" applyFill="0" applyBorder="0" applyProtection="0">
      <alignment horizontal="right"/>
    </xf>
    <xf numFmtId="4" fontId="142" fillId="0" borderId="0" applyFill="0" applyBorder="0" applyProtection="0">
      <alignment horizontal="right"/>
    </xf>
    <xf numFmtId="252" fontId="8" fillId="0" borderId="0" applyFill="0" applyBorder="0" applyProtection="0">
      <alignment horizontal="right" vertical="top" wrapText="1"/>
    </xf>
    <xf numFmtId="0" fontId="41" fillId="0" borderId="27" applyNumberFormat="0" applyFill="0" applyProtection="0">
      <alignment horizontal="left" vertical="top"/>
    </xf>
    <xf numFmtId="4" fontId="8" fillId="0" borderId="0" applyFill="0" applyBorder="0" applyProtection="0">
      <alignment horizontal="left"/>
    </xf>
    <xf numFmtId="0" fontId="143" fillId="0" borderId="0" applyNumberFormat="0" applyBorder="0" applyAlignment="0"/>
    <xf numFmtId="0" fontId="144" fillId="0" borderId="0" applyNumberFormat="0" applyBorder="0" applyAlignment="0"/>
    <xf numFmtId="0" fontId="145" fillId="0" borderId="0" applyNumberFormat="0" applyBorder="0" applyAlignment="0"/>
    <xf numFmtId="0" fontId="146" fillId="0" borderId="0" applyNumberFormat="0" applyBorder="0" applyAlignment="0"/>
    <xf numFmtId="0" fontId="147" fillId="0" borderId="0"/>
    <xf numFmtId="0" fontId="148" fillId="0" borderId="28"/>
    <xf numFmtId="199" fontId="46" fillId="0" borderId="0" applyFill="0" applyBorder="0" applyAlignment="0" applyProtection="0"/>
    <xf numFmtId="40" fontId="149" fillId="0" borderId="0" applyBorder="0">
      <alignment horizontal="right"/>
    </xf>
    <xf numFmtId="0" fontId="4" fillId="0" borderId="29" applyAlignment="0"/>
    <xf numFmtId="199" fontId="4" fillId="46" borderId="0" applyNumberFormat="0" applyFont="0" applyBorder="0" applyAlignment="0" applyProtection="0"/>
    <xf numFmtId="49" fontId="150" fillId="0" borderId="1">
      <alignment vertical="center"/>
    </xf>
    <xf numFmtId="0" fontId="20" fillId="0" borderId="30">
      <protection locked="0"/>
    </xf>
    <xf numFmtId="49" fontId="3" fillId="0" borderId="0" applyFill="0" applyBorder="0" applyAlignment="0"/>
    <xf numFmtId="253" fontId="4" fillId="0" borderId="0" applyFill="0" applyBorder="0" applyAlignment="0"/>
    <xf numFmtId="254" fontId="4" fillId="0" borderId="0" applyFill="0" applyBorder="0" applyAlignment="0"/>
    <xf numFmtId="255" fontId="4" fillId="0" borderId="0" applyFont="0" applyFill="0" applyBorder="0" applyAlignment="0" applyProtection="0">
      <alignment horizontal="center"/>
    </xf>
    <xf numFmtId="256" fontId="4" fillId="0" borderId="0" applyFont="0" applyFill="0" applyBorder="0" applyAlignment="0" applyProtection="0">
      <alignment horizontal="center"/>
    </xf>
    <xf numFmtId="257" fontId="4" fillId="0" borderId="0" applyFont="0" applyFill="0" applyBorder="0" applyAlignment="0" applyProtection="0">
      <alignment horizontal="center"/>
    </xf>
    <xf numFmtId="258" fontId="4" fillId="0" borderId="0" applyFont="0" applyFill="0" applyBorder="0" applyAlignment="0" applyProtection="0">
      <alignment horizontal="center"/>
    </xf>
    <xf numFmtId="199" fontId="88" fillId="0" borderId="0" applyFill="0" applyBorder="0" applyAlignment="0" applyProtection="0">
      <alignment horizontal="right"/>
    </xf>
    <xf numFmtId="39" fontId="4" fillId="7" borderId="4" applyFont="0" applyFill="0" applyBorder="0" applyAlignment="0" applyProtection="0">
      <alignment horizontal="center"/>
      <protection locked="0"/>
    </xf>
    <xf numFmtId="0" fontId="40" fillId="0" borderId="0" applyFill="0" applyBorder="0" applyProtection="0">
      <alignment horizontal="left" vertical="top"/>
    </xf>
    <xf numFmtId="0" fontId="38" fillId="0" borderId="0" applyNumberFormat="0" applyFill="0" applyBorder="0" applyAlignment="0" applyProtection="0"/>
    <xf numFmtId="0" fontId="4" fillId="0" borderId="0" applyNumberFormat="0" applyFill="0" applyBorder="0" applyAlignment="0" applyProtection="0"/>
    <xf numFmtId="199" fontId="61" fillId="0" borderId="0" applyBorder="0"/>
    <xf numFmtId="0" fontId="50" fillId="0" borderId="0">
      <alignment horizontal="center"/>
    </xf>
    <xf numFmtId="0" fontId="4" fillId="0" borderId="0">
      <alignment horizontal="center"/>
    </xf>
    <xf numFmtId="199" fontId="130"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199" fontId="8" fillId="0" borderId="0" applyFont="0" applyFill="0" applyBorder="0">
      <alignment horizontal="left"/>
    </xf>
    <xf numFmtId="0" fontId="5" fillId="13" borderId="0" applyNumberFormat="0" applyBorder="0" applyAlignment="0" applyProtection="0"/>
    <xf numFmtId="6" fontId="138" fillId="0" borderId="31" applyFill="0" applyAlignment="0" applyProtection="0"/>
    <xf numFmtId="38" fontId="4" fillId="0" borderId="31"/>
    <xf numFmtId="0" fontId="117" fillId="0" borderId="32"/>
    <xf numFmtId="0" fontId="20" fillId="0" borderId="32"/>
    <xf numFmtId="259" fontId="4" fillId="0" borderId="0" applyFont="0" applyFill="0" applyBorder="0" applyAlignment="0" applyProtection="0"/>
    <xf numFmtId="260" fontId="4" fillId="0" borderId="0" applyFont="0" applyFill="0" applyBorder="0" applyAlignment="0" applyProtection="0"/>
    <xf numFmtId="7" fontId="4" fillId="0" borderId="0" applyFont="0" applyFill="0" applyBorder="0" applyAlignment="0" applyProtection="0"/>
    <xf numFmtId="42" fontId="4" fillId="0" borderId="0" applyFont="0" applyFill="0" applyBorder="0" applyAlignment="0" applyProtection="0"/>
    <xf numFmtId="192" fontId="73" fillId="0" borderId="0"/>
    <xf numFmtId="192" fontId="73" fillId="0" borderId="33"/>
    <xf numFmtId="221" fontId="151" fillId="0" borderId="0">
      <alignment horizontal="left"/>
      <protection locked="0"/>
    </xf>
    <xf numFmtId="0" fontId="4" fillId="47" borderId="0"/>
    <xf numFmtId="0" fontId="152" fillId="47" borderId="0" applyFill="0"/>
    <xf numFmtId="0" fontId="98" fillId="0" borderId="24" applyNumberFormat="0" applyBorder="0" applyProtection="0">
      <alignment horizontal="center"/>
    </xf>
    <xf numFmtId="0" fontId="137" fillId="0" borderId="1" applyNumberFormat="0" applyFont="0" applyBorder="0" applyAlignment="0" applyProtection="0">
      <alignment horizontal="centerContinuous" vertical="center"/>
    </xf>
    <xf numFmtId="37" fontId="153" fillId="48" borderId="0"/>
    <xf numFmtId="37" fontId="154" fillId="6" borderId="0"/>
    <xf numFmtId="0" fontId="4" fillId="2" borderId="0" applyNumberFormat="0" applyFont="0" applyFill="0" applyBorder="0" applyAlignment="0">
      <alignment horizontal="centerContinuous" vertical="center"/>
      <protection locked="0"/>
    </xf>
    <xf numFmtId="38" fontId="155" fillId="0" borderId="0" applyNumberFormat="0" applyBorder="0" applyAlignment="0">
      <protection locked="0"/>
    </xf>
    <xf numFmtId="0" fontId="81" fillId="35" borderId="0" applyNumberFormat="0" applyFill="0" applyAlignment="0">
      <alignment horizontal="centerContinuous" vertical="center"/>
    </xf>
    <xf numFmtId="0" fontId="156" fillId="0" borderId="0">
      <alignment vertical="top"/>
    </xf>
    <xf numFmtId="38" fontId="46" fillId="0" borderId="0" applyFill="0" applyBorder="0" applyAlignment="0" applyProtection="0">
      <alignment horizontal="left"/>
    </xf>
    <xf numFmtId="261" fontId="30" fillId="0" borderId="0" applyFont="0" applyFill="0" applyBorder="0" applyAlignment="0" applyProtection="0"/>
    <xf numFmtId="0" fontId="30" fillId="0" borderId="0" applyFont="0" applyFill="0" applyBorder="0" applyAlignment="0" applyProtection="0"/>
    <xf numFmtId="262" fontId="30" fillId="0" borderId="0" applyFont="0" applyFill="0" applyBorder="0" applyAlignment="0" applyProtection="0"/>
    <xf numFmtId="0" fontId="157" fillId="0" borderId="0"/>
    <xf numFmtId="1" fontId="58" fillId="0" borderId="34">
      <alignment horizontal="center" vertical="center"/>
    </xf>
    <xf numFmtId="42" fontId="4" fillId="0" borderId="0" applyFont="0" applyFill="0" applyBorder="0" applyAlignment="0" applyProtection="0"/>
    <xf numFmtId="44" fontId="4" fillId="0" borderId="0" applyFont="0" applyFill="0" applyBorder="0" applyAlignment="0" applyProtection="0"/>
    <xf numFmtId="3" fontId="30" fillId="0" borderId="0" applyFont="0" applyFill="0" applyBorder="0" applyAlignment="0" applyProtection="0"/>
    <xf numFmtId="0" fontId="158" fillId="0" borderId="0" applyNumberFormat="0" applyFill="0" applyBorder="0" applyAlignment="0" applyProtection="0"/>
    <xf numFmtId="199" fontId="79" fillId="0" borderId="0" applyNumberFormat="0" applyFill="0" applyBorder="0" applyAlignment="0" applyProtection="0"/>
    <xf numFmtId="38" fontId="17" fillId="0" borderId="0" applyNumberFormat="0" applyFont="0" applyFill="0" applyBorder="0" applyProtection="0">
      <alignment horizontal="center" vertical="center" wrapText="1"/>
    </xf>
    <xf numFmtId="0" fontId="4" fillId="0" borderId="0">
      <alignment wrapText="1"/>
    </xf>
    <xf numFmtId="40" fontId="19" fillId="0" borderId="0">
      <alignment horizontal="left" wrapText="1"/>
    </xf>
    <xf numFmtId="166" fontId="17" fillId="0" borderId="0"/>
    <xf numFmtId="263" fontId="50" fillId="0" borderId="0" applyFont="0" applyFill="0" applyBorder="0" applyAlignment="0" applyProtection="0">
      <alignment horizontal="right"/>
    </xf>
    <xf numFmtId="1" fontId="8" fillId="0" borderId="0" applyFont="0" applyFill="0" applyBorder="0" applyProtection="0">
      <alignment horizontal="center"/>
    </xf>
    <xf numFmtId="192" fontId="58" fillId="0" borderId="33"/>
    <xf numFmtId="0" fontId="159" fillId="0" borderId="0" applyNumberFormat="0" applyFill="0" applyBorder="0" applyAlignment="0" applyProtection="0">
      <alignment vertical="top"/>
      <protection locked="0"/>
    </xf>
    <xf numFmtId="40" fontId="160" fillId="0" borderId="0" applyFont="0" applyFill="0" applyBorder="0" applyAlignment="0" applyProtection="0"/>
    <xf numFmtId="38" fontId="160" fillId="0" borderId="0" applyFont="0" applyFill="0" applyBorder="0" applyAlignment="0" applyProtection="0"/>
    <xf numFmtId="0" fontId="160" fillId="0" borderId="0"/>
    <xf numFmtId="0" fontId="161" fillId="0" borderId="0" applyNumberFormat="0" applyFill="0" applyBorder="0" applyAlignment="0" applyProtection="0">
      <alignment vertical="top"/>
      <protection locked="0"/>
    </xf>
    <xf numFmtId="264" fontId="160" fillId="0" borderId="0" applyFont="0" applyFill="0" applyBorder="0" applyAlignment="0" applyProtection="0"/>
    <xf numFmtId="265" fontId="160" fillId="0" borderId="0" applyFont="0" applyFill="0" applyBorder="0" applyAlignment="0" applyProtection="0"/>
    <xf numFmtId="0" fontId="4" fillId="40" borderId="2" applyNumberFormat="0" applyFont="0" applyAlignment="0" applyProtection="0"/>
    <xf numFmtId="0" fontId="123" fillId="32" borderId="21" applyNumberFormat="0" applyAlignment="0" applyProtection="0"/>
    <xf numFmtId="0" fontId="167" fillId="0" borderId="0" applyNumberFormat="0" applyFill="0" applyBorder="0" applyAlignment="0" applyProtection="0"/>
    <xf numFmtId="0" fontId="36" fillId="0" borderId="38" applyNumberFormat="0" applyFill="0" applyAlignment="0" applyProtection="0"/>
    <xf numFmtId="0" fontId="158" fillId="0" borderId="0" applyNumberFormat="0" applyFill="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4"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16" borderId="0" applyNumberFormat="0" applyBorder="0" applyAlignment="0" applyProtection="0"/>
    <xf numFmtId="0" fontId="5" fillId="18" borderId="0" applyNumberFormat="0" applyBorder="0" applyAlignment="0" applyProtection="0"/>
    <xf numFmtId="0" fontId="5" fillId="21" borderId="0" applyNumberFormat="0" applyBorder="0" applyAlignment="0" applyProtection="0"/>
    <xf numFmtId="0" fontId="51" fillId="22" borderId="0" applyNumberFormat="0" applyBorder="0" applyAlignment="0" applyProtection="0"/>
    <xf numFmtId="0" fontId="51" fillId="19" borderId="0" applyNumberFormat="0" applyBorder="0" applyAlignment="0" applyProtection="0"/>
    <xf numFmtId="0" fontId="51" fillId="20" borderId="0" applyNumberFormat="0" applyBorder="0" applyAlignment="0" applyProtection="0"/>
    <xf numFmtId="0" fontId="51" fillId="23" borderId="0" applyNumberFormat="0" applyBorder="0" applyAlignment="0" applyProtection="0"/>
    <xf numFmtId="0" fontId="51" fillId="24" borderId="0" applyNumberFormat="0" applyBorder="0" applyAlignment="0" applyProtection="0"/>
    <xf numFmtId="0" fontId="51" fillId="25" borderId="0" applyNumberFormat="0" applyBorder="0" applyAlignment="0" applyProtection="0"/>
    <xf numFmtId="0" fontId="51" fillId="26" borderId="0" applyNumberFormat="0" applyBorder="0" applyAlignment="0" applyProtection="0"/>
    <xf numFmtId="0" fontId="51" fillId="27" borderId="0" applyNumberFormat="0" applyBorder="0" applyAlignment="0" applyProtection="0"/>
    <xf numFmtId="0" fontId="51" fillId="28" borderId="0" applyNumberFormat="0" applyBorder="0" applyAlignment="0" applyProtection="0"/>
    <xf numFmtId="0" fontId="51" fillId="23" borderId="0" applyNumberFormat="0" applyBorder="0" applyAlignment="0" applyProtection="0"/>
    <xf numFmtId="0" fontId="51" fillId="24" borderId="0" applyNumberFormat="0" applyBorder="0" applyAlignment="0" applyProtection="0"/>
    <xf numFmtId="0" fontId="51" fillId="29" borderId="0" applyNumberFormat="0" applyBorder="0" applyAlignment="0" applyProtection="0"/>
    <xf numFmtId="0" fontId="55" fillId="14" borderId="0" applyNumberFormat="0" applyBorder="0" applyAlignment="0" applyProtection="0"/>
    <xf numFmtId="0" fontId="63" fillId="32" borderId="10" applyNumberFormat="0" applyAlignment="0" applyProtection="0"/>
    <xf numFmtId="0" fontId="65" fillId="34" borderId="11" applyNumberFormat="0" applyAlignment="0" applyProtection="0"/>
    <xf numFmtId="0" fontId="5" fillId="18" borderId="0" applyNumberFormat="0" applyBorder="0" applyAlignment="0" applyProtection="0"/>
    <xf numFmtId="0" fontId="84" fillId="0" borderId="0" applyNumberFormat="0" applyFill="0" applyBorder="0" applyAlignment="0" applyProtection="0"/>
    <xf numFmtId="0" fontId="89" fillId="15" borderId="0" applyNumberFormat="0" applyBorder="0" applyAlignment="0" applyProtection="0"/>
    <xf numFmtId="0" fontId="163" fillId="0" borderId="35" applyNumberFormat="0" applyFill="0" applyAlignment="0" applyProtection="0"/>
    <xf numFmtId="0" fontId="164" fillId="0" borderId="36" applyNumberFormat="0" applyFill="0" applyAlignment="0" applyProtection="0"/>
    <xf numFmtId="0" fontId="165" fillId="0" borderId="37" applyNumberFormat="0" applyFill="0" applyAlignment="0" applyProtection="0"/>
    <xf numFmtId="0" fontId="165" fillId="0" borderId="0" applyNumberFormat="0" applyFill="0" applyBorder="0" applyAlignment="0" applyProtection="0"/>
    <xf numFmtId="0" fontId="166" fillId="4" borderId="10" applyNumberFormat="0" applyAlignment="0" applyProtection="0"/>
    <xf numFmtId="0" fontId="112" fillId="0" borderId="20" applyNumberFormat="0" applyFill="0" applyAlignment="0" applyProtection="0"/>
    <xf numFmtId="0" fontId="115" fillId="8" borderId="0" applyNumberFormat="0" applyBorder="0" applyAlignment="0" applyProtection="0"/>
    <xf numFmtId="0" fontId="5" fillId="4" borderId="0" applyNumberFormat="0" applyBorder="0" applyAlignment="0" applyProtection="0"/>
    <xf numFmtId="0" fontId="5" fillId="17" borderId="0" applyNumberFormat="0" applyBorder="0" applyAlignment="0" applyProtection="0"/>
    <xf numFmtId="0" fontId="5" fillId="16" borderId="0" applyNumberFormat="0" applyBorder="0" applyAlignment="0" applyProtection="0"/>
    <xf numFmtId="0" fontId="5" fillId="15" borderId="0" applyNumberFormat="0" applyBorder="0" applyAlignment="0" applyProtection="0"/>
    <xf numFmtId="0" fontId="5" fillId="14" borderId="0" applyNumberFormat="0" applyBorder="0" applyAlignment="0" applyProtection="0"/>
    <xf numFmtId="0" fontId="5" fillId="13" borderId="0" applyNumberFormat="0" applyBorder="0" applyAlignment="0" applyProtection="0"/>
    <xf numFmtId="0" fontId="4" fillId="40" borderId="2" applyNumberFormat="0" applyFont="0" applyAlignment="0" applyProtection="0"/>
    <xf numFmtId="0" fontId="123" fillId="32" borderId="21" applyNumberFormat="0" applyAlignment="0" applyProtection="0"/>
    <xf numFmtId="0" fontId="167" fillId="0" borderId="0" applyNumberFormat="0" applyFill="0" applyBorder="0" applyAlignment="0" applyProtection="0"/>
    <xf numFmtId="0" fontId="36" fillId="0" borderId="38" applyNumberFormat="0" applyFill="0" applyAlignment="0" applyProtection="0"/>
    <xf numFmtId="0" fontId="158" fillId="0" borderId="0" applyNumberFormat="0" applyFill="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16" borderId="0" applyNumberFormat="0" applyBorder="0" applyAlignment="0" applyProtection="0"/>
    <xf numFmtId="0" fontId="5" fillId="18" borderId="0" applyNumberFormat="0" applyBorder="0" applyAlignment="0" applyProtection="0"/>
    <xf numFmtId="0" fontId="5" fillId="21" borderId="0" applyNumberFormat="0" applyBorder="0" applyAlignment="0" applyProtection="0"/>
    <xf numFmtId="0" fontId="51" fillId="22" borderId="0" applyNumberFormat="0" applyBorder="0" applyAlignment="0" applyProtection="0"/>
    <xf numFmtId="0" fontId="51" fillId="19" borderId="0" applyNumberFormat="0" applyBorder="0" applyAlignment="0" applyProtection="0"/>
    <xf numFmtId="0" fontId="51" fillId="20" borderId="0" applyNumberFormat="0" applyBorder="0" applyAlignment="0" applyProtection="0"/>
    <xf numFmtId="0" fontId="51" fillId="23" borderId="0" applyNumberFormat="0" applyBorder="0" applyAlignment="0" applyProtection="0"/>
    <xf numFmtId="0" fontId="51" fillId="24" borderId="0" applyNumberFormat="0" applyBorder="0" applyAlignment="0" applyProtection="0"/>
    <xf numFmtId="0" fontId="51" fillId="25" borderId="0" applyNumberFormat="0" applyBorder="0" applyAlignment="0" applyProtection="0"/>
    <xf numFmtId="0" fontId="51" fillId="26" borderId="0" applyNumberFormat="0" applyBorder="0" applyAlignment="0" applyProtection="0"/>
    <xf numFmtId="0" fontId="51" fillId="27" borderId="0" applyNumberFormat="0" applyBorder="0" applyAlignment="0" applyProtection="0"/>
    <xf numFmtId="0" fontId="51" fillId="28" borderId="0" applyNumberFormat="0" applyBorder="0" applyAlignment="0" applyProtection="0"/>
    <xf numFmtId="0" fontId="51" fillId="23" borderId="0" applyNumberFormat="0" applyBorder="0" applyAlignment="0" applyProtection="0"/>
    <xf numFmtId="0" fontId="51" fillId="24" borderId="0" applyNumberFormat="0" applyBorder="0" applyAlignment="0" applyProtection="0"/>
    <xf numFmtId="0" fontId="51" fillId="29" borderId="0" applyNumberFormat="0" applyBorder="0" applyAlignment="0" applyProtection="0"/>
    <xf numFmtId="0" fontId="55" fillId="14" borderId="0" applyNumberFormat="0" applyBorder="0" applyAlignment="0" applyProtection="0"/>
    <xf numFmtId="0" fontId="63" fillId="32" borderId="10" applyNumberFormat="0" applyAlignment="0" applyProtection="0"/>
    <xf numFmtId="0" fontId="65" fillId="34" borderId="11" applyNumberFormat="0" applyAlignment="0" applyProtection="0"/>
    <xf numFmtId="0" fontId="84" fillId="0" borderId="0" applyNumberFormat="0" applyFill="0" applyBorder="0" applyAlignment="0" applyProtection="0"/>
    <xf numFmtId="0" fontId="89" fillId="15" borderId="0" applyNumberFormat="0" applyBorder="0" applyAlignment="0" applyProtection="0"/>
    <xf numFmtId="0" fontId="163" fillId="0" borderId="35" applyNumberFormat="0" applyFill="0" applyAlignment="0" applyProtection="0"/>
    <xf numFmtId="0" fontId="164" fillId="0" borderId="36" applyNumberFormat="0" applyFill="0" applyAlignment="0" applyProtection="0"/>
    <xf numFmtId="0" fontId="165" fillId="0" borderId="37" applyNumberFormat="0" applyFill="0" applyAlignment="0" applyProtection="0"/>
    <xf numFmtId="0" fontId="165" fillId="0" borderId="0" applyNumberFormat="0" applyFill="0" applyBorder="0" applyAlignment="0" applyProtection="0"/>
    <xf numFmtId="0" fontId="166" fillId="4" borderId="10" applyNumberFormat="0" applyAlignment="0" applyProtection="0"/>
    <xf numFmtId="0" fontId="112" fillId="0" borderId="20" applyNumberFormat="0" applyFill="0" applyAlignment="0" applyProtection="0"/>
    <xf numFmtId="0" fontId="115" fillId="8" borderId="0" applyNumberFormat="0" applyBorder="0" applyAlignment="0" applyProtection="0"/>
    <xf numFmtId="0" fontId="4" fillId="40" borderId="2" applyNumberFormat="0" applyFont="0" applyAlignment="0" applyProtection="0"/>
    <xf numFmtId="0" fontId="123" fillId="32" borderId="21" applyNumberFormat="0" applyAlignment="0" applyProtection="0"/>
    <xf numFmtId="0" fontId="167" fillId="0" borderId="0" applyNumberFormat="0" applyFill="0" applyBorder="0" applyAlignment="0" applyProtection="0"/>
    <xf numFmtId="0" fontId="36" fillId="0" borderId="38" applyNumberFormat="0" applyFill="0" applyAlignment="0" applyProtection="0"/>
    <xf numFmtId="0" fontId="158" fillId="0" borderId="0" applyNumberFormat="0" applyFill="0" applyBorder="0" applyAlignment="0" applyProtection="0"/>
    <xf numFmtId="43" fontId="162" fillId="0" borderId="0" applyFont="0" applyFill="0" applyBorder="0" applyAlignment="0" applyProtection="0"/>
    <xf numFmtId="0" fontId="17" fillId="0" borderId="0"/>
    <xf numFmtId="43" fontId="17" fillId="0" borderId="0" applyFont="0" applyFill="0" applyBorder="0" applyAlignment="0" applyProtection="0"/>
    <xf numFmtId="43" fontId="15" fillId="0" borderId="0" applyFont="0" applyFill="0" applyBorder="0" applyAlignment="0" applyProtection="0"/>
    <xf numFmtId="0" fontId="15" fillId="0" borderId="0"/>
    <xf numFmtId="0" fontId="4" fillId="0" borderId="0" applyFont="0" applyFill="0" applyBorder="0" applyAlignment="0" applyProtection="0"/>
    <xf numFmtId="43" fontId="16" fillId="0" borderId="0" applyFont="0" applyFill="0" applyBorder="0" applyAlignment="0" applyProtection="0"/>
    <xf numFmtId="43" fontId="17" fillId="0" borderId="0" applyFont="0" applyFill="0" applyBorder="0" applyAlignment="0" applyProtection="0"/>
    <xf numFmtId="43" fontId="16"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89" fontId="4" fillId="0" borderId="0" applyFont="0" applyFill="0" applyBorder="0" applyAlignment="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0" fontId="13" fillId="2" borderId="15"/>
    <xf numFmtId="40" fontId="11" fillId="2" borderId="0">
      <alignment horizontal="right"/>
    </xf>
    <xf numFmtId="43" fontId="4" fillId="0" borderId="0" applyFont="0" applyFill="0" applyBorder="0" applyAlignment="0" applyProtection="0"/>
    <xf numFmtId="0" fontId="1" fillId="0" borderId="0"/>
    <xf numFmtId="0" fontId="4" fillId="0" borderId="0">
      <alignment wrapText="1"/>
    </xf>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alignment wrapText="1"/>
    </xf>
    <xf numFmtId="0" fontId="4" fillId="0" borderId="0">
      <alignment wrapText="1"/>
    </xf>
    <xf numFmtId="0" fontId="4" fillId="0" borderId="0">
      <alignment wrapText="1"/>
    </xf>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199" fontId="8" fillId="0" borderId="0" applyFont="0" applyFill="0" applyBorder="0" applyAlignment="0" applyProtection="0"/>
    <xf numFmtId="15" fontId="4" fillId="0" borderId="0" applyFont="0" applyFill="0" applyBorder="0" applyAlignment="0" applyProtection="0"/>
    <xf numFmtId="199" fontId="8" fillId="0" borderId="0" applyFont="0" applyFill="0" applyBorder="0" applyAlignment="0" applyProtection="0"/>
    <xf numFmtId="15" fontId="4" fillId="0" borderId="0" applyFont="0" applyFill="0" applyBorder="0" applyAlignment="0" applyProtection="0"/>
    <xf numFmtId="0" fontId="4" fillId="0" borderId="0">
      <alignment wrapText="1"/>
    </xf>
    <xf numFmtId="0" fontId="4" fillId="0" borderId="0">
      <alignment wrapText="1"/>
    </xf>
    <xf numFmtId="38" fontId="8" fillId="6" borderId="0" applyNumberFormat="0" applyFont="0" applyBorder="0" applyAlignment="0">
      <protection hidden="1"/>
    </xf>
    <xf numFmtId="0" fontId="4" fillId="0" borderId="0">
      <alignment wrapText="1"/>
    </xf>
    <xf numFmtId="0" fontId="4" fillId="0" borderId="0">
      <alignment wrapText="1"/>
    </xf>
    <xf numFmtId="38" fontId="8" fillId="6" borderId="0" applyNumberFormat="0" applyFont="0" applyBorder="0" applyAlignment="0">
      <protection hidden="1"/>
    </xf>
    <xf numFmtId="10" fontId="8" fillId="7" borderId="4" applyNumberFormat="0" applyBorder="0" applyAlignment="0" applyProtection="0"/>
    <xf numFmtId="0" fontId="4" fillId="0" borderId="0"/>
    <xf numFmtId="10" fontId="8" fillId="7" borderId="4" applyNumberFormat="0" applyBorder="0" applyAlignment="0" applyProtection="0"/>
    <xf numFmtId="0" fontId="4" fillId="0" borderId="0">
      <alignment wrapText="1"/>
    </xf>
    <xf numFmtId="0" fontId="4" fillId="0" borderId="0"/>
    <xf numFmtId="0" fontId="4" fillId="0" borderId="0">
      <alignment wrapText="1"/>
    </xf>
    <xf numFmtId="0" fontId="4" fillId="0" borderId="0"/>
    <xf numFmtId="0" fontId="4" fillId="0" borderId="0">
      <alignment wrapText="1"/>
    </xf>
    <xf numFmtId="0" fontId="4" fillId="0" borderId="0"/>
    <xf numFmtId="0" fontId="4" fillId="0" borderId="0">
      <alignment wrapText="1"/>
    </xf>
    <xf numFmtId="0" fontId="4" fillId="0" borderId="0">
      <alignment wrapText="1"/>
    </xf>
    <xf numFmtId="0" fontId="4" fillId="0" borderId="0">
      <alignment wrapText="1"/>
    </xf>
    <xf numFmtId="0" fontId="4" fillId="0" borderId="0"/>
    <xf numFmtId="0" fontId="4" fillId="0" borderId="0">
      <alignment wrapText="1"/>
    </xf>
    <xf numFmtId="0" fontId="4" fillId="0" borderId="0"/>
    <xf numFmtId="0" fontId="16" fillId="0" borderId="0"/>
    <xf numFmtId="0" fontId="16" fillId="0" borderId="0"/>
    <xf numFmtId="0" fontId="4" fillId="0" borderId="0">
      <alignment wrapText="1"/>
    </xf>
    <xf numFmtId="0" fontId="4" fillId="0" borderId="0"/>
    <xf numFmtId="0" fontId="4" fillId="0" borderId="0"/>
    <xf numFmtId="0" fontId="4" fillId="0" borderId="0">
      <alignment wrapText="1"/>
    </xf>
    <xf numFmtId="0" fontId="4" fillId="0" borderId="0"/>
    <xf numFmtId="0" fontId="4" fillId="0" borderId="0">
      <alignment wrapText="1"/>
    </xf>
    <xf numFmtId="0" fontId="16" fillId="0" borderId="0"/>
    <xf numFmtId="0" fontId="4" fillId="0" borderId="0"/>
    <xf numFmtId="0" fontId="4" fillId="0" borderId="0"/>
    <xf numFmtId="0" fontId="4" fillId="0" borderId="0">
      <alignment wrapText="1"/>
    </xf>
    <xf numFmtId="0" fontId="4" fillId="0" borderId="0">
      <alignment wrapText="1"/>
    </xf>
    <xf numFmtId="0" fontId="4" fillId="0" borderId="0"/>
    <xf numFmtId="0" fontId="4" fillId="0" borderId="0">
      <alignment wrapText="1"/>
    </xf>
    <xf numFmtId="0" fontId="4" fillId="0" borderId="0">
      <alignment wrapText="1"/>
    </xf>
    <xf numFmtId="0" fontId="4" fillId="0" borderId="0">
      <alignment wrapText="1"/>
    </xf>
    <xf numFmtId="0" fontId="4" fillId="0" borderId="0"/>
    <xf numFmtId="0" fontId="4" fillId="0" borderId="0">
      <alignment wrapText="1"/>
    </xf>
    <xf numFmtId="0" fontId="4" fillId="0" borderId="0">
      <alignment wrapText="1"/>
    </xf>
    <xf numFmtId="0" fontId="4" fillId="0" borderId="0">
      <alignment wrapText="1"/>
    </xf>
    <xf numFmtId="0" fontId="4" fillId="0" borderId="0"/>
    <xf numFmtId="0" fontId="4" fillId="0" borderId="0">
      <alignment wrapText="1"/>
    </xf>
    <xf numFmtId="0" fontId="4" fillId="0" borderId="0"/>
    <xf numFmtId="0" fontId="4" fillId="0" borderId="0">
      <alignment wrapText="1"/>
    </xf>
    <xf numFmtId="0" fontId="4" fillId="0" borderId="0"/>
    <xf numFmtId="0" fontId="4" fillId="0" borderId="0">
      <alignment wrapText="1"/>
    </xf>
    <xf numFmtId="0" fontId="4" fillId="0" borderId="0"/>
    <xf numFmtId="0" fontId="4" fillId="0" borderId="0">
      <alignment wrapText="1"/>
    </xf>
    <xf numFmtId="0" fontId="4" fillId="0" borderId="0"/>
    <xf numFmtId="0" fontId="4" fillId="0" borderId="0">
      <alignment wrapText="1"/>
    </xf>
    <xf numFmtId="0" fontId="4" fillId="0" borderId="0"/>
    <xf numFmtId="0" fontId="4" fillId="0" borderId="0">
      <alignment wrapText="1"/>
    </xf>
    <xf numFmtId="0" fontId="4" fillId="0" borderId="0"/>
    <xf numFmtId="10" fontId="8" fillId="7" borderId="4" applyNumberFormat="0" applyBorder="0" applyAlignment="0" applyProtection="0"/>
    <xf numFmtId="0" fontId="4" fillId="0" borderId="0"/>
    <xf numFmtId="0" fontId="4" fillId="0" borderId="0">
      <alignment wrapText="1"/>
    </xf>
    <xf numFmtId="38" fontId="8" fillId="6" borderId="0" applyNumberFormat="0" applyFont="0" applyBorder="0" applyAlignment="0">
      <protection hidden="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15" fontId="4" fillId="0" borderId="0" applyFont="0" applyFill="0" applyBorder="0" applyAlignment="0" applyProtection="0"/>
    <xf numFmtId="199" fontId="8"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alignment wrapText="1"/>
    </xf>
    <xf numFmtId="43" fontId="4" fillId="0" borderId="0" applyFont="0" applyFill="0" applyBorder="0" applyAlignment="0" applyProtection="0"/>
    <xf numFmtId="0" fontId="4" fillId="0" borderId="0">
      <alignment wrapText="1"/>
    </xf>
    <xf numFmtId="0" fontId="1" fillId="0" borderId="0"/>
    <xf numFmtId="43" fontId="4" fillId="0" borderId="0" applyFont="0" applyFill="0" applyBorder="0" applyAlignment="0" applyProtection="0"/>
    <xf numFmtId="0" fontId="4" fillId="0" borderId="0">
      <alignment wrapText="1"/>
    </xf>
    <xf numFmtId="40" fontId="11" fillId="2" borderId="0">
      <alignment horizontal="right"/>
    </xf>
    <xf numFmtId="0" fontId="1" fillId="0" borderId="0"/>
    <xf numFmtId="0" fontId="13" fillId="2" borderId="15"/>
    <xf numFmtId="40" fontId="11" fillId="2" borderId="0">
      <alignment horizontal="right"/>
    </xf>
    <xf numFmtId="0" fontId="13" fillId="2" borderId="15"/>
    <xf numFmtId="189" fontId="4" fillId="0" borderId="0" applyFont="0" applyFill="0" applyBorder="0" applyAlignment="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89" fontId="4" fillId="0" borderId="0" applyFont="0" applyFill="0" applyBorder="0" applyAlignment="0"/>
    <xf numFmtId="43" fontId="16"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xf numFmtId="0" fontId="1" fillId="0" borderId="0"/>
    <xf numFmtId="43" fontId="4" fillId="0" borderId="0" applyFont="0" applyFill="0" applyBorder="0" applyAlignment="0" applyProtection="0"/>
    <xf numFmtId="0" fontId="4" fillId="0" borderId="0"/>
    <xf numFmtId="0" fontId="4" fillId="0" borderId="0"/>
    <xf numFmtId="0" fontId="4" fillId="0" borderId="0"/>
    <xf numFmtId="10" fontId="4" fillId="0" borderId="0" applyFont="0" applyFill="0" applyBorder="0" applyAlignment="0" applyProtection="0"/>
    <xf numFmtId="41" fontId="4" fillId="0" borderId="0" applyFont="0" applyFill="0" applyBorder="0" applyAlignment="0" applyProtection="0"/>
    <xf numFmtId="9" fontId="4" fillId="0" borderId="0" applyFont="0" applyFill="0" applyBorder="0" applyAlignment="0" applyProtection="0"/>
    <xf numFmtId="0" fontId="4" fillId="0" borderId="0"/>
    <xf numFmtId="0" fontId="1" fillId="0" borderId="0"/>
    <xf numFmtId="43" fontId="4" fillId="0" borderId="0" applyFont="0" applyFill="0" applyBorder="0" applyAlignment="0" applyProtection="0"/>
    <xf numFmtId="0" fontId="4" fillId="40" borderId="2" applyNumberFormat="0" applyFont="0" applyAlignment="0" applyProtection="0"/>
    <xf numFmtId="0" fontId="1" fillId="0" borderId="0"/>
    <xf numFmtId="0" fontId="4" fillId="40" borderId="2" applyNumberFormat="0" applyFont="0" applyAlignment="0" applyProtection="0"/>
    <xf numFmtId="0" fontId="4" fillId="0" borderId="0"/>
    <xf numFmtId="0" fontId="1" fillId="0" borderId="0"/>
    <xf numFmtId="0" fontId="4" fillId="40" borderId="2" applyNumberFormat="0" applyFont="0" applyAlignment="0" applyProtection="0"/>
    <xf numFmtId="0" fontId="4" fillId="0" borderId="0"/>
    <xf numFmtId="0" fontId="4" fillId="40" borderId="2" applyNumberFormat="0" applyFont="0" applyAlignment="0" applyProtection="0"/>
    <xf numFmtId="0" fontId="4" fillId="0" borderId="0"/>
    <xf numFmtId="10" fontId="4" fillId="0" borderId="0" applyFont="0" applyFill="0" applyBorder="0" applyAlignment="0" applyProtection="0"/>
    <xf numFmtId="41" fontId="4" fillId="0" borderId="0" applyFont="0" applyFill="0" applyBorder="0" applyAlignment="0" applyProtection="0"/>
    <xf numFmtId="9" fontId="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4" fillId="40" borderId="2" applyNumberFormat="0" applyFont="0" applyAlignment="0" applyProtection="0"/>
    <xf numFmtId="0" fontId="1" fillId="0" borderId="0"/>
    <xf numFmtId="0" fontId="4" fillId="0" borderId="0"/>
    <xf numFmtId="0" fontId="1" fillId="0" borderId="0"/>
    <xf numFmtId="0" fontId="4" fillId="40" borderId="2" applyNumberFormat="0" applyFont="0" applyAlignment="0" applyProtection="0"/>
    <xf numFmtId="9" fontId="4" fillId="0" borderId="0" applyFont="0" applyFill="0" applyBorder="0" applyAlignment="0" applyProtection="0"/>
    <xf numFmtId="41" fontId="4" fillId="0" borderId="0" applyFont="0" applyFill="0" applyBorder="0" applyAlignment="0" applyProtection="0"/>
    <xf numFmtId="10"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1" fillId="0" borderId="0"/>
    <xf numFmtId="0" fontId="4" fillId="40" borderId="2" applyNumberFormat="0" applyFont="0" applyAlignment="0" applyProtection="0"/>
    <xf numFmtId="0" fontId="4" fillId="0" borderId="0"/>
    <xf numFmtId="0" fontId="4" fillId="40" borderId="2" applyNumberFormat="0" applyFont="0" applyAlignment="0" applyProtection="0"/>
    <xf numFmtId="0" fontId="4" fillId="40" borderId="2"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6"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99" fontId="8" fillId="0" borderId="0" applyFont="0" applyFill="0" applyBorder="0" applyAlignment="0" applyProtection="0"/>
    <xf numFmtId="15" fontId="4" fillId="0" borderId="0" applyFont="0" applyFill="0" applyBorder="0" applyAlignment="0" applyProtection="0"/>
    <xf numFmtId="38" fontId="8" fillId="6" borderId="0" applyNumberFormat="0" applyFont="0" applyBorder="0" applyAlignment="0">
      <protection hidden="1"/>
    </xf>
    <xf numFmtId="10" fontId="8" fillId="7" borderId="4" applyNumberFormat="0" applyBorder="0" applyAlignment="0" applyProtection="0"/>
    <xf numFmtId="0" fontId="16" fillId="0" borderId="0"/>
    <xf numFmtId="0" fontId="4" fillId="0" borderId="0"/>
    <xf numFmtId="0" fontId="4" fillId="0" borderId="0">
      <alignment wrapText="1"/>
    </xf>
    <xf numFmtId="0" fontId="4" fillId="0" borderId="0"/>
    <xf numFmtId="0" fontId="4" fillId="0" borderId="0">
      <alignment wrapText="1"/>
    </xf>
    <xf numFmtId="0" fontId="4" fillId="0" borderId="0"/>
    <xf numFmtId="0" fontId="4" fillId="0" borderId="0">
      <alignment wrapText="1"/>
    </xf>
    <xf numFmtId="0" fontId="4" fillId="0" borderId="0">
      <alignment wrapText="1"/>
    </xf>
    <xf numFmtId="0" fontId="4" fillId="0" borderId="0">
      <alignment wrapText="1"/>
    </xf>
    <xf numFmtId="0" fontId="4" fillId="0" borderId="0"/>
    <xf numFmtId="0" fontId="4" fillId="0" borderId="0">
      <alignment wrapText="1"/>
    </xf>
    <xf numFmtId="0" fontId="4" fillId="0" borderId="0"/>
    <xf numFmtId="0" fontId="4" fillId="0" borderId="0">
      <alignment wrapText="1"/>
    </xf>
    <xf numFmtId="0" fontId="4" fillId="0" borderId="0"/>
    <xf numFmtId="0" fontId="4" fillId="0" borderId="0">
      <alignment wrapText="1"/>
    </xf>
    <xf numFmtId="0" fontId="4" fillId="0" borderId="0"/>
    <xf numFmtId="0" fontId="4" fillId="0" borderId="0">
      <alignment wrapText="1"/>
    </xf>
    <xf numFmtId="0" fontId="4" fillId="0" borderId="0">
      <alignment wrapText="1"/>
    </xf>
    <xf numFmtId="0" fontId="4" fillId="0" borderId="0">
      <alignment wrapText="1"/>
    </xf>
    <xf numFmtId="0" fontId="4" fillId="0" borderId="0">
      <alignment wrapText="1"/>
    </xf>
    <xf numFmtId="0" fontId="4" fillId="0" borderId="0"/>
    <xf numFmtId="0" fontId="4" fillId="0" borderId="0">
      <alignment wrapText="1"/>
    </xf>
    <xf numFmtId="0" fontId="4" fillId="0" borderId="0">
      <alignment wrapText="1"/>
    </xf>
    <xf numFmtId="0" fontId="4" fillId="0" borderId="0">
      <alignment wrapText="1"/>
    </xf>
    <xf numFmtId="0" fontId="4" fillId="0" borderId="0">
      <alignment wrapText="1"/>
    </xf>
    <xf numFmtId="0" fontId="1" fillId="0" borderId="0"/>
    <xf numFmtId="40" fontId="11" fillId="2" borderId="0">
      <alignment horizontal="right"/>
    </xf>
    <xf numFmtId="0" fontId="13" fillId="2" borderId="15"/>
    <xf numFmtId="189" fontId="4" fillId="0" borderId="0" applyFont="0" applyFill="0" applyBorder="0" applyAlignment="0"/>
    <xf numFmtId="0" fontId="4" fillId="0" borderId="0" applyFont="0" applyFill="0" applyBorder="0" applyAlignment="0" applyProtection="0"/>
    <xf numFmtId="0" fontId="1" fillId="0" borderId="0"/>
    <xf numFmtId="43" fontId="162" fillId="0" borderId="0" applyFont="0" applyFill="0" applyBorder="0" applyAlignment="0" applyProtection="0"/>
    <xf numFmtId="0" fontId="17" fillId="0" borderId="0"/>
    <xf numFmtId="43" fontId="17" fillId="0" borderId="0" applyFont="0" applyFill="0" applyBorder="0" applyAlignment="0" applyProtection="0"/>
    <xf numFmtId="43" fontId="15" fillId="0" borderId="0" applyFont="0" applyFill="0" applyBorder="0" applyAlignment="0" applyProtection="0"/>
    <xf numFmtId="0" fontId="15" fillId="0" borderId="0"/>
    <xf numFmtId="0" fontId="17" fillId="0" borderId="0"/>
    <xf numFmtId="43" fontId="17" fillId="0" borderId="0" applyFont="0" applyFill="0" applyBorder="0" applyAlignment="0" applyProtection="0"/>
    <xf numFmtId="0" fontId="1" fillId="0" borderId="0"/>
    <xf numFmtId="43" fontId="15" fillId="0" borderId="0" applyFont="0" applyFill="0" applyBorder="0" applyAlignment="0" applyProtection="0"/>
    <xf numFmtId="0" fontId="15" fillId="0" borderId="0"/>
    <xf numFmtId="43" fontId="162" fillId="0" borderId="0" applyFont="0" applyFill="0" applyBorder="0" applyAlignment="0" applyProtection="0"/>
    <xf numFmtId="0" fontId="17" fillId="0" borderId="0"/>
    <xf numFmtId="43" fontId="17" fillId="0" borderId="0" applyFont="0" applyFill="0" applyBorder="0" applyAlignment="0" applyProtection="0"/>
    <xf numFmtId="43" fontId="15" fillId="0" borderId="0" applyFont="0" applyFill="0" applyBorder="0" applyAlignment="0" applyProtection="0"/>
    <xf numFmtId="0" fontId="15" fillId="0" borderId="0"/>
    <xf numFmtId="43" fontId="4" fillId="0" borderId="0" applyFont="0" applyFill="0" applyBorder="0" applyAlignment="0" applyProtection="0"/>
    <xf numFmtId="0" fontId="10" fillId="0" borderId="0"/>
    <xf numFmtId="9" fontId="4" fillId="0" borderId="0" applyFont="0" applyFill="0" applyBorder="0" applyAlignment="0" applyProtection="0"/>
    <xf numFmtId="0" fontId="4" fillId="0" borderId="0"/>
    <xf numFmtId="0" fontId="4" fillId="0" borderId="0">
      <alignment wrapText="1"/>
    </xf>
    <xf numFmtId="0" fontId="4" fillId="0" borderId="0">
      <alignment wrapText="1"/>
    </xf>
    <xf numFmtId="0" fontId="4" fillId="0" borderId="0"/>
    <xf numFmtId="9" fontId="4" fillId="0" borderId="0" applyFont="0" applyFill="0" applyBorder="0" applyAlignment="0" applyProtection="0"/>
    <xf numFmtId="0" fontId="10" fillId="0" borderId="0"/>
    <xf numFmtId="43" fontId="4" fillId="0" borderId="0" applyFont="0" applyFill="0" applyBorder="0" applyAlignment="0" applyProtection="0"/>
    <xf numFmtId="0" fontId="4" fillId="0" borderId="0"/>
    <xf numFmtId="0" fontId="2" fillId="0" borderId="0"/>
    <xf numFmtId="0" fontId="2" fillId="0" borderId="0"/>
    <xf numFmtId="168" fontId="3" fillId="3" borderId="0">
      <alignment horizontal="right"/>
    </xf>
    <xf numFmtId="43" fontId="4" fillId="0" borderId="0" applyFont="0" applyFill="0" applyBorder="0" applyAlignment="0" applyProtection="0"/>
    <xf numFmtId="0" fontId="16" fillId="0" borderId="0"/>
    <xf numFmtId="9" fontId="4" fillId="0" borderId="0" applyFont="0" applyFill="0" applyBorder="0" applyAlignment="0" applyProtection="0"/>
    <xf numFmtId="168" fontId="3" fillId="3" borderId="0">
      <alignment horizontal="right"/>
    </xf>
    <xf numFmtId="38" fontId="8" fillId="6" borderId="0" applyNumberFormat="0" applyBorder="0" applyAlignment="0" applyProtection="0"/>
    <xf numFmtId="10" fontId="8" fillId="7" borderId="4" applyNumberFormat="0" applyBorder="0" applyAlignment="0" applyProtection="0"/>
    <xf numFmtId="0" fontId="10" fillId="0" borderId="0"/>
    <xf numFmtId="43" fontId="4" fillId="0" borderId="0" applyFont="0" applyFill="0" applyBorder="0" applyAlignment="0" applyProtection="0"/>
    <xf numFmtId="0" fontId="29" fillId="10" borderId="0" applyBorder="0">
      <alignment horizontal="centerContinuous"/>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28" fillId="3" borderId="0" applyBorder="0">
      <alignment horizontal="centerContinuous"/>
    </xf>
    <xf numFmtId="0" fontId="21" fillId="10" borderId="0"/>
    <xf numFmtId="0" fontId="27" fillId="9" borderId="0">
      <alignment horizontal="center"/>
    </xf>
    <xf numFmtId="43" fontId="4" fillId="0" borderId="0" applyFont="0" applyFill="0" applyBorder="0" applyAlignment="0" applyProtection="0"/>
    <xf numFmtId="0" fontId="16" fillId="0" borderId="0"/>
    <xf numFmtId="0" fontId="10" fillId="0" borderId="0"/>
    <xf numFmtId="168" fontId="3" fillId="3" borderId="0">
      <alignment horizontal="right"/>
    </xf>
    <xf numFmtId="43" fontId="4" fillId="0" borderId="0" applyFont="0" applyFill="0" applyBorder="0" applyAlignment="0" applyProtection="0"/>
    <xf numFmtId="0" fontId="16" fillId="0" borderId="0"/>
    <xf numFmtId="0" fontId="10" fillId="0" borderId="0"/>
    <xf numFmtId="0" fontId="4" fillId="0" borderId="0"/>
    <xf numFmtId="43" fontId="4" fillId="0" borderId="0" applyFont="0" applyFill="0" applyBorder="0" applyAlignment="0" applyProtection="0"/>
    <xf numFmtId="0" fontId="1" fillId="0" borderId="0"/>
    <xf numFmtId="0" fontId="4" fillId="0" borderId="0"/>
    <xf numFmtId="0" fontId="10" fillId="0" borderId="0"/>
    <xf numFmtId="0" fontId="16" fillId="0" borderId="0"/>
    <xf numFmtId="38" fontId="8" fillId="6" borderId="0" applyNumberFormat="0" applyBorder="0" applyAlignment="0" applyProtection="0"/>
    <xf numFmtId="10" fontId="8" fillId="7" borderId="4" applyNumberFormat="0" applyBorder="0" applyAlignment="0" applyProtection="0"/>
    <xf numFmtId="0" fontId="10" fillId="0" borderId="0"/>
    <xf numFmtId="0" fontId="16" fillId="0" borderId="0"/>
    <xf numFmtId="0" fontId="10" fillId="0" borderId="0"/>
    <xf numFmtId="168" fontId="3" fillId="3" borderId="0">
      <alignment horizontal="right"/>
    </xf>
    <xf numFmtId="0" fontId="16" fillId="0" borderId="0"/>
    <xf numFmtId="0" fontId="10" fillId="0" borderId="0"/>
    <xf numFmtId="0" fontId="16" fillId="0" borderId="0"/>
    <xf numFmtId="0" fontId="10" fillId="0" borderId="0"/>
    <xf numFmtId="10" fontId="8" fillId="7" borderId="4" applyNumberFormat="0" applyBorder="0" applyAlignment="0" applyProtection="0"/>
    <xf numFmtId="38" fontId="8" fillId="6" borderId="0" applyNumberFormat="0" applyBorder="0" applyAlignment="0" applyProtection="0"/>
    <xf numFmtId="0" fontId="16" fillId="0" borderId="0"/>
    <xf numFmtId="0" fontId="27" fillId="9" borderId="0">
      <alignment horizontal="center"/>
    </xf>
    <xf numFmtId="0" fontId="21" fillId="10" borderId="0"/>
    <xf numFmtId="0" fontId="28" fillId="3" borderId="0" applyBorder="0">
      <alignment horizontal="centerContinuous"/>
    </xf>
    <xf numFmtId="168" fontId="3" fillId="3" borderId="0">
      <alignment horizontal="right"/>
    </xf>
    <xf numFmtId="0" fontId="29" fillId="10" borderId="0" applyBorder="0">
      <alignment horizontal="centerContinuous"/>
    </xf>
    <xf numFmtId="168" fontId="3" fillId="3" borderId="0">
      <alignment horizontal="right"/>
    </xf>
    <xf numFmtId="0" fontId="27" fillId="9" borderId="0">
      <alignment horizontal="center"/>
    </xf>
    <xf numFmtId="0" fontId="21" fillId="10" borderId="0"/>
    <xf numFmtId="0" fontId="28" fillId="3" borderId="0" applyBorder="0">
      <alignment horizontal="centerContinuous"/>
    </xf>
    <xf numFmtId="0" fontId="29" fillId="10" borderId="0" applyBorder="0">
      <alignment horizontal="centerContinuous"/>
    </xf>
    <xf numFmtId="10" fontId="8" fillId="7" borderId="4" applyNumberFormat="0" applyBorder="0" applyAlignment="0" applyProtection="0"/>
    <xf numFmtId="38" fontId="8" fillId="6" borderId="0" applyNumberFormat="0" applyBorder="0" applyAlignment="0" applyProtection="0"/>
    <xf numFmtId="9" fontId="4" fillId="0" borderId="0" applyFont="0" applyFill="0" applyBorder="0" applyAlignment="0" applyProtection="0"/>
    <xf numFmtId="9" fontId="4" fillId="0" borderId="0" applyFont="0" applyFill="0" applyBorder="0" applyAlignment="0" applyProtection="0"/>
    <xf numFmtId="168" fontId="3" fillId="3" borderId="0">
      <alignment horizontal="right"/>
    </xf>
    <xf numFmtId="0" fontId="4" fillId="0" borderId="0"/>
    <xf numFmtId="0" fontId="27" fillId="9" borderId="0">
      <alignment horizontal="center"/>
    </xf>
    <xf numFmtId="0" fontId="21" fillId="10" borderId="0"/>
    <xf numFmtId="0" fontId="28" fillId="3" borderId="0" applyBorder="0">
      <alignment horizontal="centerContinuous"/>
    </xf>
    <xf numFmtId="0" fontId="29" fillId="10" borderId="0" applyBorder="0">
      <alignment horizontal="centerContinuous"/>
    </xf>
    <xf numFmtId="10" fontId="8" fillId="7" borderId="4" applyNumberFormat="0" applyBorder="0" applyAlignment="0" applyProtection="0"/>
    <xf numFmtId="38" fontId="8" fillId="6" borderId="0" applyNumberFormat="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8" fontId="3" fillId="3" borderId="0">
      <alignment horizontal="right"/>
    </xf>
    <xf numFmtId="43" fontId="4" fillId="0" borderId="0" applyFont="0" applyFill="0" applyBorder="0" applyAlignment="0" applyProtection="0"/>
    <xf numFmtId="9" fontId="4" fillId="0" borderId="0" applyFont="0" applyFill="0" applyBorder="0" applyAlignment="0" applyProtection="0"/>
    <xf numFmtId="0" fontId="27" fillId="9" borderId="0">
      <alignment horizontal="center"/>
    </xf>
    <xf numFmtId="0" fontId="21" fillId="10" borderId="0"/>
    <xf numFmtId="0" fontId="28" fillId="3" borderId="0" applyBorder="0">
      <alignment horizontal="centerContinuous"/>
    </xf>
    <xf numFmtId="0" fontId="29" fillId="10" borderId="0" applyBorder="0">
      <alignment horizontal="centerContinuous"/>
    </xf>
    <xf numFmtId="43" fontId="4" fillId="0" borderId="0" applyFont="0" applyFill="0" applyBorder="0" applyAlignment="0" applyProtection="0"/>
    <xf numFmtId="0" fontId="2" fillId="0" borderId="0"/>
    <xf numFmtId="0" fontId="27" fillId="9" borderId="0">
      <alignment horizontal="center"/>
    </xf>
    <xf numFmtId="0" fontId="21" fillId="10" borderId="0"/>
    <xf numFmtId="0" fontId="28" fillId="3" borderId="0" applyBorder="0">
      <alignment horizontal="centerContinuous"/>
    </xf>
    <xf numFmtId="0" fontId="29" fillId="10" borderId="0" applyBorder="0">
      <alignment horizontal="centerContinuous"/>
    </xf>
    <xf numFmtId="10" fontId="8" fillId="7" borderId="4" applyNumberFormat="0" applyBorder="0" applyAlignment="0" applyProtection="0"/>
    <xf numFmtId="38" fontId="8" fillId="6" borderId="0" applyNumberFormat="0" applyBorder="0" applyAlignment="0" applyProtection="0"/>
    <xf numFmtId="0" fontId="10" fillId="0" borderId="0"/>
    <xf numFmtId="0" fontId="16" fillId="0" borderId="0"/>
    <xf numFmtId="9" fontId="4" fillId="0" borderId="0" applyFont="0" applyFill="0" applyBorder="0" applyAlignment="0" applyProtection="0"/>
    <xf numFmtId="168" fontId="3" fillId="3" borderId="0">
      <alignment horizontal="right"/>
    </xf>
    <xf numFmtId="0" fontId="27" fillId="9" borderId="0">
      <alignment horizontal="center"/>
    </xf>
    <xf numFmtId="0" fontId="21" fillId="10" borderId="0"/>
    <xf numFmtId="0" fontId="28" fillId="3" borderId="0" applyBorder="0">
      <alignment horizontal="centerContinuous"/>
    </xf>
    <xf numFmtId="43" fontId="4" fillId="0" borderId="0" applyFont="0" applyFill="0" applyBorder="0" applyAlignment="0" applyProtection="0"/>
    <xf numFmtId="0" fontId="29" fillId="10" borderId="0" applyBorder="0">
      <alignment horizontal="centerContinuous"/>
    </xf>
    <xf numFmtId="0" fontId="1" fillId="0" borderId="0"/>
    <xf numFmtId="10" fontId="8" fillId="7" borderId="4" applyNumberFormat="0" applyBorder="0" applyAlignment="0" applyProtection="0"/>
    <xf numFmtId="38" fontId="8" fillId="6" borderId="0" applyNumberFormat="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2" fillId="0" borderId="0"/>
    <xf numFmtId="10" fontId="8" fillId="7" borderId="4" applyNumberFormat="0" applyBorder="0" applyAlignment="0" applyProtection="0"/>
    <xf numFmtId="38" fontId="8" fillId="6" borderId="0" applyNumberFormat="0" applyBorder="0" applyAlignment="0" applyProtection="0"/>
    <xf numFmtId="0" fontId="4" fillId="0" borderId="0"/>
    <xf numFmtId="9" fontId="4" fillId="0" borderId="0" applyFont="0" applyFill="0" applyBorder="0" applyAlignment="0" applyProtection="0"/>
    <xf numFmtId="0" fontId="27" fillId="9" borderId="0">
      <alignment horizontal="center"/>
    </xf>
    <xf numFmtId="0" fontId="21" fillId="10" borderId="0"/>
    <xf numFmtId="0" fontId="2" fillId="0" borderId="0"/>
    <xf numFmtId="0" fontId="27" fillId="9" borderId="0">
      <alignment horizontal="center"/>
    </xf>
    <xf numFmtId="0" fontId="21" fillId="10" borderId="0"/>
    <xf numFmtId="0" fontId="28" fillId="3" borderId="0" applyBorder="0">
      <alignment horizontal="centerContinuous"/>
    </xf>
    <xf numFmtId="0" fontId="29" fillId="10" borderId="0" applyBorder="0">
      <alignment horizontal="centerContinuous"/>
    </xf>
    <xf numFmtId="43" fontId="4" fillId="0" borderId="0" applyFont="0" applyFill="0" applyBorder="0" applyAlignment="0" applyProtection="0"/>
    <xf numFmtId="0" fontId="4" fillId="0" borderId="0"/>
    <xf numFmtId="10" fontId="8" fillId="7" borderId="4" applyNumberFormat="0" applyBorder="0" applyAlignment="0" applyProtection="0"/>
    <xf numFmtId="38" fontId="8" fillId="6" borderId="0" applyNumberFormat="0" applyBorder="0" applyAlignment="0" applyProtection="0"/>
    <xf numFmtId="9" fontId="4" fillId="0" borderId="0" applyFont="0" applyFill="0" applyBorder="0" applyAlignment="0" applyProtection="0"/>
    <xf numFmtId="0" fontId="2" fillId="0" borderId="0"/>
    <xf numFmtId="0" fontId="28" fillId="3" borderId="0" applyBorder="0">
      <alignment horizontal="centerContinuous"/>
    </xf>
    <xf numFmtId="0" fontId="29" fillId="10" borderId="0" applyBorder="0">
      <alignment horizontal="centerContinuous"/>
    </xf>
    <xf numFmtId="0" fontId="4" fillId="0" borderId="0"/>
    <xf numFmtId="43" fontId="4" fillId="0" borderId="0" applyFont="0" applyFill="0" applyBorder="0" applyAlignment="0" applyProtection="0"/>
    <xf numFmtId="43" fontId="2"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0" fontId="1" fillId="0" borderId="0"/>
    <xf numFmtId="0" fontId="4" fillId="0" borderId="0"/>
    <xf numFmtId="0" fontId="4" fillId="0" borderId="0"/>
    <xf numFmtId="0" fontId="2" fillId="0" borderId="0"/>
    <xf numFmtId="0" fontId="1" fillId="0" borderId="0"/>
    <xf numFmtId="0" fontId="1" fillId="0" borderId="0"/>
    <xf numFmtId="0" fontId="2" fillId="0" borderId="0"/>
    <xf numFmtId="0" fontId="10" fillId="0" borderId="0"/>
    <xf numFmtId="43" fontId="4" fillId="0" borderId="0" applyFont="0" applyFill="0" applyBorder="0" applyAlignment="0" applyProtection="0"/>
    <xf numFmtId="43" fontId="4" fillId="0" borderId="0" applyFont="0" applyFill="0" applyBorder="0" applyAlignment="0" applyProtection="0"/>
    <xf numFmtId="0" fontId="10" fillId="0" borderId="0"/>
    <xf numFmtId="43" fontId="4" fillId="0" borderId="0" applyFont="0" applyFill="0" applyBorder="0" applyAlignment="0" applyProtection="0"/>
    <xf numFmtId="0" fontId="4" fillId="0" borderId="0"/>
    <xf numFmtId="41"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1" fontId="4" fillId="0" borderId="0" applyFont="0" applyFill="0" applyBorder="0" applyAlignment="0" applyProtection="0"/>
    <xf numFmtId="0" fontId="2" fillId="0" borderId="0"/>
    <xf numFmtId="43" fontId="4" fillId="0" borderId="0" applyFont="0" applyFill="0" applyBorder="0" applyAlignment="0" applyProtection="0"/>
    <xf numFmtId="0" fontId="1" fillId="0" borderId="0"/>
    <xf numFmtId="9" fontId="4" fillId="0" borderId="0" applyFont="0" applyFill="0" applyBorder="0" applyAlignment="0" applyProtection="0"/>
    <xf numFmtId="0" fontId="1" fillId="0" borderId="0"/>
    <xf numFmtId="0" fontId="4" fillId="0" borderId="0"/>
    <xf numFmtId="0" fontId="4" fillId="0" borderId="0"/>
    <xf numFmtId="0" fontId="10" fillId="0" borderId="0"/>
    <xf numFmtId="43" fontId="4" fillId="0" borderId="0" applyFont="0" applyFill="0" applyBorder="0" applyAlignment="0" applyProtection="0"/>
    <xf numFmtId="0" fontId="4" fillId="0" borderId="0"/>
    <xf numFmtId="0" fontId="2" fillId="0" borderId="0"/>
    <xf numFmtId="0" fontId="4" fillId="0" borderId="0"/>
    <xf numFmtId="10" fontId="4" fillId="0" borderId="0" applyFont="0" applyFill="0" applyBorder="0" applyAlignment="0" applyProtection="0"/>
    <xf numFmtId="41" fontId="4" fillId="0" borderId="0" applyFont="0" applyFill="0" applyBorder="0" applyAlignment="0" applyProtection="0"/>
    <xf numFmtId="0" fontId="4" fillId="0" borderId="0"/>
    <xf numFmtId="0" fontId="4" fillId="0" borderId="0"/>
    <xf numFmtId="10" fontId="4" fillId="0" borderId="0" applyFont="0" applyFill="0" applyBorder="0" applyAlignment="0" applyProtection="0"/>
    <xf numFmtId="41" fontId="4" fillId="0" borderId="0" applyFont="0" applyFill="0" applyBorder="0" applyAlignment="0" applyProtection="0"/>
    <xf numFmtId="43" fontId="4" fillId="0" borderId="0" applyFont="0" applyFill="0" applyBorder="0" applyAlignment="0" applyProtection="0"/>
    <xf numFmtId="0" fontId="17" fillId="0" borderId="0"/>
    <xf numFmtId="43" fontId="15" fillId="0" borderId="0" applyFont="0" applyFill="0" applyBorder="0" applyAlignment="0" applyProtection="0"/>
    <xf numFmtId="0" fontId="15" fillId="0" borderId="0"/>
    <xf numFmtId="0" fontId="17" fillId="0" borderId="0"/>
    <xf numFmtId="43" fontId="15" fillId="0" borderId="0" applyFont="0" applyFill="0" applyBorder="0" applyAlignment="0" applyProtection="0"/>
    <xf numFmtId="0" fontId="15" fillId="0" borderId="0"/>
    <xf numFmtId="0" fontId="2" fillId="0" borderId="0"/>
    <xf numFmtId="0" fontId="1" fillId="0" borderId="0"/>
    <xf numFmtId="0" fontId="4" fillId="0" borderId="0"/>
    <xf numFmtId="41" fontId="4" fillId="0" borderId="0" applyFont="0" applyFill="0" applyBorder="0" applyAlignment="0" applyProtection="0"/>
    <xf numFmtId="0" fontId="4" fillId="0" borderId="0"/>
    <xf numFmtId="0" fontId="4" fillId="0" borderId="0"/>
    <xf numFmtId="41" fontId="4" fillId="0" borderId="0" applyFont="0" applyFill="0" applyBorder="0" applyAlignment="0" applyProtection="0"/>
    <xf numFmtId="0" fontId="4" fillId="0" borderId="0"/>
    <xf numFmtId="10" fontId="4" fillId="0" borderId="0" applyFont="0" applyFill="0" applyBorder="0" applyAlignment="0" applyProtection="0"/>
    <xf numFmtId="41" fontId="4" fillId="0" borderId="0" applyFont="0" applyFill="0" applyBorder="0" applyAlignment="0" applyProtection="0"/>
    <xf numFmtId="0" fontId="4" fillId="0" borderId="0"/>
    <xf numFmtId="10" fontId="4" fillId="0" borderId="0" applyFont="0" applyFill="0" applyBorder="0" applyAlignment="0" applyProtection="0"/>
    <xf numFmtId="41" fontId="4" fillId="0" borderId="0" applyFont="0" applyFill="0" applyBorder="0" applyAlignment="0" applyProtection="0"/>
    <xf numFmtId="43" fontId="4" fillId="0" borderId="0" applyFont="0" applyFill="0" applyBorder="0" applyAlignment="0" applyProtection="0"/>
    <xf numFmtId="0" fontId="17" fillId="0" borderId="0"/>
    <xf numFmtId="43" fontId="15" fillId="0" borderId="0" applyFont="0" applyFill="0" applyBorder="0" applyAlignment="0" applyProtection="0"/>
    <xf numFmtId="0" fontId="15" fillId="0" borderId="0"/>
    <xf numFmtId="0" fontId="17" fillId="0" borderId="0"/>
    <xf numFmtId="43" fontId="15" fillId="0" borderId="0" applyFont="0" applyFill="0" applyBorder="0" applyAlignment="0" applyProtection="0"/>
    <xf numFmtId="0" fontId="15" fillId="0" borderId="0"/>
    <xf numFmtId="0" fontId="4" fillId="0" borderId="0"/>
    <xf numFmtId="0" fontId="4" fillId="0" borderId="0">
      <alignment wrapText="1"/>
    </xf>
    <xf numFmtId="0" fontId="4" fillId="0" borderId="0">
      <alignment wrapText="1"/>
    </xf>
    <xf numFmtId="0" fontId="4" fillId="0" borderId="0"/>
    <xf numFmtId="9" fontId="4" fillId="0" borderId="0" applyFont="0" applyFill="0" applyBorder="0" applyAlignment="0" applyProtection="0"/>
    <xf numFmtId="43" fontId="4" fillId="0" borderId="0" applyFont="0" applyFill="0" applyBorder="0" applyAlignment="0" applyProtection="0"/>
    <xf numFmtId="0" fontId="4" fillId="0" borderId="0"/>
    <xf numFmtId="0" fontId="2" fillId="0" borderId="0"/>
    <xf numFmtId="0" fontId="10" fillId="0" borderId="0"/>
    <xf numFmtId="0" fontId="166" fillId="4" borderId="10" applyNumberFormat="0" applyAlignment="0" applyProtection="0"/>
    <xf numFmtId="0" fontId="138" fillId="0" borderId="0" applyNumberFormat="0" applyFill="0" applyBorder="0" applyAlignment="0" applyProtection="0"/>
    <xf numFmtId="0" fontId="169" fillId="0" borderId="0" applyNumberFormat="0" applyFill="0" applyBorder="0" applyAlignment="0" applyProtection="0"/>
    <xf numFmtId="168" fontId="3" fillId="3" borderId="0">
      <alignment horizontal="right"/>
    </xf>
    <xf numFmtId="0" fontId="4" fillId="0" borderId="0"/>
    <xf numFmtId="0" fontId="165" fillId="0" borderId="37" applyNumberFormat="0" applyFill="0" applyAlignment="0" applyProtection="0"/>
    <xf numFmtId="0" fontId="4" fillId="0" borderId="0"/>
    <xf numFmtId="0" fontId="165" fillId="0" borderId="0" applyNumberFormat="0" applyFill="0" applyBorder="0" applyAlignment="0" applyProtection="0"/>
    <xf numFmtId="0" fontId="4" fillId="0" borderId="0"/>
    <xf numFmtId="3" fontId="168" fillId="0" borderId="0" applyFont="0" applyFill="0" applyBorder="0" applyAlignment="0" applyProtection="0"/>
    <xf numFmtId="0" fontId="168" fillId="0" borderId="0" applyFont="0" applyFill="0" applyBorder="0" applyAlignment="0" applyProtection="0"/>
    <xf numFmtId="3" fontId="168" fillId="0" borderId="0" applyFont="0" applyFill="0" applyBorder="0" applyAlignment="0" applyProtection="0"/>
    <xf numFmtId="169" fontId="168" fillId="0" borderId="0" applyFont="0" applyFill="0" applyBorder="0" applyAlignment="0" applyProtection="0"/>
    <xf numFmtId="0" fontId="168" fillId="0" borderId="0" applyFont="0" applyFill="0" applyBorder="0" applyAlignment="0" applyProtection="0"/>
    <xf numFmtId="2" fontId="168" fillId="0" borderId="0" applyFont="0" applyFill="0" applyBorder="0" applyAlignment="0" applyProtection="0"/>
    <xf numFmtId="0" fontId="168" fillId="0" borderId="0" applyFont="0" applyFill="0" applyBorder="0" applyAlignment="0" applyProtection="0"/>
    <xf numFmtId="0" fontId="3" fillId="0" borderId="0"/>
    <xf numFmtId="0" fontId="5" fillId="40" borderId="2" applyNumberFormat="0" applyFont="0" applyAlignment="0" applyProtection="0"/>
    <xf numFmtId="168" fontId="3" fillId="3" borderId="0">
      <alignment horizontal="right"/>
    </xf>
    <xf numFmtId="0" fontId="167" fillId="0" borderId="0" applyNumberFormat="0" applyFill="0" applyBorder="0" applyAlignment="0" applyProtection="0"/>
    <xf numFmtId="0" fontId="168" fillId="0" borderId="6" applyNumberFormat="0" applyFont="0" applyFill="0" applyAlignment="0" applyProtection="0"/>
    <xf numFmtId="0" fontId="138" fillId="0" borderId="0" applyNumberFormat="0" applyFill="0" applyBorder="0" applyAlignment="0" applyProtection="0"/>
    <xf numFmtId="0" fontId="169" fillId="0" borderId="0" applyNumberFormat="0" applyFill="0" applyBorder="0" applyAlignment="0" applyProtection="0"/>
    <xf numFmtId="3" fontId="168" fillId="0" borderId="0" applyFont="0" applyFill="0" applyBorder="0" applyAlignment="0" applyProtection="0"/>
    <xf numFmtId="0" fontId="5" fillId="0" borderId="0"/>
    <xf numFmtId="0" fontId="168" fillId="0" borderId="6" applyNumberFormat="0" applyFont="0" applyFill="0" applyAlignment="0" applyProtection="0"/>
    <xf numFmtId="2" fontId="168" fillId="0" borderId="0" applyFont="0" applyFill="0" applyBorder="0" applyAlignment="0" applyProtection="0"/>
    <xf numFmtId="0" fontId="4" fillId="0" borderId="0"/>
    <xf numFmtId="2" fontId="168" fillId="0" borderId="0" applyFont="0" applyFill="0" applyBorder="0" applyAlignment="0" applyProtection="0"/>
    <xf numFmtId="168" fontId="3" fillId="3" borderId="0">
      <alignment horizontal="right"/>
    </xf>
    <xf numFmtId="0" fontId="5" fillId="40" borderId="2" applyNumberFormat="0" applyFont="0" applyAlignment="0" applyProtection="0"/>
    <xf numFmtId="9" fontId="1" fillId="0" borderId="0" applyFont="0" applyFill="0" applyBorder="0" applyAlignment="0" applyProtection="0"/>
    <xf numFmtId="0" fontId="1" fillId="0" borderId="0"/>
    <xf numFmtId="0" fontId="5" fillId="0" borderId="0"/>
    <xf numFmtId="43" fontId="1" fillId="0" borderId="0" applyFont="0" applyFill="0" applyBorder="0" applyAlignment="0" applyProtection="0"/>
  </cellStyleXfs>
  <cellXfs count="16">
    <xf numFmtId="0" fontId="0" fillId="0" borderId="0" xfId="0"/>
    <xf numFmtId="0" fontId="0" fillId="0" borderId="0" xfId="0" applyAlignment="1">
      <alignment horizontal="left"/>
    </xf>
    <xf numFmtId="0" fontId="170" fillId="0" borderId="0" xfId="0" applyFont="1"/>
    <xf numFmtId="2" fontId="0" fillId="0" borderId="0" xfId="0" applyNumberFormat="1"/>
    <xf numFmtId="2" fontId="171" fillId="0" borderId="0" xfId="0" applyNumberFormat="1" applyFont="1" applyAlignment="1">
      <alignment horizontal="center"/>
    </xf>
    <xf numFmtId="2" fontId="170" fillId="0" borderId="0" xfId="0" applyNumberFormat="1" applyFont="1" applyAlignment="1">
      <alignment horizontal="center"/>
    </xf>
    <xf numFmtId="0" fontId="0" fillId="0" borderId="1" xfId="0" applyBorder="1"/>
    <xf numFmtId="0" fontId="174" fillId="0" borderId="0" xfId="0" applyFont="1" applyAlignment="1">
      <alignment horizontal="left"/>
    </xf>
    <xf numFmtId="0" fontId="0" fillId="0" borderId="1" xfId="0" applyBorder="1" applyAlignment="1">
      <alignment horizontal="left"/>
    </xf>
    <xf numFmtId="2" fontId="0" fillId="0" borderId="0" xfId="0" applyNumberFormat="1" applyAlignment="1">
      <alignment horizontal="center"/>
    </xf>
    <xf numFmtId="2" fontId="0" fillId="0" borderId="1" xfId="0" applyNumberFormat="1" applyBorder="1" applyAlignment="1">
      <alignment horizontal="center"/>
    </xf>
    <xf numFmtId="0" fontId="175" fillId="0" borderId="0" xfId="0" applyFont="1" applyAlignment="1">
      <alignment horizontal="left"/>
    </xf>
    <xf numFmtId="0" fontId="170" fillId="0" borderId="1" xfId="0" applyFont="1" applyBorder="1"/>
    <xf numFmtId="0" fontId="170" fillId="49" borderId="0" xfId="0" applyFont="1" applyFill="1" applyAlignment="1">
      <alignment horizontal="left"/>
    </xf>
    <xf numFmtId="0" fontId="174" fillId="0" borderId="1" xfId="0" applyFont="1" applyBorder="1" applyAlignment="1">
      <alignment horizontal="left"/>
    </xf>
    <xf numFmtId="0" fontId="170" fillId="0" borderId="0" xfId="0" applyFont="1" applyAlignment="1">
      <alignment horizontal="center"/>
    </xf>
  </cellXfs>
  <cellStyles count="1954">
    <cellStyle name="$" xfId="189" xr:uid="{00000000-0005-0000-0000-000000000000}"/>
    <cellStyle name="$_Analysis -Final 073103" xfId="188" xr:uid="{00000000-0005-0000-0000-000001000000}"/>
    <cellStyle name="$000s1Place" xfId="187" xr:uid="{00000000-0005-0000-0000-000002000000}"/>
    <cellStyle name="$1000s (0)" xfId="186" xr:uid="{00000000-0005-0000-0000-000003000000}"/>
    <cellStyle name="$MMs1Place" xfId="184" xr:uid="{00000000-0005-0000-0000-000004000000}"/>
    <cellStyle name="$MMs2Places" xfId="183" xr:uid="{00000000-0005-0000-0000-000005000000}"/>
    <cellStyle name="% Input" xfId="182" xr:uid="{00000000-0005-0000-0000-000006000000}"/>
    <cellStyle name="% Presentation" xfId="181" xr:uid="{00000000-0005-0000-0000-000007000000}"/>
    <cellStyle name="(000)s" xfId="180" xr:uid="{00000000-0005-0000-0000-000008000000}"/>
    <cellStyle name="******************************************" xfId="179" xr:uid="{00000000-0005-0000-0000-000009000000}"/>
    <cellStyle name="," xfId="178" xr:uid="{00000000-0005-0000-0000-00000A000000}"/>
    <cellStyle name="?? [0]_RESULTS" xfId="177" xr:uid="{00000000-0005-0000-0000-00000B000000}"/>
    <cellStyle name="???[0]_RESULTS" xfId="176" xr:uid="{00000000-0005-0000-0000-00000C000000}"/>
    <cellStyle name="???_RESULTS" xfId="175" xr:uid="{00000000-0005-0000-0000-00000D000000}"/>
    <cellStyle name="??_RESULTS" xfId="174" xr:uid="{00000000-0005-0000-0000-00000E000000}"/>
    <cellStyle name="_Analysis -Final 073103" xfId="173" xr:uid="{00000000-0005-0000-0000-00000F000000}"/>
    <cellStyle name="_Comma" xfId="172" xr:uid="{00000000-0005-0000-0000-000010000000}"/>
    <cellStyle name="_Currency" xfId="171" xr:uid="{00000000-0005-0000-0000-000011000000}"/>
    <cellStyle name="_CurrencySpace" xfId="170" xr:uid="{00000000-0005-0000-0000-000012000000}"/>
    <cellStyle name="_Lanoga M&amp;E Exhibits v2" xfId="169" xr:uid="{00000000-0005-0000-0000-000013000000}"/>
    <cellStyle name="_Multiple" xfId="168" xr:uid="{00000000-0005-0000-0000-000014000000}"/>
    <cellStyle name="_MultipleSpace" xfId="167" xr:uid="{00000000-0005-0000-0000-000015000000}"/>
    <cellStyle name="_Percent" xfId="166" xr:uid="{00000000-0005-0000-0000-000016000000}"/>
    <cellStyle name="_PercentSpace" xfId="165" xr:uid="{00000000-0005-0000-0000-000017000000}"/>
    <cellStyle name="’Ê‰Ý [0.00]_Area" xfId="164" xr:uid="{00000000-0005-0000-0000-000018000000}"/>
    <cellStyle name="’Ê‰Ý_Area" xfId="163" xr:uid="{00000000-0005-0000-0000-000019000000}"/>
    <cellStyle name="•\¦Ï‚Ý‚ÌƒnƒCƒp[ƒŠƒ“ƒN" xfId="161" xr:uid="{00000000-0005-0000-0000-00001A000000}"/>
    <cellStyle name="•W_Area" xfId="160" xr:uid="{00000000-0005-0000-0000-00001B000000}"/>
    <cellStyle name="0" xfId="159" xr:uid="{00000000-0005-0000-0000-00001C000000}"/>
    <cellStyle name="0.00%" xfId="157" xr:uid="{00000000-0005-0000-0000-00001D000000}"/>
    <cellStyle name="1000s (0)" xfId="152" xr:uid="{00000000-0005-0000-0000-00001E000000}"/>
    <cellStyle name="1000s1Place" xfId="151" xr:uid="{00000000-0005-0000-0000-00001F000000}"/>
    <cellStyle name="1Decimal" xfId="150" xr:uid="{00000000-0005-0000-0000-000020000000}"/>
    <cellStyle name="1MMs1Place" xfId="148" xr:uid="{00000000-0005-0000-0000-000021000000}"/>
    <cellStyle name="1MMs2Places" xfId="147" xr:uid="{00000000-0005-0000-0000-000022000000}"/>
    <cellStyle name="20% - Accent1 2" xfId="146" xr:uid="{00000000-0005-0000-0000-000023000000}"/>
    <cellStyle name="20% - Accent1 2 2" xfId="140" xr:uid="{00000000-0005-0000-0000-000024000000}"/>
    <cellStyle name="20% - Accent1 3" xfId="1328" xr:uid="{00000000-0005-0000-0000-000025000000}"/>
    <cellStyle name="20% - Accent1 4" xfId="209" xr:uid="{00000000-0005-0000-0000-000026000000}"/>
    <cellStyle name="20% - Accent1 5" xfId="1419" xr:uid="{00000000-0005-0000-0000-000027000000}"/>
    <cellStyle name="20% - Accent2 2" xfId="139" xr:uid="{00000000-0005-0000-0000-000028000000}"/>
    <cellStyle name="20% - Accent2 2 2" xfId="137" xr:uid="{00000000-0005-0000-0000-000029000000}"/>
    <cellStyle name="20% - Accent2 3" xfId="1229" xr:uid="{00000000-0005-0000-0000-00002A000000}"/>
    <cellStyle name="20% - Accent2 4" xfId="210" xr:uid="{00000000-0005-0000-0000-00002B000000}"/>
    <cellStyle name="20% - Accent2 5" xfId="1418" xr:uid="{00000000-0005-0000-0000-00002C000000}"/>
    <cellStyle name="20% - Accent3 2" xfId="85" xr:uid="{00000000-0005-0000-0000-00002D000000}"/>
    <cellStyle name="20% - Accent3 2 2" xfId="136" xr:uid="{00000000-0005-0000-0000-00002E000000}"/>
    <cellStyle name="20% - Accent3 3" xfId="1219" xr:uid="{00000000-0005-0000-0000-00002F000000}"/>
    <cellStyle name="20% - Accent3 4" xfId="233" xr:uid="{00000000-0005-0000-0000-000030000000}"/>
    <cellStyle name="20% - Accent3 5" xfId="1417" xr:uid="{00000000-0005-0000-0000-000031000000}"/>
    <cellStyle name="20% - Accent4 2" xfId="135" xr:uid="{00000000-0005-0000-0000-000032000000}"/>
    <cellStyle name="20% - Accent4 2 2" xfId="134" xr:uid="{00000000-0005-0000-0000-000033000000}"/>
    <cellStyle name="20% - Accent4 3" xfId="1218" xr:uid="{00000000-0005-0000-0000-000034000000}"/>
    <cellStyle name="20% - Accent4 4" xfId="1380" xr:uid="{00000000-0005-0000-0000-000035000000}"/>
    <cellStyle name="20% - Accent4 5" xfId="1416" xr:uid="{00000000-0005-0000-0000-000036000000}"/>
    <cellStyle name="20% - Accent5 2" xfId="133" xr:uid="{00000000-0005-0000-0000-000037000000}"/>
    <cellStyle name="20% - Accent5 2 2" xfId="130" xr:uid="{00000000-0005-0000-0000-000038000000}"/>
    <cellStyle name="20% - Accent5 3" xfId="1217" xr:uid="{00000000-0005-0000-0000-000039000000}"/>
    <cellStyle name="20% - Accent5 4" xfId="1381" xr:uid="{00000000-0005-0000-0000-00003A000000}"/>
    <cellStyle name="20% - Accent5 5" xfId="1415" xr:uid="{00000000-0005-0000-0000-00003B000000}"/>
    <cellStyle name="20% - Accent6 2" xfId="129" xr:uid="{00000000-0005-0000-0000-00003C000000}"/>
    <cellStyle name="20% - Accent6 2 2" xfId="128" xr:uid="{00000000-0005-0000-0000-00003D000000}"/>
    <cellStyle name="20% - Accent6 3" xfId="1216" xr:uid="{00000000-0005-0000-0000-00003E000000}"/>
    <cellStyle name="20% - Accent6 4" xfId="1382" xr:uid="{00000000-0005-0000-0000-00003F000000}"/>
    <cellStyle name="20% - Accent6 5" xfId="1414" xr:uid="{00000000-0005-0000-0000-000040000000}"/>
    <cellStyle name="2DecimalPercent" xfId="127" xr:uid="{00000000-0005-0000-0000-000041000000}"/>
    <cellStyle name="2Decimals" xfId="126" xr:uid="{00000000-0005-0000-0000-000042000000}"/>
    <cellStyle name="40% - Accent1 2" xfId="125" xr:uid="{00000000-0005-0000-0000-000043000000}"/>
    <cellStyle name="40% - Accent1 2 2" xfId="124" xr:uid="{00000000-0005-0000-0000-000044000000}"/>
    <cellStyle name="40% - Accent1 3" xfId="1214" xr:uid="{00000000-0005-0000-0000-000045000000}"/>
    <cellStyle name="40% - Accent1 4" xfId="1383" xr:uid="{00000000-0005-0000-0000-000046000000}"/>
    <cellStyle name="40% - Accent1 5" xfId="1404" xr:uid="{00000000-0005-0000-0000-000047000000}"/>
    <cellStyle name="40% - Accent2 2" xfId="123" xr:uid="{00000000-0005-0000-0000-000048000000}"/>
    <cellStyle name="40% - Accent2 2 2" xfId="122" xr:uid="{00000000-0005-0000-0000-000049000000}"/>
    <cellStyle name="40% - Accent2 3" xfId="1212" xr:uid="{00000000-0005-0000-0000-00004A000000}"/>
    <cellStyle name="40% - Accent2 4" xfId="1384" xr:uid="{00000000-0005-0000-0000-00004B000000}"/>
    <cellStyle name="40% - Accent2 5" xfId="1425" xr:uid="{00000000-0005-0000-0000-00004C000000}"/>
    <cellStyle name="40% - Accent3 2" xfId="121" xr:uid="{00000000-0005-0000-0000-00004D000000}"/>
    <cellStyle name="40% - Accent3 2 2" xfId="120" xr:uid="{00000000-0005-0000-0000-00004E000000}"/>
    <cellStyle name="40% - Accent3 3" xfId="1211" xr:uid="{00000000-0005-0000-0000-00004F000000}"/>
    <cellStyle name="40% - Accent3 4" xfId="1385" xr:uid="{00000000-0005-0000-0000-000050000000}"/>
    <cellStyle name="40% - Accent3 5" xfId="1426" xr:uid="{00000000-0005-0000-0000-000051000000}"/>
    <cellStyle name="40% - Accent4 2" xfId="119" xr:uid="{00000000-0005-0000-0000-000052000000}"/>
    <cellStyle name="40% - Accent4 2 2" xfId="118" xr:uid="{00000000-0005-0000-0000-000053000000}"/>
    <cellStyle name="40% - Accent4 3" xfId="1209" xr:uid="{00000000-0005-0000-0000-000054000000}"/>
    <cellStyle name="40% - Accent4 4" xfId="1386" xr:uid="{00000000-0005-0000-0000-000055000000}"/>
    <cellStyle name="40% - Accent4 5" xfId="1427" xr:uid="{00000000-0005-0000-0000-000056000000}"/>
    <cellStyle name="40% - Accent5 2" xfId="117" xr:uid="{00000000-0005-0000-0000-000057000000}"/>
    <cellStyle name="40% - Accent5 2 2" xfId="116" xr:uid="{00000000-0005-0000-0000-000058000000}"/>
    <cellStyle name="40% - Accent5 3" xfId="1208" xr:uid="{00000000-0005-0000-0000-000059000000}"/>
    <cellStyle name="40% - Accent5 4" xfId="1387" xr:uid="{00000000-0005-0000-0000-00005A000000}"/>
    <cellStyle name="40% - Accent5 5" xfId="1428" xr:uid="{00000000-0005-0000-0000-00005B000000}"/>
    <cellStyle name="40% - Accent6 2" xfId="115" xr:uid="{00000000-0005-0000-0000-00005C000000}"/>
    <cellStyle name="40% - Accent6 2 2" xfId="30" xr:uid="{00000000-0005-0000-0000-00005D000000}"/>
    <cellStyle name="40% - Accent6 3" xfId="1207" xr:uid="{00000000-0005-0000-0000-00005E000000}"/>
    <cellStyle name="40% - Accent6 4" xfId="1388" xr:uid="{00000000-0005-0000-0000-00005F000000}"/>
    <cellStyle name="40% - Accent6 5" xfId="1429" xr:uid="{00000000-0005-0000-0000-000060000000}"/>
    <cellStyle name="60% - Accent1 2" xfId="31" xr:uid="{00000000-0005-0000-0000-000061000000}"/>
    <cellStyle name="60% - Accent1 3" xfId="1206" xr:uid="{00000000-0005-0000-0000-000062000000}"/>
    <cellStyle name="60% - Accent1 4" xfId="1389" xr:uid="{00000000-0005-0000-0000-000063000000}"/>
    <cellStyle name="60% - Accent1 5" xfId="1430" xr:uid="{00000000-0005-0000-0000-000064000000}"/>
    <cellStyle name="60% - Accent2 2" xfId="35" xr:uid="{00000000-0005-0000-0000-000065000000}"/>
    <cellStyle name="60% - Accent2 3" xfId="1205" xr:uid="{00000000-0005-0000-0000-000066000000}"/>
    <cellStyle name="60% - Accent2 4" xfId="1390" xr:uid="{00000000-0005-0000-0000-000067000000}"/>
    <cellStyle name="60% - Accent2 5" xfId="1431" xr:uid="{00000000-0005-0000-0000-000068000000}"/>
    <cellStyle name="60% - Accent3 2" xfId="40" xr:uid="{00000000-0005-0000-0000-000069000000}"/>
    <cellStyle name="60% - Accent3 3" xfId="1203" xr:uid="{00000000-0005-0000-0000-00006A000000}"/>
    <cellStyle name="60% - Accent3 4" xfId="1391" xr:uid="{00000000-0005-0000-0000-00006B000000}"/>
    <cellStyle name="60% - Accent3 5" xfId="1432" xr:uid="{00000000-0005-0000-0000-00006C000000}"/>
    <cellStyle name="60% - Accent4 2" xfId="64" xr:uid="{00000000-0005-0000-0000-00006D000000}"/>
    <cellStyle name="60% - Accent4 3" xfId="1202" xr:uid="{00000000-0005-0000-0000-00006E000000}"/>
    <cellStyle name="60% - Accent4 4" xfId="1392" xr:uid="{00000000-0005-0000-0000-00006F000000}"/>
    <cellStyle name="60% - Accent4 5" xfId="1433" xr:uid="{00000000-0005-0000-0000-000070000000}"/>
    <cellStyle name="60% - Accent5 2" xfId="29" xr:uid="{00000000-0005-0000-0000-000071000000}"/>
    <cellStyle name="60% - Accent5 3" xfId="1194" xr:uid="{00000000-0005-0000-0000-000072000000}"/>
    <cellStyle name="60% - Accent5 4" xfId="1393" xr:uid="{00000000-0005-0000-0000-000073000000}"/>
    <cellStyle name="60% - Accent5 5" xfId="1434" xr:uid="{00000000-0005-0000-0000-000074000000}"/>
    <cellStyle name="60% - Accent6 2" xfId="65" xr:uid="{00000000-0005-0000-0000-000075000000}"/>
    <cellStyle name="60% - Accent6 3" xfId="1193" xr:uid="{00000000-0005-0000-0000-000076000000}"/>
    <cellStyle name="60% - Accent6 4" xfId="1394" xr:uid="{00000000-0005-0000-0000-000077000000}"/>
    <cellStyle name="60% - Accent6 5" xfId="1435" xr:uid="{00000000-0005-0000-0000-000078000000}"/>
    <cellStyle name="A3 297 x 420 mm" xfId="67" xr:uid="{00000000-0005-0000-0000-000079000000}"/>
    <cellStyle name="Accent1 2" xfId="68" xr:uid="{00000000-0005-0000-0000-00007A000000}"/>
    <cellStyle name="Accent1 3" xfId="1192" xr:uid="{00000000-0005-0000-0000-00007B000000}"/>
    <cellStyle name="Accent1 4" xfId="1395" xr:uid="{00000000-0005-0000-0000-00007C000000}"/>
    <cellStyle name="Accent1 5" xfId="1436" xr:uid="{00000000-0005-0000-0000-00007D000000}"/>
    <cellStyle name="Accent2 2" xfId="74" xr:uid="{00000000-0005-0000-0000-00007E000000}"/>
    <cellStyle name="Accent2 3" xfId="1191" xr:uid="{00000000-0005-0000-0000-00007F000000}"/>
    <cellStyle name="Accent2 4" xfId="1396" xr:uid="{00000000-0005-0000-0000-000080000000}"/>
    <cellStyle name="Accent2 5" xfId="1437" xr:uid="{00000000-0005-0000-0000-000081000000}"/>
    <cellStyle name="Accent3 2" xfId="76" xr:uid="{00000000-0005-0000-0000-000082000000}"/>
    <cellStyle name="Accent3 3" xfId="1190" xr:uid="{00000000-0005-0000-0000-000083000000}"/>
    <cellStyle name="Accent3 4" xfId="1397" xr:uid="{00000000-0005-0000-0000-000084000000}"/>
    <cellStyle name="Accent3 5" xfId="1438" xr:uid="{00000000-0005-0000-0000-000085000000}"/>
    <cellStyle name="Accent4 2" xfId="83" xr:uid="{00000000-0005-0000-0000-000086000000}"/>
    <cellStyle name="Accent4 3" xfId="1189" xr:uid="{00000000-0005-0000-0000-000087000000}"/>
    <cellStyle name="Accent4 4" xfId="1398" xr:uid="{00000000-0005-0000-0000-000088000000}"/>
    <cellStyle name="Accent4 5" xfId="1439" xr:uid="{00000000-0005-0000-0000-000089000000}"/>
    <cellStyle name="Accent5 2" xfId="190" xr:uid="{00000000-0005-0000-0000-00008A000000}"/>
    <cellStyle name="Accent5 3" xfId="1130" xr:uid="{00000000-0005-0000-0000-00008B000000}"/>
    <cellStyle name="Accent5 4" xfId="1399" xr:uid="{00000000-0005-0000-0000-00008C000000}"/>
    <cellStyle name="Accent5 5" xfId="1440" xr:uid="{00000000-0005-0000-0000-00008D000000}"/>
    <cellStyle name="Accent6 2" xfId="191" xr:uid="{00000000-0005-0000-0000-00008E000000}"/>
    <cellStyle name="Accent6 3" xfId="1129" xr:uid="{00000000-0005-0000-0000-00008F000000}"/>
    <cellStyle name="Accent6 4" xfId="1400" xr:uid="{00000000-0005-0000-0000-000090000000}"/>
    <cellStyle name="Accent6 5" xfId="1441" xr:uid="{00000000-0005-0000-0000-000091000000}"/>
    <cellStyle name="Account Code" xfId="192" xr:uid="{00000000-0005-0000-0000-000092000000}"/>
    <cellStyle name="active" xfId="193" xr:uid="{00000000-0005-0000-0000-000093000000}"/>
    <cellStyle name="AFE" xfId="194" xr:uid="{00000000-0005-0000-0000-000094000000}"/>
    <cellStyle name="Ann'l_Incr" xfId="195" xr:uid="{00000000-0005-0000-0000-000095000000}"/>
    <cellStyle name="args.style" xfId="196" xr:uid="{00000000-0005-0000-0000-000096000000}"/>
    <cellStyle name="Ariel 7 pt. plain" xfId="197" xr:uid="{00000000-0005-0000-0000-000097000000}"/>
    <cellStyle name="Bad 2" xfId="198" xr:uid="{00000000-0005-0000-0000-000098000000}"/>
    <cellStyle name="Bad 3" xfId="1127" xr:uid="{00000000-0005-0000-0000-000099000000}"/>
    <cellStyle name="Bad 4" xfId="1401" xr:uid="{00000000-0005-0000-0000-00009A000000}"/>
    <cellStyle name="Bad 5" xfId="1442" xr:uid="{00000000-0005-0000-0000-00009B000000}"/>
    <cellStyle name="Besuchter Hyperlink" xfId="199" xr:uid="{00000000-0005-0000-0000-00009C000000}"/>
    <cellStyle name="Black" xfId="200" xr:uid="{00000000-0005-0000-0000-00009D000000}"/>
    <cellStyle name="blank" xfId="201" xr:uid="{00000000-0005-0000-0000-00009E000000}"/>
    <cellStyle name="Blue" xfId="202" xr:uid="{00000000-0005-0000-0000-00009F000000}"/>
    <cellStyle name="Body" xfId="203" xr:uid="{00000000-0005-0000-0000-0000A0000000}"/>
    <cellStyle name="bold" xfId="204" xr:uid="{00000000-0005-0000-0000-0000A1000000}"/>
    <cellStyle name="Border" xfId="205" xr:uid="{00000000-0005-0000-0000-0000A2000000}"/>
    <cellStyle name="Border1" xfId="206" xr:uid="{00000000-0005-0000-0000-0000A3000000}"/>
    <cellStyle name="Border2" xfId="207" xr:uid="{00000000-0005-0000-0000-0000A4000000}"/>
    <cellStyle name="Border3" xfId="208" xr:uid="{00000000-0005-0000-0000-0000A5000000}"/>
    <cellStyle name="Bottom bold border" xfId="8" xr:uid="{00000000-0005-0000-0000-0000A6000000}"/>
    <cellStyle name="Bottom single border" xfId="9" xr:uid="{00000000-0005-0000-0000-0000A7000000}"/>
    <cellStyle name="Calc Currency (0)" xfId="211" xr:uid="{00000000-0005-0000-0000-0000A8000000}"/>
    <cellStyle name="Calc Currency (2)" xfId="212" xr:uid="{00000000-0005-0000-0000-0000A9000000}"/>
    <cellStyle name="Calc Percent (0)" xfId="213" xr:uid="{00000000-0005-0000-0000-0000AA000000}"/>
    <cellStyle name="Calc Percent (1)" xfId="214" xr:uid="{00000000-0005-0000-0000-0000AB000000}"/>
    <cellStyle name="Calc Percent (2)" xfId="215" xr:uid="{00000000-0005-0000-0000-0000AC000000}"/>
    <cellStyle name="Calc Units (0)" xfId="216" xr:uid="{00000000-0005-0000-0000-0000AD000000}"/>
    <cellStyle name="Calc Units (1)" xfId="217" xr:uid="{00000000-0005-0000-0000-0000AE000000}"/>
    <cellStyle name="Calc Units (2)" xfId="218" xr:uid="{00000000-0005-0000-0000-0000AF000000}"/>
    <cellStyle name="Calculation 2" xfId="219" xr:uid="{00000000-0005-0000-0000-0000B0000000}"/>
    <cellStyle name="Calculation 3" xfId="1115" xr:uid="{00000000-0005-0000-0000-0000B1000000}"/>
    <cellStyle name="Calculation 4" xfId="1402" xr:uid="{00000000-0005-0000-0000-0000B2000000}"/>
    <cellStyle name="Calculation 5" xfId="1443" xr:uid="{00000000-0005-0000-0000-0000B3000000}"/>
    <cellStyle name="Cash Flow Statement" xfId="220" xr:uid="{00000000-0005-0000-0000-0000B4000000}"/>
    <cellStyle name="Category Name" xfId="221" xr:uid="{00000000-0005-0000-0000-0000B5000000}"/>
    <cellStyle name="Centered Heading" xfId="222" xr:uid="{00000000-0005-0000-0000-0000B6000000}"/>
    <cellStyle name="Check Cell 2" xfId="223" xr:uid="{00000000-0005-0000-0000-0000B7000000}"/>
    <cellStyle name="Check Cell 3" xfId="1097" xr:uid="{00000000-0005-0000-0000-0000B8000000}"/>
    <cellStyle name="Check Cell 4" xfId="1403" xr:uid="{00000000-0005-0000-0000-0000B9000000}"/>
    <cellStyle name="Check Cell 5" xfId="1444" xr:uid="{00000000-0005-0000-0000-0000BA000000}"/>
    <cellStyle name="Co. Names" xfId="224" xr:uid="{00000000-0005-0000-0000-0000BB000000}"/>
    <cellStyle name="Co. Names - Bold" xfId="225" xr:uid="{00000000-0005-0000-0000-0000BC000000}"/>
    <cellStyle name="Co. Names_Tax Rates" xfId="226" xr:uid="{00000000-0005-0000-0000-0000BD000000}"/>
    <cellStyle name="Code" xfId="227" xr:uid="{00000000-0005-0000-0000-0000BE000000}"/>
    <cellStyle name="ColBlue" xfId="228" xr:uid="{00000000-0005-0000-0000-0000BF000000}"/>
    <cellStyle name="ColGreen" xfId="229" xr:uid="{00000000-0005-0000-0000-0000C0000000}"/>
    <cellStyle name="Color" xfId="230" xr:uid="{00000000-0005-0000-0000-0000C1000000}"/>
    <cellStyle name="ColRed" xfId="231" xr:uid="{00000000-0005-0000-0000-0000C2000000}"/>
    <cellStyle name="ColumnAttributeAbovePrompt" xfId="32" xr:uid="{00000000-0005-0000-0000-0000C3000000}"/>
    <cellStyle name="ColumnAttributeAbovePrompt 2" xfId="232" xr:uid="{00000000-0005-0000-0000-0000C4000000}"/>
    <cellStyle name="ColumnAttributePrompt" xfId="33" xr:uid="{00000000-0005-0000-0000-0000C5000000}"/>
    <cellStyle name="ColumnAttributeValue" xfId="34" xr:uid="{00000000-0005-0000-0000-0000C6000000}"/>
    <cellStyle name="ColumnHeading" xfId="10" xr:uid="{00000000-0005-0000-0000-0000C7000000}"/>
    <cellStyle name="ColumnHeadingPrompt" xfId="36" xr:uid="{00000000-0005-0000-0000-0000C8000000}"/>
    <cellStyle name="ColumnHeadingValue" xfId="37" xr:uid="{00000000-0005-0000-0000-0000C9000000}"/>
    <cellStyle name="Com - Zero (0)" xfId="236" xr:uid="{00000000-0005-0000-0000-0000CA000000}"/>
    <cellStyle name="Comma  - Style1" xfId="237" xr:uid="{00000000-0005-0000-0000-0000CC000000}"/>
    <cellStyle name="Comma  - Style2" xfId="238" xr:uid="{00000000-0005-0000-0000-0000CD000000}"/>
    <cellStyle name="Comma  - Style3" xfId="239" xr:uid="{00000000-0005-0000-0000-0000CE000000}"/>
    <cellStyle name="Comma  - Style4" xfId="240" xr:uid="{00000000-0005-0000-0000-0000CF000000}"/>
    <cellStyle name="Comma  - Style5" xfId="241" xr:uid="{00000000-0005-0000-0000-0000D0000000}"/>
    <cellStyle name="Comma  - Style6" xfId="242" xr:uid="{00000000-0005-0000-0000-0000D1000000}"/>
    <cellStyle name="Comma  - Style7" xfId="243" xr:uid="{00000000-0005-0000-0000-0000D2000000}"/>
    <cellStyle name="Comma  - Style8" xfId="244" xr:uid="{00000000-0005-0000-0000-0000D3000000}"/>
    <cellStyle name="Comma (0)" xfId="245" xr:uid="{00000000-0005-0000-0000-0000D4000000}"/>
    <cellStyle name="Comma (1)" xfId="246" xr:uid="{00000000-0005-0000-0000-0000D5000000}"/>
    <cellStyle name="Comma (2)" xfId="247" xr:uid="{00000000-0005-0000-0000-0000D6000000}"/>
    <cellStyle name="Comma [00]" xfId="248" xr:uid="{00000000-0005-0000-0000-0000D7000000}"/>
    <cellStyle name="Comma 10" xfId="249" xr:uid="{00000000-0005-0000-0000-0000D8000000}"/>
    <cellStyle name="Comma 14" xfId="1839" xr:uid="{00000000-0005-0000-0000-0000D9000000}"/>
    <cellStyle name="Comma 2" xfId="1953" xr:uid="{00000000-0005-0000-0000-0000DA000000}"/>
    <cellStyle name="Comma 2 10" xfId="251" xr:uid="{00000000-0005-0000-0000-0000DB000000}"/>
    <cellStyle name="Comma 2 100" xfId="252" xr:uid="{00000000-0005-0000-0000-0000DC000000}"/>
    <cellStyle name="Comma 2 101" xfId="253" xr:uid="{00000000-0005-0000-0000-0000DD000000}"/>
    <cellStyle name="Comma 2 102" xfId="254" xr:uid="{00000000-0005-0000-0000-0000DE000000}"/>
    <cellStyle name="Comma 2 103" xfId="255" xr:uid="{00000000-0005-0000-0000-0000DF000000}"/>
    <cellStyle name="Comma 2 104" xfId="256" xr:uid="{00000000-0005-0000-0000-0000E0000000}"/>
    <cellStyle name="Comma 2 105" xfId="257" xr:uid="{00000000-0005-0000-0000-0000E1000000}"/>
    <cellStyle name="Comma 2 106" xfId="258" xr:uid="{00000000-0005-0000-0000-0000E2000000}"/>
    <cellStyle name="Comma 2 107" xfId="259" xr:uid="{00000000-0005-0000-0000-0000E3000000}"/>
    <cellStyle name="Comma 2 108" xfId="260" xr:uid="{00000000-0005-0000-0000-0000E4000000}"/>
    <cellStyle name="Comma 2 109" xfId="261" xr:uid="{00000000-0005-0000-0000-0000E5000000}"/>
    <cellStyle name="Comma 2 11" xfId="262" xr:uid="{00000000-0005-0000-0000-0000E6000000}"/>
    <cellStyle name="Comma 2 110" xfId="263" xr:uid="{00000000-0005-0000-0000-0000E7000000}"/>
    <cellStyle name="Comma 2 111" xfId="264" xr:uid="{00000000-0005-0000-0000-0000E8000000}"/>
    <cellStyle name="Comma 2 112" xfId="265" xr:uid="{00000000-0005-0000-0000-0000E9000000}"/>
    <cellStyle name="Comma 2 113" xfId="266" xr:uid="{00000000-0005-0000-0000-0000EA000000}"/>
    <cellStyle name="Comma 2 114" xfId="267" xr:uid="{00000000-0005-0000-0000-0000EB000000}"/>
    <cellStyle name="Comma 2 115" xfId="268" xr:uid="{00000000-0005-0000-0000-0000EC000000}"/>
    <cellStyle name="Comma 2 116" xfId="269" xr:uid="{00000000-0005-0000-0000-0000ED000000}"/>
    <cellStyle name="Comma 2 117" xfId="270" xr:uid="{00000000-0005-0000-0000-0000EE000000}"/>
    <cellStyle name="Comma 2 118" xfId="271" xr:uid="{00000000-0005-0000-0000-0000EF000000}"/>
    <cellStyle name="Comma 2 119" xfId="272" xr:uid="{00000000-0005-0000-0000-0000F0000000}"/>
    <cellStyle name="Comma 2 12" xfId="273" xr:uid="{00000000-0005-0000-0000-0000F1000000}"/>
    <cellStyle name="Comma 2 120" xfId="274" xr:uid="{00000000-0005-0000-0000-0000F2000000}"/>
    <cellStyle name="Comma 2 121" xfId="275" xr:uid="{00000000-0005-0000-0000-0000F3000000}"/>
    <cellStyle name="Comma 2 122" xfId="276" xr:uid="{00000000-0005-0000-0000-0000F4000000}"/>
    <cellStyle name="Comma 2 123" xfId="277" xr:uid="{00000000-0005-0000-0000-0000F5000000}"/>
    <cellStyle name="Comma 2 124" xfId="278" xr:uid="{00000000-0005-0000-0000-0000F6000000}"/>
    <cellStyle name="Comma 2 125" xfId="279" xr:uid="{00000000-0005-0000-0000-0000F7000000}"/>
    <cellStyle name="Comma 2 126" xfId="280" xr:uid="{00000000-0005-0000-0000-0000F8000000}"/>
    <cellStyle name="Comma 2 127" xfId="1461" xr:uid="{00000000-0005-0000-0000-0000F9000000}"/>
    <cellStyle name="Comma 2 128" xfId="1467" xr:uid="{00000000-0005-0000-0000-0000FA000000}"/>
    <cellStyle name="Comma 2 129" xfId="1587" xr:uid="{00000000-0005-0000-0000-0000FB000000}"/>
    <cellStyle name="Comma 2 13" xfId="281" xr:uid="{00000000-0005-0000-0000-0000FC000000}"/>
    <cellStyle name="Comma 2 130" xfId="1465" xr:uid="{00000000-0005-0000-0000-0000FD000000}"/>
    <cellStyle name="Comma 2 131" xfId="1592" xr:uid="{00000000-0005-0000-0000-0000FE000000}"/>
    <cellStyle name="Comma 2 132" xfId="1629" xr:uid="{00000000-0005-0000-0000-0000FF000000}"/>
    <cellStyle name="Comma 2 133" xfId="1601" xr:uid="{00000000-0005-0000-0000-000000010000}"/>
    <cellStyle name="Comma 2 134" xfId="1644" xr:uid="{00000000-0005-0000-0000-000001010000}"/>
    <cellStyle name="Comma 2 135" xfId="1689" xr:uid="{00000000-0005-0000-0000-000002010000}"/>
    <cellStyle name="Comma 2 136" xfId="1693" xr:uid="{00000000-0005-0000-0000-000003010000}"/>
    <cellStyle name="Comma 2 137" xfId="1699" xr:uid="{00000000-0005-0000-0000-000004010000}"/>
    <cellStyle name="Comma 2 138" xfId="1702" xr:uid="{00000000-0005-0000-0000-000005010000}"/>
    <cellStyle name="Comma 2 139" xfId="1711" xr:uid="{00000000-0005-0000-0000-000006010000}"/>
    <cellStyle name="Comma 2 14" xfId="282" xr:uid="{00000000-0005-0000-0000-000007010000}"/>
    <cellStyle name="Comma 2 140" xfId="1723" xr:uid="{00000000-0005-0000-0000-000008010000}"/>
    <cellStyle name="Comma 2 141" xfId="1789" xr:uid="{00000000-0005-0000-0000-000009010000}"/>
    <cellStyle name="Comma 2 142" xfId="1810" xr:uid="{00000000-0005-0000-0000-00000A010000}"/>
    <cellStyle name="Comma 2 143" xfId="1795" xr:uid="{00000000-0005-0000-0000-00000B010000}"/>
    <cellStyle name="Comma 2 144" xfId="1829" xr:uid="{00000000-0005-0000-0000-00000C010000}"/>
    <cellStyle name="Comma 2 145" xfId="1838" xr:uid="{00000000-0005-0000-0000-00000D010000}"/>
    <cellStyle name="Comma 2 146" xfId="1846" xr:uid="{00000000-0005-0000-0000-00000E010000}"/>
    <cellStyle name="Comma 2 147" xfId="1855" xr:uid="{00000000-0005-0000-0000-00000F010000}"/>
    <cellStyle name="Comma 2 148" xfId="1861" xr:uid="{00000000-0005-0000-0000-000010010000}"/>
    <cellStyle name="Comma 2 149" xfId="1873" xr:uid="{00000000-0005-0000-0000-000011010000}"/>
    <cellStyle name="Comma 2 15" xfId="283" xr:uid="{00000000-0005-0000-0000-000012010000}"/>
    <cellStyle name="Comma 2 150" xfId="1883" xr:uid="{00000000-0005-0000-0000-000013010000}"/>
    <cellStyle name="Comma 2 151" xfId="1903" xr:uid="{00000000-0005-0000-0000-000014010000}"/>
    <cellStyle name="Comma 2 152" xfId="1915" xr:uid="{00000000-0005-0000-0000-000015010000}"/>
    <cellStyle name="Comma 2 16" xfId="284" xr:uid="{00000000-0005-0000-0000-000016010000}"/>
    <cellStyle name="Comma 2 17" xfId="285" xr:uid="{00000000-0005-0000-0000-000017010000}"/>
    <cellStyle name="Comma 2 18" xfId="286" xr:uid="{00000000-0005-0000-0000-000018010000}"/>
    <cellStyle name="Comma 2 19" xfId="287" xr:uid="{00000000-0005-0000-0000-000019010000}"/>
    <cellStyle name="Comma 2 2" xfId="4" xr:uid="{00000000-0005-0000-0000-00001A010000}"/>
    <cellStyle name="Comma 2 2 2" xfId="288" xr:uid="{00000000-0005-0000-0000-00001B010000}"/>
    <cellStyle name="Comma 2 2 3" xfId="1471" xr:uid="{00000000-0005-0000-0000-00001C010000}"/>
    <cellStyle name="Comma 2 2 4" xfId="1585" xr:uid="{00000000-0005-0000-0000-00001D010000}"/>
    <cellStyle name="Comma 2 2 5" xfId="1466" xr:uid="{00000000-0005-0000-0000-00001E010000}"/>
    <cellStyle name="Comma 2 2 6" xfId="1645" xr:uid="{00000000-0005-0000-0000-00001F010000}"/>
    <cellStyle name="Comma 2 20" xfId="289" xr:uid="{00000000-0005-0000-0000-000020010000}"/>
    <cellStyle name="Comma 2 21" xfId="290" xr:uid="{00000000-0005-0000-0000-000021010000}"/>
    <cellStyle name="Comma 2 22" xfId="291" xr:uid="{00000000-0005-0000-0000-000022010000}"/>
    <cellStyle name="Comma 2 23" xfId="292" xr:uid="{00000000-0005-0000-0000-000023010000}"/>
    <cellStyle name="Comma 2 24" xfId="293" xr:uid="{00000000-0005-0000-0000-000024010000}"/>
    <cellStyle name="Comma 2 25" xfId="294" xr:uid="{00000000-0005-0000-0000-000025010000}"/>
    <cellStyle name="Comma 2 26" xfId="295" xr:uid="{00000000-0005-0000-0000-000026010000}"/>
    <cellStyle name="Comma 2 27" xfId="296" xr:uid="{00000000-0005-0000-0000-000027010000}"/>
    <cellStyle name="Comma 2 28" xfId="297" xr:uid="{00000000-0005-0000-0000-000028010000}"/>
    <cellStyle name="Comma 2 29" xfId="298" xr:uid="{00000000-0005-0000-0000-000029010000}"/>
    <cellStyle name="Comma 2 3" xfId="38" xr:uid="{00000000-0005-0000-0000-00002A010000}"/>
    <cellStyle name="Comma 2 3 2" xfId="299" xr:uid="{00000000-0005-0000-0000-00002B010000}"/>
    <cellStyle name="Comma 2 3 3" xfId="1472" xr:uid="{00000000-0005-0000-0000-00002C010000}"/>
    <cellStyle name="Comma 2 3 4" xfId="1584" xr:uid="{00000000-0005-0000-0000-00002D010000}"/>
    <cellStyle name="Comma 2 3 5" xfId="1468" xr:uid="{00000000-0005-0000-0000-00002E010000}"/>
    <cellStyle name="Comma 2 3 6" xfId="1646" xr:uid="{00000000-0005-0000-0000-00002F010000}"/>
    <cellStyle name="Comma 2 30" xfId="300" xr:uid="{00000000-0005-0000-0000-000030010000}"/>
    <cellStyle name="Comma 2 31" xfId="301" xr:uid="{00000000-0005-0000-0000-000031010000}"/>
    <cellStyle name="Comma 2 32" xfId="302" xr:uid="{00000000-0005-0000-0000-000032010000}"/>
    <cellStyle name="Comma 2 33" xfId="303" xr:uid="{00000000-0005-0000-0000-000033010000}"/>
    <cellStyle name="Comma 2 34" xfId="304" xr:uid="{00000000-0005-0000-0000-000034010000}"/>
    <cellStyle name="Comma 2 35" xfId="305" xr:uid="{00000000-0005-0000-0000-000035010000}"/>
    <cellStyle name="Comma 2 36" xfId="306" xr:uid="{00000000-0005-0000-0000-000036010000}"/>
    <cellStyle name="Comma 2 37" xfId="307" xr:uid="{00000000-0005-0000-0000-000037010000}"/>
    <cellStyle name="Comma 2 38" xfId="308" xr:uid="{00000000-0005-0000-0000-000038010000}"/>
    <cellStyle name="Comma 2 39" xfId="309" xr:uid="{00000000-0005-0000-0000-000039010000}"/>
    <cellStyle name="Comma 2 4" xfId="250" xr:uid="{00000000-0005-0000-0000-00003A010000}"/>
    <cellStyle name="Comma 2 4 2" xfId="310" xr:uid="{00000000-0005-0000-0000-00003B010000}"/>
    <cellStyle name="Comma 2 4 3" xfId="1473" xr:uid="{00000000-0005-0000-0000-00003C010000}"/>
    <cellStyle name="Comma 2 4 4" xfId="1583" xr:uid="{00000000-0005-0000-0000-00003D010000}"/>
    <cellStyle name="Comma 2 4 5" xfId="1469" xr:uid="{00000000-0005-0000-0000-00003E010000}"/>
    <cellStyle name="Comma 2 4 6" xfId="1647" xr:uid="{00000000-0005-0000-0000-00003F010000}"/>
    <cellStyle name="Comma 2 4 7" xfId="1742" xr:uid="{00000000-0005-0000-0000-000040010000}"/>
    <cellStyle name="Comma 2 4 8" xfId="1845" xr:uid="{00000000-0005-0000-0000-000041010000}"/>
    <cellStyle name="Comma 2 40" xfId="311" xr:uid="{00000000-0005-0000-0000-000042010000}"/>
    <cellStyle name="Comma 2 41" xfId="312" xr:uid="{00000000-0005-0000-0000-000043010000}"/>
    <cellStyle name="Comma 2 42" xfId="313" xr:uid="{00000000-0005-0000-0000-000044010000}"/>
    <cellStyle name="Comma 2 43" xfId="314" xr:uid="{00000000-0005-0000-0000-000045010000}"/>
    <cellStyle name="Comma 2 44" xfId="315" xr:uid="{00000000-0005-0000-0000-000046010000}"/>
    <cellStyle name="Comma 2 45" xfId="316" xr:uid="{00000000-0005-0000-0000-000047010000}"/>
    <cellStyle name="Comma 2 46" xfId="317" xr:uid="{00000000-0005-0000-0000-000048010000}"/>
    <cellStyle name="Comma 2 47" xfId="318" xr:uid="{00000000-0005-0000-0000-000049010000}"/>
    <cellStyle name="Comma 2 48" xfId="319" xr:uid="{00000000-0005-0000-0000-00004A010000}"/>
    <cellStyle name="Comma 2 49" xfId="320" xr:uid="{00000000-0005-0000-0000-00004B010000}"/>
    <cellStyle name="Comma 2 5" xfId="321" xr:uid="{00000000-0005-0000-0000-00004C010000}"/>
    <cellStyle name="Comma 2 5 2" xfId="1716" xr:uid="{00000000-0005-0000-0000-00004D010000}"/>
    <cellStyle name="Comma 2 5 3" xfId="1866" xr:uid="{00000000-0005-0000-0000-00004E010000}"/>
    <cellStyle name="Comma 2 50" xfId="322" xr:uid="{00000000-0005-0000-0000-00004F010000}"/>
    <cellStyle name="Comma 2 51" xfId="323" xr:uid="{00000000-0005-0000-0000-000050010000}"/>
    <cellStyle name="Comma 2 52" xfId="324" xr:uid="{00000000-0005-0000-0000-000051010000}"/>
    <cellStyle name="Comma 2 53" xfId="325" xr:uid="{00000000-0005-0000-0000-000052010000}"/>
    <cellStyle name="Comma 2 54" xfId="326" xr:uid="{00000000-0005-0000-0000-000053010000}"/>
    <cellStyle name="Comma 2 55" xfId="327" xr:uid="{00000000-0005-0000-0000-000054010000}"/>
    <cellStyle name="Comma 2 56" xfId="328" xr:uid="{00000000-0005-0000-0000-000055010000}"/>
    <cellStyle name="Comma 2 57" xfId="329" xr:uid="{00000000-0005-0000-0000-000056010000}"/>
    <cellStyle name="Comma 2 58" xfId="330" xr:uid="{00000000-0005-0000-0000-000057010000}"/>
    <cellStyle name="Comma 2 59" xfId="331" xr:uid="{00000000-0005-0000-0000-000058010000}"/>
    <cellStyle name="Comma 2 6" xfId="332" xr:uid="{00000000-0005-0000-0000-000059010000}"/>
    <cellStyle name="Comma 2 6 2" xfId="1738" xr:uid="{00000000-0005-0000-0000-00005A010000}"/>
    <cellStyle name="Comma 2 6 3" xfId="1856" xr:uid="{00000000-0005-0000-0000-00005B010000}"/>
    <cellStyle name="Comma 2 60" xfId="333" xr:uid="{00000000-0005-0000-0000-00005C010000}"/>
    <cellStyle name="Comma 2 61" xfId="334" xr:uid="{00000000-0005-0000-0000-00005D010000}"/>
    <cellStyle name="Comma 2 62" xfId="335" xr:uid="{00000000-0005-0000-0000-00005E010000}"/>
    <cellStyle name="Comma 2 63" xfId="336" xr:uid="{00000000-0005-0000-0000-00005F010000}"/>
    <cellStyle name="Comma 2 64" xfId="337" xr:uid="{00000000-0005-0000-0000-000060010000}"/>
    <cellStyle name="Comma 2 65" xfId="338" xr:uid="{00000000-0005-0000-0000-000061010000}"/>
    <cellStyle name="Comma 2 66" xfId="339" xr:uid="{00000000-0005-0000-0000-000062010000}"/>
    <cellStyle name="Comma 2 67" xfId="340" xr:uid="{00000000-0005-0000-0000-000063010000}"/>
    <cellStyle name="Comma 2 68" xfId="341" xr:uid="{00000000-0005-0000-0000-000064010000}"/>
    <cellStyle name="Comma 2 69" xfId="342" xr:uid="{00000000-0005-0000-0000-000065010000}"/>
    <cellStyle name="Comma 2 7" xfId="343" xr:uid="{00000000-0005-0000-0000-000066010000}"/>
    <cellStyle name="Comma 2 7 2" xfId="1734" xr:uid="{00000000-0005-0000-0000-000067010000}"/>
    <cellStyle name="Comma 2 7 3" xfId="1858" xr:uid="{00000000-0005-0000-0000-000068010000}"/>
    <cellStyle name="Comma 2 70" xfId="344" xr:uid="{00000000-0005-0000-0000-000069010000}"/>
    <cellStyle name="Comma 2 71" xfId="345" xr:uid="{00000000-0005-0000-0000-00006A010000}"/>
    <cellStyle name="Comma 2 72" xfId="346" xr:uid="{00000000-0005-0000-0000-00006B010000}"/>
    <cellStyle name="Comma 2 73" xfId="347" xr:uid="{00000000-0005-0000-0000-00006C010000}"/>
    <cellStyle name="Comma 2 74" xfId="348" xr:uid="{00000000-0005-0000-0000-00006D010000}"/>
    <cellStyle name="Comma 2 75" xfId="349" xr:uid="{00000000-0005-0000-0000-00006E010000}"/>
    <cellStyle name="Comma 2 76" xfId="350" xr:uid="{00000000-0005-0000-0000-00006F010000}"/>
    <cellStyle name="Comma 2 77" xfId="351" xr:uid="{00000000-0005-0000-0000-000070010000}"/>
    <cellStyle name="Comma 2 78" xfId="352" xr:uid="{00000000-0005-0000-0000-000071010000}"/>
    <cellStyle name="Comma 2 79" xfId="353" xr:uid="{00000000-0005-0000-0000-000072010000}"/>
    <cellStyle name="Comma 2 8" xfId="354" xr:uid="{00000000-0005-0000-0000-000073010000}"/>
    <cellStyle name="Comma 2 80" xfId="355" xr:uid="{00000000-0005-0000-0000-000074010000}"/>
    <cellStyle name="Comma 2 81" xfId="356" xr:uid="{00000000-0005-0000-0000-000075010000}"/>
    <cellStyle name="Comma 2 82" xfId="357" xr:uid="{00000000-0005-0000-0000-000076010000}"/>
    <cellStyle name="Comma 2 83" xfId="358" xr:uid="{00000000-0005-0000-0000-000077010000}"/>
    <cellStyle name="Comma 2 84" xfId="359" xr:uid="{00000000-0005-0000-0000-000078010000}"/>
    <cellStyle name="Comma 2 85" xfId="360" xr:uid="{00000000-0005-0000-0000-000079010000}"/>
    <cellStyle name="Comma 2 86" xfId="361" xr:uid="{00000000-0005-0000-0000-00007A010000}"/>
    <cellStyle name="Comma 2 87" xfId="362" xr:uid="{00000000-0005-0000-0000-00007B010000}"/>
    <cellStyle name="Comma 2 88" xfId="363" xr:uid="{00000000-0005-0000-0000-00007C010000}"/>
    <cellStyle name="Comma 2 89" xfId="364" xr:uid="{00000000-0005-0000-0000-00007D010000}"/>
    <cellStyle name="Comma 2 9" xfId="365" xr:uid="{00000000-0005-0000-0000-00007E010000}"/>
    <cellStyle name="Comma 2 90" xfId="366" xr:uid="{00000000-0005-0000-0000-00007F010000}"/>
    <cellStyle name="Comma 2 91" xfId="367" xr:uid="{00000000-0005-0000-0000-000080010000}"/>
    <cellStyle name="Comma 2 92" xfId="368" xr:uid="{00000000-0005-0000-0000-000081010000}"/>
    <cellStyle name="Comma 2 93" xfId="369" xr:uid="{00000000-0005-0000-0000-000082010000}"/>
    <cellStyle name="Comma 2 94" xfId="370" xr:uid="{00000000-0005-0000-0000-000083010000}"/>
    <cellStyle name="Comma 2 95" xfId="371" xr:uid="{00000000-0005-0000-0000-000084010000}"/>
    <cellStyle name="Comma 2 96" xfId="372" xr:uid="{00000000-0005-0000-0000-000085010000}"/>
    <cellStyle name="Comma 2 97" xfId="373" xr:uid="{00000000-0005-0000-0000-000086010000}"/>
    <cellStyle name="Comma 2 98" xfId="374" xr:uid="{00000000-0005-0000-0000-000087010000}"/>
    <cellStyle name="Comma 2 99" xfId="375" xr:uid="{00000000-0005-0000-0000-000088010000}"/>
    <cellStyle name="Comma 3" xfId="5" xr:uid="{00000000-0005-0000-0000-000089010000}"/>
    <cellStyle name="Comma 3 10" xfId="377" xr:uid="{00000000-0005-0000-0000-00008A010000}"/>
    <cellStyle name="Comma 3 100" xfId="378" xr:uid="{00000000-0005-0000-0000-00008B010000}"/>
    <cellStyle name="Comma 3 101" xfId="379" xr:uid="{00000000-0005-0000-0000-00008C010000}"/>
    <cellStyle name="Comma 3 102" xfId="380" xr:uid="{00000000-0005-0000-0000-00008D010000}"/>
    <cellStyle name="Comma 3 103" xfId="381" xr:uid="{00000000-0005-0000-0000-00008E010000}"/>
    <cellStyle name="Comma 3 104" xfId="382" xr:uid="{00000000-0005-0000-0000-00008F010000}"/>
    <cellStyle name="Comma 3 105" xfId="383" xr:uid="{00000000-0005-0000-0000-000090010000}"/>
    <cellStyle name="Comma 3 106" xfId="384" xr:uid="{00000000-0005-0000-0000-000091010000}"/>
    <cellStyle name="Comma 3 107" xfId="385" xr:uid="{00000000-0005-0000-0000-000092010000}"/>
    <cellStyle name="Comma 3 108" xfId="386" xr:uid="{00000000-0005-0000-0000-000093010000}"/>
    <cellStyle name="Comma 3 109" xfId="387" xr:uid="{00000000-0005-0000-0000-000094010000}"/>
    <cellStyle name="Comma 3 11" xfId="388" xr:uid="{00000000-0005-0000-0000-000095010000}"/>
    <cellStyle name="Comma 3 110" xfId="389" xr:uid="{00000000-0005-0000-0000-000096010000}"/>
    <cellStyle name="Comma 3 111" xfId="390" xr:uid="{00000000-0005-0000-0000-000097010000}"/>
    <cellStyle name="Comma 3 112" xfId="391" xr:uid="{00000000-0005-0000-0000-000098010000}"/>
    <cellStyle name="Comma 3 113" xfId="392" xr:uid="{00000000-0005-0000-0000-000099010000}"/>
    <cellStyle name="Comma 3 114" xfId="393" xr:uid="{00000000-0005-0000-0000-00009A010000}"/>
    <cellStyle name="Comma 3 115" xfId="394" xr:uid="{00000000-0005-0000-0000-00009B010000}"/>
    <cellStyle name="Comma 3 115 2" xfId="395" xr:uid="{00000000-0005-0000-0000-00009C010000}"/>
    <cellStyle name="Comma 3 116" xfId="396" xr:uid="{00000000-0005-0000-0000-00009D010000}"/>
    <cellStyle name="Comma 3 116 2" xfId="397" xr:uid="{00000000-0005-0000-0000-00009E010000}"/>
    <cellStyle name="Comma 3 117" xfId="398" xr:uid="{00000000-0005-0000-0000-00009F010000}"/>
    <cellStyle name="Comma 3 117 2" xfId="399" xr:uid="{00000000-0005-0000-0000-0000A0010000}"/>
    <cellStyle name="Comma 3 118" xfId="1462" xr:uid="{00000000-0005-0000-0000-0000A1010000}"/>
    <cellStyle name="Comma 3 119" xfId="1480" xr:uid="{00000000-0005-0000-0000-0000A2010000}"/>
    <cellStyle name="Comma 3 12" xfId="400" xr:uid="{00000000-0005-0000-0000-0000A3010000}"/>
    <cellStyle name="Comma 3 120" xfId="1575" xr:uid="{00000000-0005-0000-0000-0000A4010000}"/>
    <cellStyle name="Comma 3 121" xfId="1476" xr:uid="{00000000-0005-0000-0000-0000A5010000}"/>
    <cellStyle name="Comma 3 122" xfId="1648" xr:uid="{00000000-0005-0000-0000-0000A6010000}"/>
    <cellStyle name="Comma 3 123" xfId="1690" xr:uid="{00000000-0005-0000-0000-0000A7010000}"/>
    <cellStyle name="Comma 3 124" xfId="1695" xr:uid="{00000000-0005-0000-0000-0000A8010000}"/>
    <cellStyle name="Comma 3 125" xfId="1700" xr:uid="{00000000-0005-0000-0000-0000A9010000}"/>
    <cellStyle name="Comma 3 13" xfId="401" xr:uid="{00000000-0005-0000-0000-0000AA010000}"/>
    <cellStyle name="Comma 3 14" xfId="402" xr:uid="{00000000-0005-0000-0000-0000AB010000}"/>
    <cellStyle name="Comma 3 15" xfId="403" xr:uid="{00000000-0005-0000-0000-0000AC010000}"/>
    <cellStyle name="Comma 3 16" xfId="404" xr:uid="{00000000-0005-0000-0000-0000AD010000}"/>
    <cellStyle name="Comma 3 17" xfId="405" xr:uid="{00000000-0005-0000-0000-0000AE010000}"/>
    <cellStyle name="Comma 3 18" xfId="406" xr:uid="{00000000-0005-0000-0000-0000AF010000}"/>
    <cellStyle name="Comma 3 19" xfId="407" xr:uid="{00000000-0005-0000-0000-0000B0010000}"/>
    <cellStyle name="Comma 3 2" xfId="41" xr:uid="{00000000-0005-0000-0000-0000B1010000}"/>
    <cellStyle name="Comma 3 2 2" xfId="408" xr:uid="{00000000-0005-0000-0000-0000B2010000}"/>
    <cellStyle name="Comma 3 2 3" xfId="1481" xr:uid="{00000000-0005-0000-0000-0000B3010000}"/>
    <cellStyle name="Comma 3 2 4" xfId="1572" xr:uid="{00000000-0005-0000-0000-0000B4010000}"/>
    <cellStyle name="Comma 3 2 5" xfId="1479" xr:uid="{00000000-0005-0000-0000-0000B5010000}"/>
    <cellStyle name="Comma 3 2 6" xfId="1649" xr:uid="{00000000-0005-0000-0000-0000B6010000}"/>
    <cellStyle name="Comma 3 2 7" xfId="1885" xr:uid="{00000000-0005-0000-0000-0000B7010000}"/>
    <cellStyle name="Comma 3 2 8" xfId="1905" xr:uid="{00000000-0005-0000-0000-0000B8010000}"/>
    <cellStyle name="Comma 3 20" xfId="409" xr:uid="{00000000-0005-0000-0000-0000B9010000}"/>
    <cellStyle name="Comma 3 21" xfId="410" xr:uid="{00000000-0005-0000-0000-0000BA010000}"/>
    <cellStyle name="Comma 3 22" xfId="411" xr:uid="{00000000-0005-0000-0000-0000BB010000}"/>
    <cellStyle name="Comma 3 23" xfId="412" xr:uid="{00000000-0005-0000-0000-0000BC010000}"/>
    <cellStyle name="Comma 3 24" xfId="413" xr:uid="{00000000-0005-0000-0000-0000BD010000}"/>
    <cellStyle name="Comma 3 25" xfId="414" xr:uid="{00000000-0005-0000-0000-0000BE010000}"/>
    <cellStyle name="Comma 3 26" xfId="415" xr:uid="{00000000-0005-0000-0000-0000BF010000}"/>
    <cellStyle name="Comma 3 27" xfId="416" xr:uid="{00000000-0005-0000-0000-0000C0010000}"/>
    <cellStyle name="Comma 3 28" xfId="417" xr:uid="{00000000-0005-0000-0000-0000C1010000}"/>
    <cellStyle name="Comma 3 29" xfId="418" xr:uid="{00000000-0005-0000-0000-0000C2010000}"/>
    <cellStyle name="Comma 3 3" xfId="376" xr:uid="{00000000-0005-0000-0000-0000C3010000}"/>
    <cellStyle name="Comma 3 3 2" xfId="1725" xr:uid="{00000000-0005-0000-0000-0000C4010000}"/>
    <cellStyle name="Comma 3 3 3" xfId="1787" xr:uid="{00000000-0005-0000-0000-0000C5010000}"/>
    <cellStyle name="Comma 3 3 4" xfId="1888" xr:uid="{00000000-0005-0000-0000-0000C6010000}"/>
    <cellStyle name="Comma 3 3 5" xfId="1908" xr:uid="{00000000-0005-0000-0000-0000C7010000}"/>
    <cellStyle name="Comma 3 30" xfId="420" xr:uid="{00000000-0005-0000-0000-0000C8010000}"/>
    <cellStyle name="Comma 3 31" xfId="421" xr:uid="{00000000-0005-0000-0000-0000C9010000}"/>
    <cellStyle name="Comma 3 32" xfId="422" xr:uid="{00000000-0005-0000-0000-0000CA010000}"/>
    <cellStyle name="Comma 3 33" xfId="423" xr:uid="{00000000-0005-0000-0000-0000CB010000}"/>
    <cellStyle name="Comma 3 34" xfId="424" xr:uid="{00000000-0005-0000-0000-0000CC010000}"/>
    <cellStyle name="Comma 3 35" xfId="425" xr:uid="{00000000-0005-0000-0000-0000CD010000}"/>
    <cellStyle name="Comma 3 36" xfId="426" xr:uid="{00000000-0005-0000-0000-0000CE010000}"/>
    <cellStyle name="Comma 3 37" xfId="427" xr:uid="{00000000-0005-0000-0000-0000CF010000}"/>
    <cellStyle name="Comma 3 38" xfId="428" xr:uid="{00000000-0005-0000-0000-0000D0010000}"/>
    <cellStyle name="Comma 3 39" xfId="429" xr:uid="{00000000-0005-0000-0000-0000D1010000}"/>
    <cellStyle name="Comma 3 4" xfId="430" xr:uid="{00000000-0005-0000-0000-0000D2010000}"/>
    <cellStyle name="Comma 3 4 2" xfId="1726" xr:uid="{00000000-0005-0000-0000-0000D3010000}"/>
    <cellStyle name="Comma 3 4 3" xfId="1786" xr:uid="{00000000-0005-0000-0000-0000D4010000}"/>
    <cellStyle name="Comma 3 40" xfId="431" xr:uid="{00000000-0005-0000-0000-0000D5010000}"/>
    <cellStyle name="Comma 3 41" xfId="432" xr:uid="{00000000-0005-0000-0000-0000D6010000}"/>
    <cellStyle name="Comma 3 42" xfId="433" xr:uid="{00000000-0005-0000-0000-0000D7010000}"/>
    <cellStyle name="Comma 3 43" xfId="434" xr:uid="{00000000-0005-0000-0000-0000D8010000}"/>
    <cellStyle name="Comma 3 44" xfId="435" xr:uid="{00000000-0005-0000-0000-0000D9010000}"/>
    <cellStyle name="Comma 3 45" xfId="436" xr:uid="{00000000-0005-0000-0000-0000DA010000}"/>
    <cellStyle name="Comma 3 46" xfId="437" xr:uid="{00000000-0005-0000-0000-0000DB010000}"/>
    <cellStyle name="Comma 3 47" xfId="438" xr:uid="{00000000-0005-0000-0000-0000DC010000}"/>
    <cellStyle name="Comma 3 48" xfId="439" xr:uid="{00000000-0005-0000-0000-0000DD010000}"/>
    <cellStyle name="Comma 3 49" xfId="440" xr:uid="{00000000-0005-0000-0000-0000DE010000}"/>
    <cellStyle name="Comma 3 5" xfId="441" xr:uid="{00000000-0005-0000-0000-0000DF010000}"/>
    <cellStyle name="Comma 3 5 2" xfId="1727" xr:uid="{00000000-0005-0000-0000-0000E0010000}"/>
    <cellStyle name="Comma 3 5 3" xfId="1785" xr:uid="{00000000-0005-0000-0000-0000E1010000}"/>
    <cellStyle name="Comma 3 50" xfId="442" xr:uid="{00000000-0005-0000-0000-0000E2010000}"/>
    <cellStyle name="Comma 3 51" xfId="443" xr:uid="{00000000-0005-0000-0000-0000E3010000}"/>
    <cellStyle name="Comma 3 52" xfId="444" xr:uid="{00000000-0005-0000-0000-0000E4010000}"/>
    <cellStyle name="Comma 3 53" xfId="445" xr:uid="{00000000-0005-0000-0000-0000E5010000}"/>
    <cellStyle name="Comma 3 54" xfId="446" xr:uid="{00000000-0005-0000-0000-0000E6010000}"/>
    <cellStyle name="Comma 3 55" xfId="447" xr:uid="{00000000-0005-0000-0000-0000E7010000}"/>
    <cellStyle name="Comma 3 56" xfId="448" xr:uid="{00000000-0005-0000-0000-0000E8010000}"/>
    <cellStyle name="Comma 3 57" xfId="449" xr:uid="{00000000-0005-0000-0000-0000E9010000}"/>
    <cellStyle name="Comma 3 58" xfId="450" xr:uid="{00000000-0005-0000-0000-0000EA010000}"/>
    <cellStyle name="Comma 3 59" xfId="451" xr:uid="{00000000-0005-0000-0000-0000EB010000}"/>
    <cellStyle name="Comma 3 6" xfId="452" xr:uid="{00000000-0005-0000-0000-0000EC010000}"/>
    <cellStyle name="Comma 3 6 2" xfId="1728" xr:uid="{00000000-0005-0000-0000-0000ED010000}"/>
    <cellStyle name="Comma 3 6 3" xfId="1784" xr:uid="{00000000-0005-0000-0000-0000EE010000}"/>
    <cellStyle name="Comma 3 60" xfId="453" xr:uid="{00000000-0005-0000-0000-0000EF010000}"/>
    <cellStyle name="Comma 3 61" xfId="454" xr:uid="{00000000-0005-0000-0000-0000F0010000}"/>
    <cellStyle name="Comma 3 62" xfId="455" xr:uid="{00000000-0005-0000-0000-0000F1010000}"/>
    <cellStyle name="Comma 3 63" xfId="456" xr:uid="{00000000-0005-0000-0000-0000F2010000}"/>
    <cellStyle name="Comma 3 64" xfId="457" xr:uid="{00000000-0005-0000-0000-0000F3010000}"/>
    <cellStyle name="Comma 3 65" xfId="458" xr:uid="{00000000-0005-0000-0000-0000F4010000}"/>
    <cellStyle name="Comma 3 66" xfId="459" xr:uid="{00000000-0005-0000-0000-0000F5010000}"/>
    <cellStyle name="Comma 3 67" xfId="460" xr:uid="{00000000-0005-0000-0000-0000F6010000}"/>
    <cellStyle name="Comma 3 68" xfId="461" xr:uid="{00000000-0005-0000-0000-0000F7010000}"/>
    <cellStyle name="Comma 3 69" xfId="462" xr:uid="{00000000-0005-0000-0000-0000F8010000}"/>
    <cellStyle name="Comma 3 7" xfId="463" xr:uid="{00000000-0005-0000-0000-0000F9010000}"/>
    <cellStyle name="Comma 3 7 2" xfId="1729" xr:uid="{00000000-0005-0000-0000-0000FA010000}"/>
    <cellStyle name="Comma 3 7 3" xfId="1783" xr:uid="{00000000-0005-0000-0000-0000FB010000}"/>
    <cellStyle name="Comma 3 70" xfId="464" xr:uid="{00000000-0005-0000-0000-0000FC010000}"/>
    <cellStyle name="Comma 3 71" xfId="465" xr:uid="{00000000-0005-0000-0000-0000FD010000}"/>
    <cellStyle name="Comma 3 72" xfId="466" xr:uid="{00000000-0005-0000-0000-0000FE010000}"/>
    <cellStyle name="Comma 3 73" xfId="467" xr:uid="{00000000-0005-0000-0000-0000FF010000}"/>
    <cellStyle name="Comma 3 74" xfId="468" xr:uid="{00000000-0005-0000-0000-000000020000}"/>
    <cellStyle name="Comma 3 75" xfId="469" xr:uid="{00000000-0005-0000-0000-000001020000}"/>
    <cellStyle name="Comma 3 76" xfId="470" xr:uid="{00000000-0005-0000-0000-000002020000}"/>
    <cellStyle name="Comma 3 77" xfId="471" xr:uid="{00000000-0005-0000-0000-000003020000}"/>
    <cellStyle name="Comma 3 78" xfId="472" xr:uid="{00000000-0005-0000-0000-000004020000}"/>
    <cellStyle name="Comma 3 79" xfId="473" xr:uid="{00000000-0005-0000-0000-000005020000}"/>
    <cellStyle name="Comma 3 8" xfId="474" xr:uid="{00000000-0005-0000-0000-000006020000}"/>
    <cellStyle name="Comma 3 8 2" xfId="1730" xr:uid="{00000000-0005-0000-0000-000007020000}"/>
    <cellStyle name="Comma 3 8 3" xfId="1782" xr:uid="{00000000-0005-0000-0000-000008020000}"/>
    <cellStyle name="Comma 3 80" xfId="475" xr:uid="{00000000-0005-0000-0000-000009020000}"/>
    <cellStyle name="Comma 3 81" xfId="476" xr:uid="{00000000-0005-0000-0000-00000A020000}"/>
    <cellStyle name="Comma 3 82" xfId="477" xr:uid="{00000000-0005-0000-0000-00000B020000}"/>
    <cellStyle name="Comma 3 83" xfId="478" xr:uid="{00000000-0005-0000-0000-00000C020000}"/>
    <cellStyle name="Comma 3 84" xfId="479" xr:uid="{00000000-0005-0000-0000-00000D020000}"/>
    <cellStyle name="Comma 3 85" xfId="480" xr:uid="{00000000-0005-0000-0000-00000E020000}"/>
    <cellStyle name="Comma 3 86" xfId="481" xr:uid="{00000000-0005-0000-0000-00000F020000}"/>
    <cellStyle name="Comma 3 87" xfId="482" xr:uid="{00000000-0005-0000-0000-000010020000}"/>
    <cellStyle name="Comma 3 88" xfId="483" xr:uid="{00000000-0005-0000-0000-000011020000}"/>
    <cellStyle name="Comma 3 89" xfId="484" xr:uid="{00000000-0005-0000-0000-000012020000}"/>
    <cellStyle name="Comma 3 9" xfId="485" xr:uid="{00000000-0005-0000-0000-000013020000}"/>
    <cellStyle name="Comma 3 90" xfId="486" xr:uid="{00000000-0005-0000-0000-000014020000}"/>
    <cellStyle name="Comma 3 91" xfId="487" xr:uid="{00000000-0005-0000-0000-000015020000}"/>
    <cellStyle name="Comma 3 92" xfId="488" xr:uid="{00000000-0005-0000-0000-000016020000}"/>
    <cellStyle name="Comma 3 93" xfId="489" xr:uid="{00000000-0005-0000-0000-000017020000}"/>
    <cellStyle name="Comma 3 94" xfId="490" xr:uid="{00000000-0005-0000-0000-000018020000}"/>
    <cellStyle name="Comma 3 95" xfId="491" xr:uid="{00000000-0005-0000-0000-000019020000}"/>
    <cellStyle name="Comma 3 96" xfId="492" xr:uid="{00000000-0005-0000-0000-00001A020000}"/>
    <cellStyle name="Comma 3 97" xfId="493" xr:uid="{00000000-0005-0000-0000-00001B020000}"/>
    <cellStyle name="Comma 3 98" xfId="494" xr:uid="{00000000-0005-0000-0000-00001C020000}"/>
    <cellStyle name="Comma 3 99" xfId="495" xr:uid="{00000000-0005-0000-0000-00001D020000}"/>
    <cellStyle name="Comma 4" xfId="42" xr:uid="{00000000-0005-0000-0000-00001E020000}"/>
    <cellStyle name="Comma 4 2" xfId="496" xr:uid="{00000000-0005-0000-0000-00001F020000}"/>
    <cellStyle name="Comma 4 3" xfId="1488" xr:uid="{00000000-0005-0000-0000-000020020000}"/>
    <cellStyle name="Comma 4 4" xfId="1564" xr:uid="{00000000-0005-0000-0000-000021020000}"/>
    <cellStyle name="Comma 4 5" xfId="1485" xr:uid="{00000000-0005-0000-0000-000022020000}"/>
    <cellStyle name="Comma 4 6" xfId="1650" xr:uid="{00000000-0005-0000-0000-000023020000}"/>
    <cellStyle name="Comma 5" xfId="1459" xr:uid="{00000000-0005-0000-0000-000024020000}"/>
    <cellStyle name="Comma 5 2" xfId="498" xr:uid="{00000000-0005-0000-0000-000025020000}"/>
    <cellStyle name="Comma 5 3" xfId="1489" xr:uid="{00000000-0005-0000-0000-000026020000}"/>
    <cellStyle name="Comma 5 4" xfId="1563" xr:uid="{00000000-0005-0000-0000-000027020000}"/>
    <cellStyle name="Comma 5 5" xfId="1486" xr:uid="{00000000-0005-0000-0000-000028020000}"/>
    <cellStyle name="Comma 5 6" xfId="1651" xr:uid="{00000000-0005-0000-0000-000029020000}"/>
    <cellStyle name="Comma 6" xfId="1687" xr:uid="{00000000-0005-0000-0000-00002A020000}"/>
    <cellStyle name="Comma 7" xfId="499" xr:uid="{00000000-0005-0000-0000-00002B020000}"/>
    <cellStyle name="Comma 9" xfId="1697" xr:uid="{00000000-0005-0000-0000-00002C020000}"/>
    <cellStyle name="Comma Input" xfId="500" xr:uid="{00000000-0005-0000-0000-00002D020000}"/>
    <cellStyle name="comma zerodec" xfId="501" xr:uid="{00000000-0005-0000-0000-00002E020000}"/>
    <cellStyle name="Comma0" xfId="43" xr:uid="{00000000-0005-0000-0000-00002F020000}"/>
    <cellStyle name="Comma0 - Modelo1" xfId="503" xr:uid="{00000000-0005-0000-0000-000030020000}"/>
    <cellStyle name="Comma0 - Style1" xfId="504" xr:uid="{00000000-0005-0000-0000-000031020000}"/>
    <cellStyle name="Comma0 - Style3" xfId="505" xr:uid="{00000000-0005-0000-0000-000032020000}"/>
    <cellStyle name="Comma0 - Style5" xfId="506" xr:uid="{00000000-0005-0000-0000-000033020000}"/>
    <cellStyle name="Comma0 2" xfId="44" xr:uid="{00000000-0005-0000-0000-000034020000}"/>
    <cellStyle name="Comma0 3" xfId="45" xr:uid="{00000000-0005-0000-0000-000035020000}"/>
    <cellStyle name="Comma0 4" xfId="46" xr:uid="{00000000-0005-0000-0000-000036020000}"/>
    <cellStyle name="Comma0 5" xfId="1930" xr:uid="{00000000-0005-0000-0000-000037020000}"/>
    <cellStyle name="Comma0 6" xfId="1942" xr:uid="{00000000-0005-0000-0000-000038020000}"/>
    <cellStyle name="Comma0 7" xfId="1928" xr:uid="{00000000-0005-0000-0000-000039020000}"/>
    <cellStyle name="Comma0_Intuitive OBS to Kroll 2-23-2006" xfId="507" xr:uid="{00000000-0005-0000-0000-00003A020000}"/>
    <cellStyle name="Comma1" xfId="508" xr:uid="{00000000-0005-0000-0000-00003B020000}"/>
    <cellStyle name="Comma1 - Modelo2" xfId="509" xr:uid="{00000000-0005-0000-0000-00003C020000}"/>
    <cellStyle name="Comma1 - Style1" xfId="510" xr:uid="{00000000-0005-0000-0000-00003D020000}"/>
    <cellStyle name="Comma1 - Style2" xfId="511" xr:uid="{00000000-0005-0000-0000-00003E020000}"/>
    <cellStyle name="Comma2" xfId="512" xr:uid="{00000000-0005-0000-0000-00003F020000}"/>
    <cellStyle name="Comment" xfId="513" xr:uid="{00000000-0005-0000-0000-000040020000}"/>
    <cellStyle name="Company Name" xfId="514" xr:uid="{00000000-0005-0000-0000-000041020000}"/>
    <cellStyle name="COMPS" xfId="515" xr:uid="{00000000-0005-0000-0000-000042020000}"/>
    <cellStyle name="COMPS1" xfId="516" xr:uid="{00000000-0005-0000-0000-000043020000}"/>
    <cellStyle name="COMPSdate" xfId="517" xr:uid="{00000000-0005-0000-0000-000044020000}"/>
    <cellStyle name="Copied" xfId="518" xr:uid="{00000000-0005-0000-0000-000045020000}"/>
    <cellStyle name="cross_pull" xfId="519" xr:uid="{00000000-0005-0000-0000-000046020000}"/>
    <cellStyle name="Curren - Style1" xfId="520" xr:uid="{00000000-0005-0000-0000-000047020000}"/>
    <cellStyle name="Curren - Style2" xfId="521" xr:uid="{00000000-0005-0000-0000-000048020000}"/>
    <cellStyle name="Curren - Style6" xfId="522" xr:uid="{00000000-0005-0000-0000-000049020000}"/>
    <cellStyle name="Currency (0)" xfId="523" xr:uid="{00000000-0005-0000-0000-00004B020000}"/>
    <cellStyle name="Currency (2)" xfId="524" xr:uid="{00000000-0005-0000-0000-00004C020000}"/>
    <cellStyle name="Currency [00]" xfId="525" xr:uid="{00000000-0005-0000-0000-00004D020000}"/>
    <cellStyle name="Currency [1]" xfId="526" xr:uid="{00000000-0005-0000-0000-00004E020000}"/>
    <cellStyle name="Currency [2]" xfId="527" xr:uid="{00000000-0005-0000-0000-00004F020000}"/>
    <cellStyle name="Currency Input" xfId="528" xr:uid="{00000000-0005-0000-0000-000050020000}"/>
    <cellStyle name="Currency0" xfId="47" xr:uid="{00000000-0005-0000-0000-000051020000}"/>
    <cellStyle name="Currency0 10" xfId="1931" xr:uid="{00000000-0005-0000-0000-000052020000}"/>
    <cellStyle name="Currency0 2" xfId="48" xr:uid="{00000000-0005-0000-0000-000053020000}"/>
    <cellStyle name="Currency0 3" xfId="49" xr:uid="{00000000-0005-0000-0000-000054020000}"/>
    <cellStyle name="Currency0 4" xfId="50" xr:uid="{00000000-0005-0000-0000-000055020000}"/>
    <cellStyle name="Currency0 5" xfId="529" xr:uid="{00000000-0005-0000-0000-000056020000}"/>
    <cellStyle name="Currency0 6" xfId="1492" xr:uid="{00000000-0005-0000-0000-000057020000}"/>
    <cellStyle name="Currency0 7" xfId="1561" xr:uid="{00000000-0005-0000-0000-000058020000}"/>
    <cellStyle name="Currency0 8" xfId="1490" xr:uid="{00000000-0005-0000-0000-000059020000}"/>
    <cellStyle name="Currency0 9" xfId="1652" xr:uid="{00000000-0005-0000-0000-00005A020000}"/>
    <cellStyle name="Currency1" xfId="530" xr:uid="{00000000-0005-0000-0000-00005B020000}"/>
    <cellStyle name="DATA_ENT" xfId="531" xr:uid="{00000000-0005-0000-0000-00005C020000}"/>
    <cellStyle name="DataBases" xfId="532" xr:uid="{00000000-0005-0000-0000-00005D020000}"/>
    <cellStyle name="DataToHide" xfId="533" xr:uid="{00000000-0005-0000-0000-00005E020000}"/>
    <cellStyle name="Date" xfId="51" xr:uid="{00000000-0005-0000-0000-00005F020000}"/>
    <cellStyle name="Date - Style2" xfId="535" xr:uid="{00000000-0005-0000-0000-000060020000}"/>
    <cellStyle name="Date [d-mmm-yy]" xfId="536" xr:uid="{00000000-0005-0000-0000-000061020000}"/>
    <cellStyle name="Date [mm-d-yy]" xfId="537" xr:uid="{00000000-0005-0000-0000-000062020000}"/>
    <cellStyle name="Date [mm-d-yyyy]" xfId="538" xr:uid="{00000000-0005-0000-0000-000063020000}"/>
    <cellStyle name="Date [mmm-d-yyyy]" xfId="539" xr:uid="{00000000-0005-0000-0000-000064020000}"/>
    <cellStyle name="Date [mmm-yy]" xfId="540" xr:uid="{00000000-0005-0000-0000-000065020000}"/>
    <cellStyle name="Date 10" xfId="1932" xr:uid="{00000000-0005-0000-0000-000066020000}"/>
    <cellStyle name="Date 11" xfId="1934" xr:uid="{00000000-0005-0000-0000-000067020000}"/>
    <cellStyle name="Date 12" xfId="1929" xr:uid="{00000000-0005-0000-0000-000068020000}"/>
    <cellStyle name="Date 2" xfId="52" xr:uid="{00000000-0005-0000-0000-000069020000}"/>
    <cellStyle name="Date 3" xfId="53" xr:uid="{00000000-0005-0000-0000-00006A020000}"/>
    <cellStyle name="Date 4" xfId="54" xr:uid="{00000000-0005-0000-0000-00006B020000}"/>
    <cellStyle name="Date 5" xfId="534" xr:uid="{00000000-0005-0000-0000-00006C020000}"/>
    <cellStyle name="Date 6" xfId="1493" xr:uid="{00000000-0005-0000-0000-00006D020000}"/>
    <cellStyle name="Date 7" xfId="1560" xr:uid="{00000000-0005-0000-0000-00006E020000}"/>
    <cellStyle name="Date 8" xfId="1491" xr:uid="{00000000-0005-0000-0000-00006F020000}"/>
    <cellStyle name="Date 9" xfId="1653" xr:uid="{00000000-0005-0000-0000-000070020000}"/>
    <cellStyle name="Date Short" xfId="541" xr:uid="{00000000-0005-0000-0000-000071020000}"/>
    <cellStyle name="Date Year" xfId="542" xr:uid="{00000000-0005-0000-0000-000072020000}"/>
    <cellStyle name="Date_Analysis -Final 073103" xfId="543" xr:uid="{00000000-0005-0000-0000-000073020000}"/>
    <cellStyle name="DATES" xfId="544" xr:uid="{00000000-0005-0000-0000-000074020000}"/>
    <cellStyle name="DateYear" xfId="545" xr:uid="{00000000-0005-0000-0000-000075020000}"/>
    <cellStyle name="DateYearEstimate" xfId="546" xr:uid="{00000000-0005-0000-0000-000076020000}"/>
    <cellStyle name="DateYearWholeEstimate" xfId="547" xr:uid="{00000000-0005-0000-0000-000077020000}"/>
    <cellStyle name="Daydate" xfId="548" xr:uid="{00000000-0005-0000-0000-000078020000}"/>
    <cellStyle name="DELTA" xfId="549" xr:uid="{00000000-0005-0000-0000-000079020000}"/>
    <cellStyle name="DE-SELECT" xfId="550" xr:uid="{00000000-0005-0000-0000-00007A020000}"/>
    <cellStyle name="Dezimal [0]_Abflusssteuer - und Abwasserhebeanlagen" xfId="551" xr:uid="{00000000-0005-0000-0000-00007B020000}"/>
    <cellStyle name="Dezimal_Abflusssteuer - und Abwasserhebeanlagen" xfId="552" xr:uid="{00000000-0005-0000-0000-00007C020000}"/>
    <cellStyle name="Dollar" xfId="553" xr:uid="{00000000-0005-0000-0000-00007D020000}"/>
    <cellStyle name="Dollar (zero dec)" xfId="554" xr:uid="{00000000-0005-0000-0000-00007E020000}"/>
    <cellStyle name="dollars" xfId="555" xr:uid="{00000000-0005-0000-0000-00007F020000}"/>
    <cellStyle name="DollarWhole" xfId="556" xr:uid="{00000000-0005-0000-0000-000080020000}"/>
    <cellStyle name="DOWNFOOT" xfId="557" xr:uid="{00000000-0005-0000-0000-000081020000}"/>
    <cellStyle name="Download" xfId="558" xr:uid="{00000000-0005-0000-0000-000082020000}"/>
    <cellStyle name="Enter Currency (0)" xfId="559" xr:uid="{00000000-0005-0000-0000-000083020000}"/>
    <cellStyle name="Enter Currency (2)" xfId="560" xr:uid="{00000000-0005-0000-0000-000084020000}"/>
    <cellStyle name="Enter Units (0)" xfId="561" xr:uid="{00000000-0005-0000-0000-000085020000}"/>
    <cellStyle name="Enter Units (1)" xfId="562" xr:uid="{00000000-0005-0000-0000-000086020000}"/>
    <cellStyle name="Enter Units (2)" xfId="563" xr:uid="{00000000-0005-0000-0000-000087020000}"/>
    <cellStyle name="Entered" xfId="564" xr:uid="{00000000-0005-0000-0000-000088020000}"/>
    <cellStyle name="Entities" xfId="565" xr:uid="{00000000-0005-0000-0000-000089020000}"/>
    <cellStyle name="Euro" xfId="566" xr:uid="{00000000-0005-0000-0000-00008A020000}"/>
    <cellStyle name="Excel Built-in Normal" xfId="567" xr:uid="{00000000-0005-0000-0000-00008B020000}"/>
    <cellStyle name="Explanatory Text 2" xfId="568" xr:uid="{00000000-0005-0000-0000-00008C020000}"/>
    <cellStyle name="Explanatory Text 3" xfId="656" xr:uid="{00000000-0005-0000-0000-00008D020000}"/>
    <cellStyle name="Explanatory Text 4" xfId="1405" xr:uid="{00000000-0005-0000-0000-00008E020000}"/>
    <cellStyle name="Explanatory Text 5" xfId="1445" xr:uid="{00000000-0005-0000-0000-00008F020000}"/>
    <cellStyle name="F2" xfId="569" xr:uid="{00000000-0005-0000-0000-000090020000}"/>
    <cellStyle name="F3" xfId="570" xr:uid="{00000000-0005-0000-0000-000091020000}"/>
    <cellStyle name="F4" xfId="571" xr:uid="{00000000-0005-0000-0000-000092020000}"/>
    <cellStyle name="F5" xfId="572" xr:uid="{00000000-0005-0000-0000-000093020000}"/>
    <cellStyle name="F6" xfId="573" xr:uid="{00000000-0005-0000-0000-000094020000}"/>
    <cellStyle name="F7" xfId="574" xr:uid="{00000000-0005-0000-0000-000095020000}"/>
    <cellStyle name="F8" xfId="575" xr:uid="{00000000-0005-0000-0000-000096020000}"/>
    <cellStyle name="Final_Data" xfId="576" xr:uid="{00000000-0005-0000-0000-000097020000}"/>
    <cellStyle name="Fixed" xfId="55" xr:uid="{00000000-0005-0000-0000-000098020000}"/>
    <cellStyle name="Fixed [0]" xfId="578" xr:uid="{00000000-0005-0000-0000-000099020000}"/>
    <cellStyle name="Fixed 2" xfId="56" xr:uid="{00000000-0005-0000-0000-00009A020000}"/>
    <cellStyle name="Fixed 3" xfId="57" xr:uid="{00000000-0005-0000-0000-00009B020000}"/>
    <cellStyle name="Fixed 4" xfId="58" xr:uid="{00000000-0005-0000-0000-00009C020000}"/>
    <cellStyle name="Fixed 5" xfId="1933" xr:uid="{00000000-0005-0000-0000-00009D020000}"/>
    <cellStyle name="Fixed 6" xfId="1947" xr:uid="{00000000-0005-0000-0000-00009E020000}"/>
    <cellStyle name="Fixed 7" xfId="1945" xr:uid="{00000000-0005-0000-0000-00009F020000}"/>
    <cellStyle name="Fixed_Burdick DCF Model -10" xfId="579" xr:uid="{00000000-0005-0000-0000-0000A0020000}"/>
    <cellStyle name="Fixed0" xfId="580" xr:uid="{00000000-0005-0000-0000-0000A1020000}"/>
    <cellStyle name="ƒnƒCƒp[ƒŠƒ“ƒN" xfId="581" xr:uid="{00000000-0005-0000-0000-0000A2020000}"/>
    <cellStyle name="Footnote" xfId="582" xr:uid="{00000000-0005-0000-0000-0000A3020000}"/>
    <cellStyle name="Footnotes" xfId="583" xr:uid="{00000000-0005-0000-0000-0000A4020000}"/>
    <cellStyle name="ForecastInput" xfId="584" xr:uid="{00000000-0005-0000-0000-0000A5020000}"/>
    <cellStyle name="Format Number Column" xfId="585" xr:uid="{00000000-0005-0000-0000-0000A6020000}"/>
    <cellStyle name="General" xfId="586" xr:uid="{00000000-0005-0000-0000-0000A7020000}"/>
    <cellStyle name="Global" xfId="587" xr:uid="{00000000-0005-0000-0000-0000A8020000}"/>
    <cellStyle name="Good 2" xfId="588" xr:uid="{00000000-0005-0000-0000-0000A9020000}"/>
    <cellStyle name="Good 3" xfId="646" xr:uid="{00000000-0005-0000-0000-0000AA020000}"/>
    <cellStyle name="Good 4" xfId="1406" xr:uid="{00000000-0005-0000-0000-0000AB020000}"/>
    <cellStyle name="Good 5" xfId="1446" xr:uid="{00000000-0005-0000-0000-0000AC020000}"/>
    <cellStyle name="GP number style" xfId="589" xr:uid="{00000000-0005-0000-0000-0000AD020000}"/>
    <cellStyle name="Green" xfId="590" xr:uid="{00000000-0005-0000-0000-0000AE020000}"/>
    <cellStyle name="Grey" xfId="11" xr:uid="{00000000-0005-0000-0000-0000AF020000}"/>
    <cellStyle name="Grey 10" xfId="1758" xr:uid="{00000000-0005-0000-0000-0000B0020000}"/>
    <cellStyle name="Grey 11" xfId="1720" xr:uid="{00000000-0005-0000-0000-0000B1020000}"/>
    <cellStyle name="Grey 12" xfId="1771" xr:uid="{00000000-0005-0000-0000-0000B2020000}"/>
    <cellStyle name="Grey 13" xfId="1802" xr:uid="{00000000-0005-0000-0000-0000B3020000}"/>
    <cellStyle name="Grey 14" xfId="1781" xr:uid="{00000000-0005-0000-0000-0000B4020000}"/>
    <cellStyle name="Grey 15" xfId="1814" xr:uid="{00000000-0005-0000-0000-0000B5020000}"/>
    <cellStyle name="Grey 16" xfId="1819" xr:uid="{00000000-0005-0000-0000-0000B6020000}"/>
    <cellStyle name="Grey 17" xfId="1832" xr:uid="{00000000-0005-0000-0000-0000B7020000}"/>
    <cellStyle name="Grey 2" xfId="59" xr:uid="{00000000-0005-0000-0000-0000B8020000}"/>
    <cellStyle name="Grey 3" xfId="131" xr:uid="{00000000-0005-0000-0000-0000B9020000}"/>
    <cellStyle name="Grey 4" xfId="591" xr:uid="{00000000-0005-0000-0000-0000BA020000}"/>
    <cellStyle name="Grey 5" xfId="1499" xr:uid="{00000000-0005-0000-0000-0000BB020000}"/>
    <cellStyle name="Grey 6" xfId="1552" xr:uid="{00000000-0005-0000-0000-0000BC020000}"/>
    <cellStyle name="Grey 7" xfId="1496" xr:uid="{00000000-0005-0000-0000-0000BD020000}"/>
    <cellStyle name="Grey 8" xfId="1654" xr:uid="{00000000-0005-0000-0000-0000BE020000}"/>
    <cellStyle name="Grey 9" xfId="1747" xr:uid="{00000000-0005-0000-0000-0000BF020000}"/>
    <cellStyle name="Growth" xfId="592" xr:uid="{00000000-0005-0000-0000-0000C0020000}"/>
    <cellStyle name="GrowthRate" xfId="593" xr:uid="{00000000-0005-0000-0000-0000C1020000}"/>
    <cellStyle name="Head 1" xfId="594" xr:uid="{00000000-0005-0000-0000-0000C2020000}"/>
    <cellStyle name="Header" xfId="595" xr:uid="{00000000-0005-0000-0000-0000C3020000}"/>
    <cellStyle name="Header1" xfId="596" xr:uid="{00000000-0005-0000-0000-0000C4020000}"/>
    <cellStyle name="Header2" xfId="597" xr:uid="{00000000-0005-0000-0000-0000C5020000}"/>
    <cellStyle name="Heading" xfId="598" xr:uid="{00000000-0005-0000-0000-0000C6020000}"/>
    <cellStyle name="Heading 1 2" xfId="599" xr:uid="{00000000-0005-0000-0000-0000C7020000}"/>
    <cellStyle name="Heading 1 2 2" xfId="1920" xr:uid="{00000000-0005-0000-0000-0000C8020000}"/>
    <cellStyle name="Heading 1 3" xfId="643" xr:uid="{00000000-0005-0000-0000-0000C9020000}"/>
    <cellStyle name="Heading 1 3 2" xfId="1940" xr:uid="{00000000-0005-0000-0000-0000CA020000}"/>
    <cellStyle name="Heading 1 4" xfId="1407" xr:uid="{00000000-0005-0000-0000-0000CB020000}"/>
    <cellStyle name="Heading 1 5" xfId="1447" xr:uid="{00000000-0005-0000-0000-0000CC020000}"/>
    <cellStyle name="Heading 2 2" xfId="600" xr:uid="{00000000-0005-0000-0000-0000CD020000}"/>
    <cellStyle name="Heading 2 2 2" xfId="1921" xr:uid="{00000000-0005-0000-0000-0000CE020000}"/>
    <cellStyle name="Heading 2 3" xfId="577" xr:uid="{00000000-0005-0000-0000-0000CF020000}"/>
    <cellStyle name="Heading 2 3 2" xfId="1941" xr:uid="{00000000-0005-0000-0000-0000D0020000}"/>
    <cellStyle name="Heading 2 4" xfId="1408" xr:uid="{00000000-0005-0000-0000-0000D1020000}"/>
    <cellStyle name="Heading 2 5" xfId="1448" xr:uid="{00000000-0005-0000-0000-0000D2020000}"/>
    <cellStyle name="Heading 3 2" xfId="601" xr:uid="{00000000-0005-0000-0000-0000D3020000}"/>
    <cellStyle name="Heading 3 2 2" xfId="1924" xr:uid="{00000000-0005-0000-0000-0000D4020000}"/>
    <cellStyle name="Heading 3 3" xfId="502" xr:uid="{00000000-0005-0000-0000-0000D5020000}"/>
    <cellStyle name="Heading 3 4" xfId="1409" xr:uid="{00000000-0005-0000-0000-0000D6020000}"/>
    <cellStyle name="Heading 3 5" xfId="1449" xr:uid="{00000000-0005-0000-0000-0000D7020000}"/>
    <cellStyle name="Heading 4 2" xfId="602" xr:uid="{00000000-0005-0000-0000-0000D8020000}"/>
    <cellStyle name="Heading 4 2 2" xfId="1926" xr:uid="{00000000-0005-0000-0000-0000D9020000}"/>
    <cellStyle name="Heading 4 3" xfId="497" xr:uid="{00000000-0005-0000-0000-0000DA020000}"/>
    <cellStyle name="Heading 4 4" xfId="1410" xr:uid="{00000000-0005-0000-0000-0000DB020000}"/>
    <cellStyle name="Heading 4 5" xfId="1450" xr:uid="{00000000-0005-0000-0000-0000DC020000}"/>
    <cellStyle name="Heading No Underline" xfId="603" xr:uid="{00000000-0005-0000-0000-0000DD020000}"/>
    <cellStyle name="Heading With Underline" xfId="604" xr:uid="{00000000-0005-0000-0000-0000DE020000}"/>
    <cellStyle name="HEADING1" xfId="605" xr:uid="{00000000-0005-0000-0000-0000DF020000}"/>
    <cellStyle name="HEADING2" xfId="606" xr:uid="{00000000-0005-0000-0000-0000E0020000}"/>
    <cellStyle name="Heading3" xfId="607" xr:uid="{00000000-0005-0000-0000-0000E1020000}"/>
    <cellStyle name="Headings" xfId="608" xr:uid="{00000000-0005-0000-0000-0000E2020000}"/>
    <cellStyle name="HEADINGSTOP" xfId="609" xr:uid="{00000000-0005-0000-0000-0000E3020000}"/>
    <cellStyle name="Helv 9 ctr wrap" xfId="610" xr:uid="{00000000-0005-0000-0000-0000E4020000}"/>
    <cellStyle name="Helv 9 lft wrap" xfId="611" xr:uid="{00000000-0005-0000-0000-0000E5020000}"/>
    <cellStyle name="Hi Lite" xfId="612" xr:uid="{00000000-0005-0000-0000-0000E6020000}"/>
    <cellStyle name="HIDDEN" xfId="613" xr:uid="{00000000-0005-0000-0000-0000E7020000}"/>
    <cellStyle name="hidebold" xfId="614" xr:uid="{00000000-0005-0000-0000-0000E8020000}"/>
    <cellStyle name="hidenorm" xfId="615" xr:uid="{00000000-0005-0000-0000-0000E9020000}"/>
    <cellStyle name="HiLite" xfId="616" xr:uid="{00000000-0005-0000-0000-0000EA020000}"/>
    <cellStyle name="Hyperkobling_PLDT" xfId="617" xr:uid="{00000000-0005-0000-0000-0000EB020000}"/>
    <cellStyle name="IncomeStatement" xfId="618" xr:uid="{00000000-0005-0000-0000-0000EC020000}"/>
    <cellStyle name="Input [yellow]" xfId="12" xr:uid="{00000000-0005-0000-0000-0000ED020000}"/>
    <cellStyle name="Input [yellow] 10" xfId="1757" xr:uid="{00000000-0005-0000-0000-0000EE020000}"/>
    <cellStyle name="Input [yellow] 11" xfId="1721" xr:uid="{00000000-0005-0000-0000-0000EF020000}"/>
    <cellStyle name="Input [yellow] 12" xfId="1770" xr:uid="{00000000-0005-0000-0000-0000F0020000}"/>
    <cellStyle name="Input [yellow] 13" xfId="1801" xr:uid="{00000000-0005-0000-0000-0000F1020000}"/>
    <cellStyle name="Input [yellow] 14" xfId="1780" xr:uid="{00000000-0005-0000-0000-0000F2020000}"/>
    <cellStyle name="Input [yellow] 15" xfId="1813" xr:uid="{00000000-0005-0000-0000-0000F3020000}"/>
    <cellStyle name="Input [yellow] 16" xfId="1818" xr:uid="{00000000-0005-0000-0000-0000F4020000}"/>
    <cellStyle name="Input [yellow] 17" xfId="1831" xr:uid="{00000000-0005-0000-0000-0000F5020000}"/>
    <cellStyle name="Input [yellow] 2" xfId="60" xr:uid="{00000000-0005-0000-0000-0000F6020000}"/>
    <cellStyle name="Input [yellow] 3" xfId="132" xr:uid="{00000000-0005-0000-0000-0000F7020000}"/>
    <cellStyle name="Input [yellow] 4" xfId="619" xr:uid="{00000000-0005-0000-0000-0000F8020000}"/>
    <cellStyle name="Input [yellow] 5" xfId="1502" xr:uid="{00000000-0005-0000-0000-0000F9020000}"/>
    <cellStyle name="Input [yellow] 6" xfId="1549" xr:uid="{00000000-0005-0000-0000-0000FA020000}"/>
    <cellStyle name="Input [yellow] 7" xfId="1500" xr:uid="{00000000-0005-0000-0000-0000FB020000}"/>
    <cellStyle name="Input [yellow] 8" xfId="1655" xr:uid="{00000000-0005-0000-0000-0000FC020000}"/>
    <cellStyle name="Input [yellow] 9" xfId="1748" xr:uid="{00000000-0005-0000-0000-0000FD020000}"/>
    <cellStyle name="Input 2" xfId="620" xr:uid="{00000000-0005-0000-0000-0000FE020000}"/>
    <cellStyle name="Input 2 2" xfId="1919" xr:uid="{00000000-0005-0000-0000-0000FF020000}"/>
    <cellStyle name="Input 3" xfId="419" xr:uid="{00000000-0005-0000-0000-000000030000}"/>
    <cellStyle name="Input 4" xfId="1411" xr:uid="{00000000-0005-0000-0000-000001030000}"/>
    <cellStyle name="Input 5" xfId="1451" xr:uid="{00000000-0005-0000-0000-000002030000}"/>
    <cellStyle name="Input Cell" xfId="621" xr:uid="{00000000-0005-0000-0000-000003030000}"/>
    <cellStyle name="Input Currency" xfId="622" xr:uid="{00000000-0005-0000-0000-000004030000}"/>
    <cellStyle name="Input Date" xfId="623" xr:uid="{00000000-0005-0000-0000-000005030000}"/>
    <cellStyle name="Input Fixed [0]" xfId="624" xr:uid="{00000000-0005-0000-0000-000006030000}"/>
    <cellStyle name="Input Normal" xfId="625" xr:uid="{00000000-0005-0000-0000-000007030000}"/>
    <cellStyle name="Input Percent" xfId="626" xr:uid="{00000000-0005-0000-0000-000008030000}"/>
    <cellStyle name="Input Percent [2]" xfId="627" xr:uid="{00000000-0005-0000-0000-000009030000}"/>
    <cellStyle name="Input Titles" xfId="628" xr:uid="{00000000-0005-0000-0000-00000A030000}"/>
    <cellStyle name="Input%" xfId="629" xr:uid="{00000000-0005-0000-0000-00000B030000}"/>
    <cellStyle name="InputBlueFont" xfId="630" xr:uid="{00000000-0005-0000-0000-00000C030000}"/>
    <cellStyle name="InputPop" xfId="631" xr:uid="{00000000-0005-0000-0000-00000D030000}"/>
    <cellStyle name="Inputs" xfId="632" xr:uid="{00000000-0005-0000-0000-00000E030000}"/>
    <cellStyle name="Input-Text Only" xfId="633" xr:uid="{00000000-0005-0000-0000-00000F030000}"/>
    <cellStyle name="Interest Rate" xfId="634" xr:uid="{00000000-0005-0000-0000-000010030000}"/>
    <cellStyle name="JustOneDec" xfId="635" xr:uid="{00000000-0005-0000-0000-000011030000}"/>
    <cellStyle name="Komma [0]_laroux" xfId="636" xr:uid="{00000000-0005-0000-0000-000012030000}"/>
    <cellStyle name="Komma_laroux" xfId="637" xr:uid="{00000000-0005-0000-0000-000013030000}"/>
    <cellStyle name="Komma0" xfId="638" xr:uid="{00000000-0005-0000-0000-000014030000}"/>
    <cellStyle name="kopf_zguv.xls" xfId="639" xr:uid="{00000000-0005-0000-0000-000015030000}"/>
    <cellStyle name="LeftSubtitle" xfId="640" xr:uid="{00000000-0005-0000-0000-000016030000}"/>
    <cellStyle name="Line" xfId="641" xr:uid="{00000000-0005-0000-0000-000017030000}"/>
    <cellStyle name="LineBottom" xfId="642" xr:uid="{00000000-0005-0000-0000-000018030000}"/>
    <cellStyle name="LineItemPrompt" xfId="61" xr:uid="{00000000-0005-0000-0000-000019030000}"/>
    <cellStyle name="LineItemPrompt 2" xfId="644" xr:uid="{00000000-0005-0000-0000-00001A030000}"/>
    <cellStyle name="LineItems" xfId="645" xr:uid="{00000000-0005-0000-0000-00001B030000}"/>
    <cellStyle name="LineItemValue" xfId="62" xr:uid="{00000000-0005-0000-0000-00001C030000}"/>
    <cellStyle name="LineTop" xfId="647" xr:uid="{00000000-0005-0000-0000-00001D030000}"/>
    <cellStyle name="Link Currency (0)" xfId="648" xr:uid="{00000000-0005-0000-0000-00001E030000}"/>
    <cellStyle name="Link Currency (2)" xfId="649" xr:uid="{00000000-0005-0000-0000-00001F030000}"/>
    <cellStyle name="Link Units (0)" xfId="650" xr:uid="{00000000-0005-0000-0000-000020030000}"/>
    <cellStyle name="Link Units (1)" xfId="651" xr:uid="{00000000-0005-0000-0000-000021030000}"/>
    <cellStyle name="Link Units (2)" xfId="652" xr:uid="{00000000-0005-0000-0000-000022030000}"/>
    <cellStyle name="Linked Cell 2" xfId="653" xr:uid="{00000000-0005-0000-0000-000023030000}"/>
    <cellStyle name="Linked Cell 3" xfId="235" xr:uid="{00000000-0005-0000-0000-000024030000}"/>
    <cellStyle name="Linked Cell 4" xfId="1412" xr:uid="{00000000-0005-0000-0000-000025030000}"/>
    <cellStyle name="Linked Cell 5" xfId="1452" xr:uid="{00000000-0005-0000-0000-000026030000}"/>
    <cellStyle name="LOCKED" xfId="654" xr:uid="{00000000-0005-0000-0000-000027030000}"/>
    <cellStyle name="LookUpText" xfId="655" xr:uid="{00000000-0005-0000-0000-000028030000}"/>
    <cellStyle name="Main Section" xfId="63" xr:uid="{00000000-0005-0000-0000-000029030000}"/>
    <cellStyle name="Map Labels" xfId="657" xr:uid="{00000000-0005-0000-0000-00002A030000}"/>
    <cellStyle name="Map Legend" xfId="658" xr:uid="{00000000-0005-0000-0000-00002B030000}"/>
    <cellStyle name="Map Title" xfId="659" xr:uid="{00000000-0005-0000-0000-00002C030000}"/>
    <cellStyle name="Margins" xfId="660" xr:uid="{00000000-0005-0000-0000-00002D030000}"/>
    <cellStyle name="Miles" xfId="661" xr:uid="{00000000-0005-0000-0000-00002E030000}"/>
    <cellStyle name="Mills" xfId="662" xr:uid="{00000000-0005-0000-0000-00002F030000}"/>
    <cellStyle name="MJM" xfId="663" xr:uid="{00000000-0005-0000-0000-000030030000}"/>
    <cellStyle name="MMs1Place" xfId="664" xr:uid="{00000000-0005-0000-0000-000031030000}"/>
    <cellStyle name="MMs2Places" xfId="665" xr:uid="{00000000-0005-0000-0000-000032030000}"/>
    <cellStyle name="mo" xfId="666" xr:uid="{00000000-0005-0000-0000-000033030000}"/>
    <cellStyle name="mo end" xfId="667" xr:uid="{00000000-0005-0000-0000-000034030000}"/>
    <cellStyle name="mo_~8080122" xfId="668" xr:uid="{00000000-0005-0000-0000-000035030000}"/>
    <cellStyle name="Monétaire [0]_TARIFFS DB" xfId="669" xr:uid="{00000000-0005-0000-0000-000036030000}"/>
    <cellStyle name="Monétaire_TARIFFS DB" xfId="670" xr:uid="{00000000-0005-0000-0000-000037030000}"/>
    <cellStyle name="MonthYear" xfId="671" xr:uid="{00000000-0005-0000-0000-000038030000}"/>
    <cellStyle name="Mult No x" xfId="672" xr:uid="{00000000-0005-0000-0000-000039030000}"/>
    <cellStyle name="Mult With x" xfId="673" xr:uid="{00000000-0005-0000-0000-00003A030000}"/>
    <cellStyle name="multiple" xfId="674" xr:uid="{00000000-0005-0000-0000-00003B030000}"/>
    <cellStyle name="Multiple (no x)" xfId="675" xr:uid="{00000000-0005-0000-0000-00003C030000}"/>
    <cellStyle name="Multiple (x)" xfId="676" xr:uid="{00000000-0005-0000-0000-00003D030000}"/>
    <cellStyle name="Multiple_AGAM" xfId="677" xr:uid="{00000000-0005-0000-0000-00003E030000}"/>
    <cellStyle name="NA is zero" xfId="678" xr:uid="{00000000-0005-0000-0000-00003F030000}"/>
    <cellStyle name="name_zguv.xls" xfId="679" xr:uid="{00000000-0005-0000-0000-000040030000}"/>
    <cellStyle name="Neutral 2" xfId="680" xr:uid="{00000000-0005-0000-0000-000041030000}"/>
    <cellStyle name="Neutral 3" xfId="234" xr:uid="{00000000-0005-0000-0000-000042030000}"/>
    <cellStyle name="Neutral 4" xfId="1413" xr:uid="{00000000-0005-0000-0000-000043030000}"/>
    <cellStyle name="Neutral 5" xfId="1453" xr:uid="{00000000-0005-0000-0000-000044030000}"/>
    <cellStyle name="new" xfId="681" xr:uid="{00000000-0005-0000-0000-000045030000}"/>
    <cellStyle name="New Times Roman" xfId="682" xr:uid="{00000000-0005-0000-0000-000046030000}"/>
    <cellStyle name="No Border" xfId="13" xr:uid="{00000000-0005-0000-0000-000047030000}"/>
    <cellStyle name="no dec" xfId="683" xr:uid="{00000000-0005-0000-0000-000048030000}"/>
    <cellStyle name="nok" xfId="684" xr:uid="{00000000-0005-0000-0000-000049030000}"/>
    <cellStyle name="Normal" xfId="0" builtinId="0"/>
    <cellStyle name="Normal - Style1" xfId="14" xr:uid="{00000000-0005-0000-0000-00004B030000}"/>
    <cellStyle name="Normal - Style2" xfId="685" xr:uid="{00000000-0005-0000-0000-00004C030000}"/>
    <cellStyle name="Normal - Style3" xfId="686" xr:uid="{00000000-0005-0000-0000-00004D030000}"/>
    <cellStyle name="Normal - Style4" xfId="687" xr:uid="{00000000-0005-0000-0000-00004E030000}"/>
    <cellStyle name="Normal - Style5" xfId="688" xr:uid="{00000000-0005-0000-0000-00004F030000}"/>
    <cellStyle name="Normal - Style8" xfId="689" xr:uid="{00000000-0005-0000-0000-000050030000}"/>
    <cellStyle name="Normal [0]" xfId="690" xr:uid="{00000000-0005-0000-0000-000051030000}"/>
    <cellStyle name="Normal [1]" xfId="691" xr:uid="{00000000-0005-0000-0000-000052030000}"/>
    <cellStyle name="Normal [2]" xfId="692" xr:uid="{00000000-0005-0000-0000-000053030000}"/>
    <cellStyle name="Normal [3]" xfId="693" xr:uid="{00000000-0005-0000-0000-000054030000}"/>
    <cellStyle name="Normal 10" xfId="694" xr:uid="{00000000-0005-0000-0000-000055030000}"/>
    <cellStyle name="Normal 10 2" xfId="695" xr:uid="{00000000-0005-0000-0000-000056030000}"/>
    <cellStyle name="Normal 10 3" xfId="696" xr:uid="{00000000-0005-0000-0000-000057030000}"/>
    <cellStyle name="Normal 10 4" xfId="697" xr:uid="{00000000-0005-0000-0000-000058030000}"/>
    <cellStyle name="Normal 10_NE - BAD DEBT ENTRY 05-2012 submit 053112 v.2" xfId="698" xr:uid="{00000000-0005-0000-0000-000059030000}"/>
    <cellStyle name="Normal 11" xfId="699" xr:uid="{00000000-0005-0000-0000-00005A030000}"/>
    <cellStyle name="Normal 11 2" xfId="1923" xr:uid="{00000000-0005-0000-0000-00005B030000}"/>
    <cellStyle name="Normal 12" xfId="700" xr:uid="{00000000-0005-0000-0000-00005C030000}"/>
    <cellStyle name="Normal 13" xfId="701" xr:uid="{00000000-0005-0000-0000-00005D030000}"/>
    <cellStyle name="Normal 13 2" xfId="702" xr:uid="{00000000-0005-0000-0000-00005E030000}"/>
    <cellStyle name="Normal 14" xfId="703" xr:uid="{00000000-0005-0000-0000-00005F030000}"/>
    <cellStyle name="Normal 14 2" xfId="704" xr:uid="{00000000-0005-0000-0000-000060030000}"/>
    <cellStyle name="Normal 14 3" xfId="705" xr:uid="{00000000-0005-0000-0000-000061030000}"/>
    <cellStyle name="Normal 14_NE - BAD DEBT ENTRY 05-2012 submit 053112 v.2" xfId="706" xr:uid="{00000000-0005-0000-0000-000062030000}"/>
    <cellStyle name="Normal 15" xfId="707" xr:uid="{00000000-0005-0000-0000-000063030000}"/>
    <cellStyle name="Normal 16" xfId="708" xr:uid="{00000000-0005-0000-0000-000064030000}"/>
    <cellStyle name="Normal 16 2" xfId="709" xr:uid="{00000000-0005-0000-0000-000065030000}"/>
    <cellStyle name="Normal 17" xfId="710" xr:uid="{00000000-0005-0000-0000-000066030000}"/>
    <cellStyle name="Normal 17 2" xfId="711" xr:uid="{00000000-0005-0000-0000-000067030000}"/>
    <cellStyle name="Normal 18" xfId="1714" xr:uid="{00000000-0005-0000-0000-000068030000}"/>
    <cellStyle name="Normal 19" xfId="1694" xr:uid="{00000000-0005-0000-0000-000069030000}"/>
    <cellStyle name="Normal 2" xfId="1" xr:uid="{00000000-0005-0000-0000-00006A030000}"/>
    <cellStyle name="Normal 2 10" xfId="713" xr:uid="{00000000-0005-0000-0000-00006B030000}"/>
    <cellStyle name="Normal 2 100" xfId="714" xr:uid="{00000000-0005-0000-0000-00006C030000}"/>
    <cellStyle name="Normal 2 101" xfId="715" xr:uid="{00000000-0005-0000-0000-00006D030000}"/>
    <cellStyle name="Normal 2 102" xfId="716" xr:uid="{00000000-0005-0000-0000-00006E030000}"/>
    <cellStyle name="Normal 2 103" xfId="717" xr:uid="{00000000-0005-0000-0000-00006F030000}"/>
    <cellStyle name="Normal 2 104" xfId="718" xr:uid="{00000000-0005-0000-0000-000070030000}"/>
    <cellStyle name="Normal 2 105" xfId="719" xr:uid="{00000000-0005-0000-0000-000071030000}"/>
    <cellStyle name="Normal 2 106" xfId="720" xr:uid="{00000000-0005-0000-0000-000072030000}"/>
    <cellStyle name="Normal 2 107" xfId="721" xr:uid="{00000000-0005-0000-0000-000073030000}"/>
    <cellStyle name="Normal 2 108" xfId="722" xr:uid="{00000000-0005-0000-0000-000074030000}"/>
    <cellStyle name="Normal 2 109" xfId="723" xr:uid="{00000000-0005-0000-0000-000075030000}"/>
    <cellStyle name="Normal 2 11" xfId="724" xr:uid="{00000000-0005-0000-0000-000076030000}"/>
    <cellStyle name="Normal 2 110" xfId="725" xr:uid="{00000000-0005-0000-0000-000077030000}"/>
    <cellStyle name="Normal 2 111" xfId="726" xr:uid="{00000000-0005-0000-0000-000078030000}"/>
    <cellStyle name="Normal 2 112" xfId="727" xr:uid="{00000000-0005-0000-0000-000079030000}"/>
    <cellStyle name="Normal 2 113" xfId="728" xr:uid="{00000000-0005-0000-0000-00007A030000}"/>
    <cellStyle name="Normal 2 114" xfId="729" xr:uid="{00000000-0005-0000-0000-00007B030000}"/>
    <cellStyle name="Normal 2 115" xfId="730" xr:uid="{00000000-0005-0000-0000-00007C030000}"/>
    <cellStyle name="Normal 2 116" xfId="731" xr:uid="{00000000-0005-0000-0000-00007D030000}"/>
    <cellStyle name="Normal 2 117" xfId="732" xr:uid="{00000000-0005-0000-0000-00007E030000}"/>
    <cellStyle name="Normal 2 118" xfId="1463" xr:uid="{00000000-0005-0000-0000-00007F030000}"/>
    <cellStyle name="Normal 2 119" xfId="1516" xr:uid="{00000000-0005-0000-0000-000080030000}"/>
    <cellStyle name="Normal 2 12" xfId="733" xr:uid="{00000000-0005-0000-0000-000081030000}"/>
    <cellStyle name="Normal 2 120" xfId="1523" xr:uid="{00000000-0005-0000-0000-000082030000}"/>
    <cellStyle name="Normal 2 121" xfId="1515" xr:uid="{00000000-0005-0000-0000-000083030000}"/>
    <cellStyle name="Normal 2 122" xfId="1656" xr:uid="{00000000-0005-0000-0000-000084030000}"/>
    <cellStyle name="Normal 2 123" xfId="1691" xr:uid="{00000000-0005-0000-0000-000085030000}"/>
    <cellStyle name="Normal 2 124" xfId="1696" xr:uid="{00000000-0005-0000-0000-000086030000}"/>
    <cellStyle name="Normal 2 125" xfId="1701" xr:uid="{00000000-0005-0000-0000-000087030000}"/>
    <cellStyle name="Normal 2 126" xfId="39" xr:uid="{00000000-0005-0000-0000-000088030000}"/>
    <cellStyle name="Normal 2 127" xfId="1712" xr:uid="{00000000-0005-0000-0000-000089030000}"/>
    <cellStyle name="Normal 2 128" xfId="1753" xr:uid="{00000000-0005-0000-0000-00008A030000}"/>
    <cellStyle name="Normal 2 129" xfId="1750" xr:uid="{00000000-0005-0000-0000-00008B030000}"/>
    <cellStyle name="Normal 2 13" xfId="734" xr:uid="{00000000-0005-0000-0000-00008C030000}"/>
    <cellStyle name="Normal 2 130" xfId="1739" xr:uid="{00000000-0005-0000-0000-00008D030000}"/>
    <cellStyle name="Normal 2 131" xfId="1746" xr:uid="{00000000-0005-0000-0000-00008E030000}"/>
    <cellStyle name="Normal 2 132" xfId="1735" xr:uid="{00000000-0005-0000-0000-00008F030000}"/>
    <cellStyle name="Normal 2 133" xfId="1755" xr:uid="{00000000-0005-0000-0000-000090030000}"/>
    <cellStyle name="Normal 2 134" xfId="1717" xr:uid="{00000000-0005-0000-0000-000091030000}"/>
    <cellStyle name="Normal 2 135" xfId="1759" xr:uid="{00000000-0005-0000-0000-000092030000}"/>
    <cellStyle name="Normal 2 136" xfId="1804" xr:uid="{00000000-0005-0000-0000-000093030000}"/>
    <cellStyle name="Normal 2 137" xfId="1874" xr:uid="{00000000-0005-0000-0000-000094030000}"/>
    <cellStyle name="Normal 2 138" xfId="1844" xr:uid="{00000000-0005-0000-0000-000095030000}"/>
    <cellStyle name="Normal 2 139" xfId="1849" xr:uid="{00000000-0005-0000-0000-000096030000}"/>
    <cellStyle name="Normal 2 14" xfId="735" xr:uid="{00000000-0005-0000-0000-000097030000}"/>
    <cellStyle name="Normal 2 140" xfId="1916" xr:uid="{00000000-0005-0000-0000-000098030000}"/>
    <cellStyle name="Normal 2 141" xfId="1951" xr:uid="{00000000-0005-0000-0000-000099030000}"/>
    <cellStyle name="Normal 2 15" xfId="736" xr:uid="{00000000-0005-0000-0000-00009A030000}"/>
    <cellStyle name="Normal 2 16" xfId="737" xr:uid="{00000000-0005-0000-0000-00009B030000}"/>
    <cellStyle name="Normal 2 17" xfId="738" xr:uid="{00000000-0005-0000-0000-00009C030000}"/>
    <cellStyle name="Normal 2 18" xfId="739" xr:uid="{00000000-0005-0000-0000-00009D030000}"/>
    <cellStyle name="Normal 2 19" xfId="740" xr:uid="{00000000-0005-0000-0000-00009E030000}"/>
    <cellStyle name="Normal 2 2" xfId="2" xr:uid="{00000000-0005-0000-0000-00009F030000}"/>
    <cellStyle name="Normal 2 2 10" xfId="1688" xr:uid="{00000000-0005-0000-0000-0000A0030000}"/>
    <cellStyle name="Normal 2 2 11" xfId="1692" xr:uid="{00000000-0005-0000-0000-0000A1030000}"/>
    <cellStyle name="Normal 2 2 12" xfId="1698" xr:uid="{00000000-0005-0000-0000-0000A2030000}"/>
    <cellStyle name="Normal 2 2 13" xfId="1703" xr:uid="{00000000-0005-0000-0000-0000A3030000}"/>
    <cellStyle name="Normal 2 2 14" xfId="1710" xr:uid="{00000000-0005-0000-0000-0000A4030000}"/>
    <cellStyle name="Normal 2 2 15" xfId="1754" xr:uid="{00000000-0005-0000-0000-0000A5030000}"/>
    <cellStyle name="Normal 2 2 16" xfId="1749" xr:uid="{00000000-0005-0000-0000-0000A6030000}"/>
    <cellStyle name="Normal 2 2 17" xfId="1740" xr:uid="{00000000-0005-0000-0000-0000A7030000}"/>
    <cellStyle name="Normal 2 2 18" xfId="1745" xr:uid="{00000000-0005-0000-0000-0000A8030000}"/>
    <cellStyle name="Normal 2 2 19" xfId="1736" xr:uid="{00000000-0005-0000-0000-0000A9030000}"/>
    <cellStyle name="Normal 2 2 2" xfId="15" xr:uid="{00000000-0005-0000-0000-0000AA030000}"/>
    <cellStyle name="Normal 2 2 2 10" xfId="1904" xr:uid="{00000000-0005-0000-0000-0000AB030000}"/>
    <cellStyle name="Normal 2 2 2 11" xfId="1910" xr:uid="{00000000-0005-0000-0000-0000AC030000}"/>
    <cellStyle name="Normal 2 2 2 12" xfId="1913" xr:uid="{00000000-0005-0000-0000-0000AD030000}"/>
    <cellStyle name="Normal 2 2 2 2" xfId="741" xr:uid="{00000000-0005-0000-0000-0000AE030000}"/>
    <cellStyle name="Normal 2 2 2 2 2" xfId="742" xr:uid="{00000000-0005-0000-0000-0000AF030000}"/>
    <cellStyle name="Normal 2 2 2 2 3" xfId="1706" xr:uid="{00000000-0005-0000-0000-0000B0030000}"/>
    <cellStyle name="Normal 2 2 2 2 4" xfId="1707" xr:uid="{00000000-0005-0000-0000-0000B1030000}"/>
    <cellStyle name="Normal 2 2 2 2 5" xfId="1911" xr:uid="{00000000-0005-0000-0000-0000B2030000}"/>
    <cellStyle name="Normal 2 2 2 2 6" xfId="1912" xr:uid="{00000000-0005-0000-0000-0000B3030000}"/>
    <cellStyle name="Normal 2 2 2 3" xfId="1522" xr:uid="{00000000-0005-0000-0000-0000B4030000}"/>
    <cellStyle name="Normal 2 2 2 4" xfId="1517" xr:uid="{00000000-0005-0000-0000-0000B5030000}"/>
    <cellStyle name="Normal 2 2 2 5" xfId="1520" xr:uid="{00000000-0005-0000-0000-0000B6030000}"/>
    <cellStyle name="Normal 2 2 2 6" xfId="1658" xr:uid="{00000000-0005-0000-0000-0000B7030000}"/>
    <cellStyle name="Normal 2 2 2 7" xfId="1705" xr:uid="{00000000-0005-0000-0000-0000B8030000}"/>
    <cellStyle name="Normal 2 2 2 8" xfId="1708" xr:uid="{00000000-0005-0000-0000-0000B9030000}"/>
    <cellStyle name="Normal 2 2 2 9" xfId="1884" xr:uid="{00000000-0005-0000-0000-0000BA030000}"/>
    <cellStyle name="Normal 2 2 20" xfId="1751" xr:uid="{00000000-0005-0000-0000-0000BB030000}"/>
    <cellStyle name="Normal 2 2 21" xfId="1722" xr:uid="{00000000-0005-0000-0000-0000BC030000}"/>
    <cellStyle name="Normal 2 2 22" xfId="1756" xr:uid="{00000000-0005-0000-0000-0000BD030000}"/>
    <cellStyle name="Normal 2 2 23" xfId="1803" xr:uid="{00000000-0005-0000-0000-0000BE030000}"/>
    <cellStyle name="Normal 2 2 24" xfId="1857" xr:uid="{00000000-0005-0000-0000-0000BF030000}"/>
    <cellStyle name="Normal 2 2 25" xfId="1854" xr:uid="{00000000-0005-0000-0000-0000C0030000}"/>
    <cellStyle name="Normal 2 2 26" xfId="1872" xr:uid="{00000000-0005-0000-0000-0000C1030000}"/>
    <cellStyle name="Normal 2 2 27" xfId="1918" xr:uid="{00000000-0005-0000-0000-0000C2030000}"/>
    <cellStyle name="Normal 2 2 28" xfId="1952" xr:uid="{00000000-0005-0000-0000-0000C3030000}"/>
    <cellStyle name="Normal 2 2 3" xfId="743" xr:uid="{00000000-0005-0000-0000-0000C4030000}"/>
    <cellStyle name="Normal 2 2 3 2" xfId="1887" xr:uid="{00000000-0005-0000-0000-0000C5030000}"/>
    <cellStyle name="Normal 2 2 3 3" xfId="1907" xr:uid="{00000000-0005-0000-0000-0000C6030000}"/>
    <cellStyle name="Normal 2 2 4" xfId="744" xr:uid="{00000000-0005-0000-0000-0000C7030000}"/>
    <cellStyle name="Normal 2 2 5" xfId="1460" xr:uid="{00000000-0005-0000-0000-0000C8030000}"/>
    <cellStyle name="Normal 2 2 6" xfId="1521" xr:uid="{00000000-0005-0000-0000-0000C9030000}"/>
    <cellStyle name="Normal 2 2 7" xfId="1518" xr:uid="{00000000-0005-0000-0000-0000CA030000}"/>
    <cellStyle name="Normal 2 2 8" xfId="1519" xr:uid="{00000000-0005-0000-0000-0000CB030000}"/>
    <cellStyle name="Normal 2 2 9" xfId="1657" xr:uid="{00000000-0005-0000-0000-0000CC030000}"/>
    <cellStyle name="Normal 2 20" xfId="745" xr:uid="{00000000-0005-0000-0000-0000CD030000}"/>
    <cellStyle name="Normal 2 21" xfId="746" xr:uid="{00000000-0005-0000-0000-0000CE030000}"/>
    <cellStyle name="Normal 2 22" xfId="747" xr:uid="{00000000-0005-0000-0000-0000CF030000}"/>
    <cellStyle name="Normal 2 23" xfId="748" xr:uid="{00000000-0005-0000-0000-0000D0030000}"/>
    <cellStyle name="Normal 2 24" xfId="749" xr:uid="{00000000-0005-0000-0000-0000D1030000}"/>
    <cellStyle name="Normal 2 25" xfId="750" xr:uid="{00000000-0005-0000-0000-0000D2030000}"/>
    <cellStyle name="Normal 2 26" xfId="751" xr:uid="{00000000-0005-0000-0000-0000D3030000}"/>
    <cellStyle name="Normal 2 27" xfId="752" xr:uid="{00000000-0005-0000-0000-0000D4030000}"/>
    <cellStyle name="Normal 2 28" xfId="753" xr:uid="{00000000-0005-0000-0000-0000D5030000}"/>
    <cellStyle name="Normal 2 29" xfId="754" xr:uid="{00000000-0005-0000-0000-0000D6030000}"/>
    <cellStyle name="Normal 2 3" xfId="16" xr:uid="{00000000-0005-0000-0000-0000D7030000}"/>
    <cellStyle name="Normal 2 3 2" xfId="755" xr:uid="{00000000-0005-0000-0000-0000D8030000}"/>
    <cellStyle name="Normal 2 3 2 2" xfId="756" xr:uid="{00000000-0005-0000-0000-0000D9030000}"/>
    <cellStyle name="Normal 2 3 2 3" xfId="1526" xr:uid="{00000000-0005-0000-0000-0000DA030000}"/>
    <cellStyle name="Normal 2 3 2 4" xfId="1513" xr:uid="{00000000-0005-0000-0000-0000DB030000}"/>
    <cellStyle name="Normal 2 3 2 5" xfId="1527" xr:uid="{00000000-0005-0000-0000-0000DC030000}"/>
    <cellStyle name="Normal 2 3 2 6" xfId="1660" xr:uid="{00000000-0005-0000-0000-0000DD030000}"/>
    <cellStyle name="Normal 2 3 3" xfId="757" xr:uid="{00000000-0005-0000-0000-0000DE030000}"/>
    <cellStyle name="Normal 2 3 4" xfId="758" xr:uid="{00000000-0005-0000-0000-0000DF030000}"/>
    <cellStyle name="Normal 2 3 5" xfId="1525" xr:uid="{00000000-0005-0000-0000-0000E0030000}"/>
    <cellStyle name="Normal 2 3 6" xfId="1514" xr:uid="{00000000-0005-0000-0000-0000E1030000}"/>
    <cellStyle name="Normal 2 3 7" xfId="1524" xr:uid="{00000000-0005-0000-0000-0000E2030000}"/>
    <cellStyle name="Normal 2 3 8" xfId="1659" xr:uid="{00000000-0005-0000-0000-0000E3030000}"/>
    <cellStyle name="Normal 2 3 9" xfId="1943" xr:uid="{00000000-0005-0000-0000-0000E4030000}"/>
    <cellStyle name="Normal 2 30" xfId="759" xr:uid="{00000000-0005-0000-0000-0000E5030000}"/>
    <cellStyle name="Normal 2 31" xfId="760" xr:uid="{00000000-0005-0000-0000-0000E6030000}"/>
    <cellStyle name="Normal 2 32" xfId="761" xr:uid="{00000000-0005-0000-0000-0000E7030000}"/>
    <cellStyle name="Normal 2 33" xfId="762" xr:uid="{00000000-0005-0000-0000-0000E8030000}"/>
    <cellStyle name="Normal 2 34" xfId="763" xr:uid="{00000000-0005-0000-0000-0000E9030000}"/>
    <cellStyle name="Normal 2 35" xfId="764" xr:uid="{00000000-0005-0000-0000-0000EA030000}"/>
    <cellStyle name="Normal 2 36" xfId="765" xr:uid="{00000000-0005-0000-0000-0000EB030000}"/>
    <cellStyle name="Normal 2 37" xfId="766" xr:uid="{00000000-0005-0000-0000-0000EC030000}"/>
    <cellStyle name="Normal 2 38" xfId="767" xr:uid="{00000000-0005-0000-0000-0000ED030000}"/>
    <cellStyle name="Normal 2 39" xfId="768" xr:uid="{00000000-0005-0000-0000-0000EE030000}"/>
    <cellStyle name="Normal 2 4" xfId="28" xr:uid="{00000000-0005-0000-0000-0000EF030000}"/>
    <cellStyle name="Normal 2 4 10" xfId="1621" xr:uid="{00000000-0005-0000-0000-0000F0030000}"/>
    <cellStyle name="Normal 2 4 11" xfId="1661" xr:uid="{00000000-0005-0000-0000-0000F1030000}"/>
    <cellStyle name="Normal 2 4 2" xfId="69" xr:uid="{00000000-0005-0000-0000-0000F2030000}"/>
    <cellStyle name="Normal 2 4 2 2" xfId="770" xr:uid="{00000000-0005-0000-0000-0000F3030000}"/>
    <cellStyle name="Normal 2 4 2 3" xfId="1529" xr:uid="{00000000-0005-0000-0000-0000F4030000}"/>
    <cellStyle name="Normal 2 4 2 4" xfId="1511" xr:uid="{00000000-0005-0000-0000-0000F5030000}"/>
    <cellStyle name="Normal 2 4 2 5" xfId="1533" xr:uid="{00000000-0005-0000-0000-0000F6030000}"/>
    <cellStyle name="Normal 2 4 2 6" xfId="1662" xr:uid="{00000000-0005-0000-0000-0000F7030000}"/>
    <cellStyle name="Normal 2 4 3" xfId="141" xr:uid="{00000000-0005-0000-0000-0000F8030000}"/>
    <cellStyle name="Normal 2 4 3 2" xfId="771" xr:uid="{00000000-0005-0000-0000-0000F9030000}"/>
    <cellStyle name="Normal 2 4 3 3" xfId="1530" xr:uid="{00000000-0005-0000-0000-0000FA030000}"/>
    <cellStyle name="Normal 2 4 3 4" xfId="1510" xr:uid="{00000000-0005-0000-0000-0000FB030000}"/>
    <cellStyle name="Normal 2 4 3 5" xfId="1534" xr:uid="{00000000-0005-0000-0000-0000FC030000}"/>
    <cellStyle name="Normal 2 4 3 6" xfId="1663" xr:uid="{00000000-0005-0000-0000-0000FD030000}"/>
    <cellStyle name="Normal 2 4 4" xfId="769" xr:uid="{00000000-0005-0000-0000-0000FE030000}"/>
    <cellStyle name="Normal 2 4 4 2" xfId="772" xr:uid="{00000000-0005-0000-0000-0000FF030000}"/>
    <cellStyle name="Normal 2 4 4 3" xfId="1531" xr:uid="{00000000-0005-0000-0000-000000040000}"/>
    <cellStyle name="Normal 2 4 4 4" xfId="1509" xr:uid="{00000000-0005-0000-0000-000001040000}"/>
    <cellStyle name="Normal 2 4 4 5" xfId="1535" xr:uid="{00000000-0005-0000-0000-000002040000}"/>
    <cellStyle name="Normal 2 4 4 6" xfId="1664" xr:uid="{00000000-0005-0000-0000-000003040000}"/>
    <cellStyle name="Normal 2 4 5" xfId="1528" xr:uid="{00000000-0005-0000-0000-000004040000}"/>
    <cellStyle name="Normal 2 4 6" xfId="1512" xr:uid="{00000000-0005-0000-0000-000005040000}"/>
    <cellStyle name="Normal 2 4 7" xfId="1532" xr:uid="{00000000-0005-0000-0000-000006040000}"/>
    <cellStyle name="Normal 2 4 8" xfId="1599" xr:uid="{00000000-0005-0000-0000-000007040000}"/>
    <cellStyle name="Normal 2 4 9" xfId="1605" xr:uid="{00000000-0005-0000-0000-000008040000}"/>
    <cellStyle name="Normal 2 40" xfId="773" xr:uid="{00000000-0005-0000-0000-000009040000}"/>
    <cellStyle name="Normal 2 41" xfId="774" xr:uid="{00000000-0005-0000-0000-00000A040000}"/>
    <cellStyle name="Normal 2 42" xfId="775" xr:uid="{00000000-0005-0000-0000-00000B040000}"/>
    <cellStyle name="Normal 2 43" xfId="776" xr:uid="{00000000-0005-0000-0000-00000C040000}"/>
    <cellStyle name="Normal 2 44" xfId="777" xr:uid="{00000000-0005-0000-0000-00000D040000}"/>
    <cellStyle name="Normal 2 45" xfId="778" xr:uid="{00000000-0005-0000-0000-00000E040000}"/>
    <cellStyle name="Normal 2 46" xfId="779" xr:uid="{00000000-0005-0000-0000-00000F040000}"/>
    <cellStyle name="Normal 2 47" xfId="780" xr:uid="{00000000-0005-0000-0000-000010040000}"/>
    <cellStyle name="Normal 2 48" xfId="781" xr:uid="{00000000-0005-0000-0000-000011040000}"/>
    <cellStyle name="Normal 2 49" xfId="782" xr:uid="{00000000-0005-0000-0000-000012040000}"/>
    <cellStyle name="Normal 2 5" xfId="66" xr:uid="{00000000-0005-0000-0000-000013040000}"/>
    <cellStyle name="Normal 2 5 10" xfId="1906" xr:uid="{00000000-0005-0000-0000-000014040000}"/>
    <cellStyle name="Normal 2 5 2" xfId="783" xr:uid="{00000000-0005-0000-0000-000015040000}"/>
    <cellStyle name="Normal 2 5 2 2" xfId="784" xr:uid="{00000000-0005-0000-0000-000016040000}"/>
    <cellStyle name="Normal 2 5 2 3" xfId="1537" xr:uid="{00000000-0005-0000-0000-000017040000}"/>
    <cellStyle name="Normal 2 5 2 4" xfId="1507" xr:uid="{00000000-0005-0000-0000-000018040000}"/>
    <cellStyle name="Normal 2 5 2 5" xfId="1539" xr:uid="{00000000-0005-0000-0000-000019040000}"/>
    <cellStyle name="Normal 2 5 2 6" xfId="1666" xr:uid="{00000000-0005-0000-0000-00001A040000}"/>
    <cellStyle name="Normal 2 5 3" xfId="785" xr:uid="{00000000-0005-0000-0000-00001B040000}"/>
    <cellStyle name="Normal 2 5 4" xfId="786" xr:uid="{00000000-0005-0000-0000-00001C040000}"/>
    <cellStyle name="Normal 2 5 5" xfId="1536" xr:uid="{00000000-0005-0000-0000-00001D040000}"/>
    <cellStyle name="Normal 2 5 6" xfId="1508" xr:uid="{00000000-0005-0000-0000-00001E040000}"/>
    <cellStyle name="Normal 2 5 7" xfId="1538" xr:uid="{00000000-0005-0000-0000-00001F040000}"/>
    <cellStyle name="Normal 2 5 8" xfId="1665" xr:uid="{00000000-0005-0000-0000-000020040000}"/>
    <cellStyle name="Normal 2 5 9" xfId="1886" xr:uid="{00000000-0005-0000-0000-000021040000}"/>
    <cellStyle name="Normal 2 50" xfId="787" xr:uid="{00000000-0005-0000-0000-000022040000}"/>
    <cellStyle name="Normal 2 51" xfId="788" xr:uid="{00000000-0005-0000-0000-000023040000}"/>
    <cellStyle name="Normal 2 52" xfId="789" xr:uid="{00000000-0005-0000-0000-000024040000}"/>
    <cellStyle name="Normal 2 53" xfId="790" xr:uid="{00000000-0005-0000-0000-000025040000}"/>
    <cellStyle name="Normal 2 54" xfId="791" xr:uid="{00000000-0005-0000-0000-000026040000}"/>
    <cellStyle name="Normal 2 55" xfId="792" xr:uid="{00000000-0005-0000-0000-000027040000}"/>
    <cellStyle name="Normal 2 56" xfId="793" xr:uid="{00000000-0005-0000-0000-000028040000}"/>
    <cellStyle name="Normal 2 57" xfId="794" xr:uid="{00000000-0005-0000-0000-000029040000}"/>
    <cellStyle name="Normal 2 58" xfId="795" xr:uid="{00000000-0005-0000-0000-00002A040000}"/>
    <cellStyle name="Normal 2 59" xfId="796" xr:uid="{00000000-0005-0000-0000-00002B040000}"/>
    <cellStyle name="Normal 2 6" xfId="138" xr:uid="{00000000-0005-0000-0000-00002C040000}"/>
    <cellStyle name="Normal 2 6 10" xfId="1909" xr:uid="{00000000-0005-0000-0000-00002D040000}"/>
    <cellStyle name="Normal 2 6 2" xfId="797" xr:uid="{00000000-0005-0000-0000-00002E040000}"/>
    <cellStyle name="Normal 2 6 2 2" xfId="798" xr:uid="{00000000-0005-0000-0000-00002F040000}"/>
    <cellStyle name="Normal 2 6 2 3" xfId="1541" xr:uid="{00000000-0005-0000-0000-000030040000}"/>
    <cellStyle name="Normal 2 6 2 4" xfId="1505" xr:uid="{00000000-0005-0000-0000-000031040000}"/>
    <cellStyle name="Normal 2 6 2 5" xfId="1543" xr:uid="{00000000-0005-0000-0000-000032040000}"/>
    <cellStyle name="Normal 2 6 2 6" xfId="1668" xr:uid="{00000000-0005-0000-0000-000033040000}"/>
    <cellStyle name="Normal 2 6 3" xfId="799" xr:uid="{00000000-0005-0000-0000-000034040000}"/>
    <cellStyle name="Normal 2 6 4" xfId="800" xr:uid="{00000000-0005-0000-0000-000035040000}"/>
    <cellStyle name="Normal 2 6 5" xfId="1540" xr:uid="{00000000-0005-0000-0000-000036040000}"/>
    <cellStyle name="Normal 2 6 6" xfId="1506" xr:uid="{00000000-0005-0000-0000-000037040000}"/>
    <cellStyle name="Normal 2 6 7" xfId="1542" xr:uid="{00000000-0005-0000-0000-000038040000}"/>
    <cellStyle name="Normal 2 6 8" xfId="1667" xr:uid="{00000000-0005-0000-0000-000039040000}"/>
    <cellStyle name="Normal 2 6 9" xfId="1889" xr:uid="{00000000-0005-0000-0000-00003A040000}"/>
    <cellStyle name="Normal 2 60" xfId="801" xr:uid="{00000000-0005-0000-0000-00003B040000}"/>
    <cellStyle name="Normal 2 61" xfId="802" xr:uid="{00000000-0005-0000-0000-00003C040000}"/>
    <cellStyle name="Normal 2 62" xfId="803" xr:uid="{00000000-0005-0000-0000-00003D040000}"/>
    <cellStyle name="Normal 2 63" xfId="804" xr:uid="{00000000-0005-0000-0000-00003E040000}"/>
    <cellStyle name="Normal 2 64" xfId="805" xr:uid="{00000000-0005-0000-0000-00003F040000}"/>
    <cellStyle name="Normal 2 65" xfId="806" xr:uid="{00000000-0005-0000-0000-000040040000}"/>
    <cellStyle name="Normal 2 66" xfId="807" xr:uid="{00000000-0005-0000-0000-000041040000}"/>
    <cellStyle name="Normal 2 67" xfId="808" xr:uid="{00000000-0005-0000-0000-000042040000}"/>
    <cellStyle name="Normal 2 68" xfId="809" xr:uid="{00000000-0005-0000-0000-000043040000}"/>
    <cellStyle name="Normal 2 69" xfId="810" xr:uid="{00000000-0005-0000-0000-000044040000}"/>
    <cellStyle name="Normal 2 7" xfId="712" xr:uid="{00000000-0005-0000-0000-000045040000}"/>
    <cellStyle name="Normal 2 7 2" xfId="811" xr:uid="{00000000-0005-0000-0000-000046040000}"/>
    <cellStyle name="Normal 2 7 2 2" xfId="812" xr:uid="{00000000-0005-0000-0000-000047040000}"/>
    <cellStyle name="Normal 2 7 2 3" xfId="1545" xr:uid="{00000000-0005-0000-0000-000048040000}"/>
    <cellStyle name="Normal 2 7 2 4" xfId="1503" xr:uid="{00000000-0005-0000-0000-000049040000}"/>
    <cellStyle name="Normal 2 7 2 5" xfId="1547" xr:uid="{00000000-0005-0000-0000-00004A040000}"/>
    <cellStyle name="Normal 2 7 2 6" xfId="1670" xr:uid="{00000000-0005-0000-0000-00004B040000}"/>
    <cellStyle name="Normal 2 7 3" xfId="813" xr:uid="{00000000-0005-0000-0000-00004C040000}"/>
    <cellStyle name="Normal 2 7 4" xfId="814" xr:uid="{00000000-0005-0000-0000-00004D040000}"/>
    <cellStyle name="Normal 2 7 5" xfId="1544" xr:uid="{00000000-0005-0000-0000-00004E040000}"/>
    <cellStyle name="Normal 2 7 6" xfId="1504" xr:uid="{00000000-0005-0000-0000-00004F040000}"/>
    <cellStyle name="Normal 2 7 7" xfId="1546" xr:uid="{00000000-0005-0000-0000-000050040000}"/>
    <cellStyle name="Normal 2 7 8" xfId="1669" xr:uid="{00000000-0005-0000-0000-000051040000}"/>
    <cellStyle name="Normal 2 70" xfId="815" xr:uid="{00000000-0005-0000-0000-000052040000}"/>
    <cellStyle name="Normal 2 71" xfId="816" xr:uid="{00000000-0005-0000-0000-000053040000}"/>
    <cellStyle name="Normal 2 72" xfId="817" xr:uid="{00000000-0005-0000-0000-000054040000}"/>
    <cellStyle name="Normal 2 73" xfId="818" xr:uid="{00000000-0005-0000-0000-000055040000}"/>
    <cellStyle name="Normal 2 74" xfId="819" xr:uid="{00000000-0005-0000-0000-000056040000}"/>
    <cellStyle name="Normal 2 75" xfId="820" xr:uid="{00000000-0005-0000-0000-000057040000}"/>
    <cellStyle name="Normal 2 76" xfId="821" xr:uid="{00000000-0005-0000-0000-000058040000}"/>
    <cellStyle name="Normal 2 77" xfId="822" xr:uid="{00000000-0005-0000-0000-000059040000}"/>
    <cellStyle name="Normal 2 78" xfId="823" xr:uid="{00000000-0005-0000-0000-00005A040000}"/>
    <cellStyle name="Normal 2 79" xfId="824" xr:uid="{00000000-0005-0000-0000-00005B040000}"/>
    <cellStyle name="Normal 2 8" xfId="825" xr:uid="{00000000-0005-0000-0000-00005C040000}"/>
    <cellStyle name="Normal 2 80" xfId="826" xr:uid="{00000000-0005-0000-0000-00005D040000}"/>
    <cellStyle name="Normal 2 81" xfId="827" xr:uid="{00000000-0005-0000-0000-00005E040000}"/>
    <cellStyle name="Normal 2 82" xfId="828" xr:uid="{00000000-0005-0000-0000-00005F040000}"/>
    <cellStyle name="Normal 2 83" xfId="829" xr:uid="{00000000-0005-0000-0000-000060040000}"/>
    <cellStyle name="Normal 2 84" xfId="830" xr:uid="{00000000-0005-0000-0000-000061040000}"/>
    <cellStyle name="Normal 2 85" xfId="831" xr:uid="{00000000-0005-0000-0000-000062040000}"/>
    <cellStyle name="Normal 2 86" xfId="832" xr:uid="{00000000-0005-0000-0000-000063040000}"/>
    <cellStyle name="Normal 2 87" xfId="833" xr:uid="{00000000-0005-0000-0000-000064040000}"/>
    <cellStyle name="Normal 2 88" xfId="834" xr:uid="{00000000-0005-0000-0000-000065040000}"/>
    <cellStyle name="Normal 2 89" xfId="835" xr:uid="{00000000-0005-0000-0000-000066040000}"/>
    <cellStyle name="Normal 2 9" xfId="836" xr:uid="{00000000-0005-0000-0000-000067040000}"/>
    <cellStyle name="Normal 2 90" xfId="837" xr:uid="{00000000-0005-0000-0000-000068040000}"/>
    <cellStyle name="Normal 2 91" xfId="838" xr:uid="{00000000-0005-0000-0000-000069040000}"/>
    <cellStyle name="Normal 2 92" xfId="839" xr:uid="{00000000-0005-0000-0000-00006A040000}"/>
    <cellStyle name="Normal 2 93" xfId="840" xr:uid="{00000000-0005-0000-0000-00006B040000}"/>
    <cellStyle name="Normal 2 94" xfId="841" xr:uid="{00000000-0005-0000-0000-00006C040000}"/>
    <cellStyle name="Normal 2 95" xfId="842" xr:uid="{00000000-0005-0000-0000-00006D040000}"/>
    <cellStyle name="Normal 2 96" xfId="843" xr:uid="{00000000-0005-0000-0000-00006E040000}"/>
    <cellStyle name="Normal 2 97" xfId="844" xr:uid="{00000000-0005-0000-0000-00006F040000}"/>
    <cellStyle name="Normal 2 98" xfId="845" xr:uid="{00000000-0005-0000-0000-000070040000}"/>
    <cellStyle name="Normal 2 99" xfId="846" xr:uid="{00000000-0005-0000-0000-000071040000}"/>
    <cellStyle name="Normal 20" xfId="1713" xr:uid="{00000000-0005-0000-0000-000072040000}"/>
    <cellStyle name="Normal 21" xfId="1796" xr:uid="{00000000-0005-0000-0000-000073040000}"/>
    <cellStyle name="Normal 22" xfId="1817" xr:uid="{00000000-0005-0000-0000-000074040000}"/>
    <cellStyle name="Normal 23" xfId="1824" xr:uid="{00000000-0005-0000-0000-000075040000}"/>
    <cellStyle name="Normal 24" xfId="1834" xr:uid="{00000000-0005-0000-0000-000076040000}"/>
    <cellStyle name="Normal 26" xfId="1853" xr:uid="{00000000-0005-0000-0000-000077040000}"/>
    <cellStyle name="Normal 28" xfId="1865" xr:uid="{00000000-0005-0000-0000-000078040000}"/>
    <cellStyle name="Normal 29" xfId="1875" xr:uid="{00000000-0005-0000-0000-000079040000}"/>
    <cellStyle name="Normal 3" xfId="3" xr:uid="{00000000-0005-0000-0000-00007A040000}"/>
    <cellStyle name="Normal 3 10" xfId="848" xr:uid="{00000000-0005-0000-0000-00007B040000}"/>
    <cellStyle name="Normal 3 100" xfId="849" xr:uid="{00000000-0005-0000-0000-00007C040000}"/>
    <cellStyle name="Normal 3 101" xfId="850" xr:uid="{00000000-0005-0000-0000-00007D040000}"/>
    <cellStyle name="Normal 3 102" xfId="851" xr:uid="{00000000-0005-0000-0000-00007E040000}"/>
    <cellStyle name="Normal 3 103" xfId="852" xr:uid="{00000000-0005-0000-0000-00007F040000}"/>
    <cellStyle name="Normal 3 104" xfId="853" xr:uid="{00000000-0005-0000-0000-000080040000}"/>
    <cellStyle name="Normal 3 105" xfId="854" xr:uid="{00000000-0005-0000-0000-000081040000}"/>
    <cellStyle name="Normal 3 106" xfId="855" xr:uid="{00000000-0005-0000-0000-000082040000}"/>
    <cellStyle name="Normal 3 107" xfId="856" xr:uid="{00000000-0005-0000-0000-000083040000}"/>
    <cellStyle name="Normal 3 108" xfId="857" xr:uid="{00000000-0005-0000-0000-000084040000}"/>
    <cellStyle name="Normal 3 109" xfId="858" xr:uid="{00000000-0005-0000-0000-000085040000}"/>
    <cellStyle name="Normal 3 11" xfId="859" xr:uid="{00000000-0005-0000-0000-000086040000}"/>
    <cellStyle name="Normal 3 110" xfId="860" xr:uid="{00000000-0005-0000-0000-000087040000}"/>
    <cellStyle name="Normal 3 111" xfId="861" xr:uid="{00000000-0005-0000-0000-000088040000}"/>
    <cellStyle name="Normal 3 112" xfId="862" xr:uid="{00000000-0005-0000-0000-000089040000}"/>
    <cellStyle name="Normal 3 113" xfId="863" xr:uid="{00000000-0005-0000-0000-00008A040000}"/>
    <cellStyle name="Normal 3 114" xfId="864" xr:uid="{00000000-0005-0000-0000-00008B040000}"/>
    <cellStyle name="Normal 3 115" xfId="865" xr:uid="{00000000-0005-0000-0000-00008C040000}"/>
    <cellStyle name="Normal 3 116" xfId="866" xr:uid="{00000000-0005-0000-0000-00008D040000}"/>
    <cellStyle name="Normal 3 117" xfId="867" xr:uid="{00000000-0005-0000-0000-00008E040000}"/>
    <cellStyle name="Normal 3 118" xfId="1548" xr:uid="{00000000-0005-0000-0000-00008F040000}"/>
    <cellStyle name="Normal 3 119" xfId="1501" xr:uid="{00000000-0005-0000-0000-000090040000}"/>
    <cellStyle name="Normal 3 12" xfId="868" xr:uid="{00000000-0005-0000-0000-000091040000}"/>
    <cellStyle name="Normal 3 120" xfId="1550" xr:uid="{00000000-0005-0000-0000-000092040000}"/>
    <cellStyle name="Normal 3 121" xfId="1591" xr:uid="{00000000-0005-0000-0000-000093040000}"/>
    <cellStyle name="Normal 3 122" xfId="1630" xr:uid="{00000000-0005-0000-0000-000094040000}"/>
    <cellStyle name="Normal 3 123" xfId="1600" xr:uid="{00000000-0005-0000-0000-000095040000}"/>
    <cellStyle name="Normal 3 124" xfId="1671" xr:uid="{00000000-0005-0000-0000-000096040000}"/>
    <cellStyle name="Normal 3 13" xfId="869" xr:uid="{00000000-0005-0000-0000-000097040000}"/>
    <cellStyle name="Normal 3 14" xfId="870" xr:uid="{00000000-0005-0000-0000-000098040000}"/>
    <cellStyle name="Normal 3 15" xfId="871" xr:uid="{00000000-0005-0000-0000-000099040000}"/>
    <cellStyle name="Normal 3 16" xfId="872" xr:uid="{00000000-0005-0000-0000-00009A040000}"/>
    <cellStyle name="Normal 3 17" xfId="873" xr:uid="{00000000-0005-0000-0000-00009B040000}"/>
    <cellStyle name="Normal 3 18" xfId="874" xr:uid="{00000000-0005-0000-0000-00009C040000}"/>
    <cellStyle name="Normal 3 19" xfId="875" xr:uid="{00000000-0005-0000-0000-00009D040000}"/>
    <cellStyle name="Normal 3 2" xfId="7" xr:uid="{00000000-0005-0000-0000-00009E040000}"/>
    <cellStyle name="Normal 3 2 10" xfId="1610" xr:uid="{00000000-0005-0000-0000-00009F040000}"/>
    <cellStyle name="Normal 3 2 11" xfId="1672" xr:uid="{00000000-0005-0000-0000-0000A0040000}"/>
    <cellStyle name="Normal 3 2 2" xfId="71" xr:uid="{00000000-0005-0000-0000-0000A1040000}"/>
    <cellStyle name="Normal 3 2 3" xfId="143" xr:uid="{00000000-0005-0000-0000-0000A2040000}"/>
    <cellStyle name="Normal 3 2 4" xfId="876" xr:uid="{00000000-0005-0000-0000-0000A3040000}"/>
    <cellStyle name="Normal 3 2 4 2" xfId="1775" xr:uid="{00000000-0005-0000-0000-0000A4040000}"/>
    <cellStyle name="Normal 3 2 4 3" xfId="1879" xr:uid="{00000000-0005-0000-0000-0000A5040000}"/>
    <cellStyle name="Normal 3 2 5" xfId="1551" xr:uid="{00000000-0005-0000-0000-0000A6040000}"/>
    <cellStyle name="Normal 3 2 5 2" xfId="1830" xr:uid="{00000000-0005-0000-0000-0000A7040000}"/>
    <cellStyle name="Normal 3 2 5 3" xfId="1840" xr:uid="{00000000-0005-0000-0000-0000A8040000}"/>
    <cellStyle name="Normal 3 2 6" xfId="1498" xr:uid="{00000000-0005-0000-0000-0000A9040000}"/>
    <cellStyle name="Normal 3 2 6 2" xfId="1741" xr:uid="{00000000-0005-0000-0000-0000AA040000}"/>
    <cellStyle name="Normal 3 2 6 3" xfId="1842" xr:uid="{00000000-0005-0000-0000-0000AB040000}"/>
    <cellStyle name="Normal 3 2 7" xfId="1554" xr:uid="{00000000-0005-0000-0000-0000AC040000}"/>
    <cellStyle name="Normal 3 2 7 2" xfId="1820" xr:uid="{00000000-0005-0000-0000-0000AD040000}"/>
    <cellStyle name="Normal 3 2 7 3" xfId="1871" xr:uid="{00000000-0005-0000-0000-0000AE040000}"/>
    <cellStyle name="Normal 3 2 8" xfId="1594" xr:uid="{00000000-0005-0000-0000-0000AF040000}"/>
    <cellStyle name="Normal 3 2 9" xfId="1627" xr:uid="{00000000-0005-0000-0000-0000B0040000}"/>
    <cellStyle name="Normal 3 20" xfId="877" xr:uid="{00000000-0005-0000-0000-0000B1040000}"/>
    <cellStyle name="Normal 3 21" xfId="878" xr:uid="{00000000-0005-0000-0000-0000B2040000}"/>
    <cellStyle name="Normal 3 22" xfId="879" xr:uid="{00000000-0005-0000-0000-0000B3040000}"/>
    <cellStyle name="Normal 3 23" xfId="880" xr:uid="{00000000-0005-0000-0000-0000B4040000}"/>
    <cellStyle name="Normal 3 24" xfId="881" xr:uid="{00000000-0005-0000-0000-0000B5040000}"/>
    <cellStyle name="Normal 3 25" xfId="882" xr:uid="{00000000-0005-0000-0000-0000B6040000}"/>
    <cellStyle name="Normal 3 26" xfId="883" xr:uid="{00000000-0005-0000-0000-0000B7040000}"/>
    <cellStyle name="Normal 3 27" xfId="884" xr:uid="{00000000-0005-0000-0000-0000B8040000}"/>
    <cellStyle name="Normal 3 28" xfId="885" xr:uid="{00000000-0005-0000-0000-0000B9040000}"/>
    <cellStyle name="Normal 3 29" xfId="886" xr:uid="{00000000-0005-0000-0000-0000BA040000}"/>
    <cellStyle name="Normal 3 3" xfId="70" xr:uid="{00000000-0005-0000-0000-0000BB040000}"/>
    <cellStyle name="Normal 3 3 10" xfId="1946" xr:uid="{00000000-0005-0000-0000-0000BC040000}"/>
    <cellStyle name="Normal 3 3 2" xfId="887" xr:uid="{00000000-0005-0000-0000-0000BD040000}"/>
    <cellStyle name="Normal 3 3 3" xfId="1553" xr:uid="{00000000-0005-0000-0000-0000BE040000}"/>
    <cellStyle name="Normal 3 3 4" xfId="1497" xr:uid="{00000000-0005-0000-0000-0000BF040000}"/>
    <cellStyle name="Normal 3 3 5" xfId="1556" xr:uid="{00000000-0005-0000-0000-0000C0040000}"/>
    <cellStyle name="Normal 3 3 6" xfId="1603" xr:uid="{00000000-0005-0000-0000-0000C1040000}"/>
    <cellStyle name="Normal 3 3 7" xfId="1622" xr:uid="{00000000-0005-0000-0000-0000C2040000}"/>
    <cellStyle name="Normal 3 3 8" xfId="1614" xr:uid="{00000000-0005-0000-0000-0000C3040000}"/>
    <cellStyle name="Normal 3 3 9" xfId="1673" xr:uid="{00000000-0005-0000-0000-0000C4040000}"/>
    <cellStyle name="Normal 3 30" xfId="888" xr:uid="{00000000-0005-0000-0000-0000C5040000}"/>
    <cellStyle name="Normal 3 31" xfId="889" xr:uid="{00000000-0005-0000-0000-0000C6040000}"/>
    <cellStyle name="Normal 3 32" xfId="890" xr:uid="{00000000-0005-0000-0000-0000C7040000}"/>
    <cellStyle name="Normal 3 33" xfId="891" xr:uid="{00000000-0005-0000-0000-0000C8040000}"/>
    <cellStyle name="Normal 3 34" xfId="892" xr:uid="{00000000-0005-0000-0000-0000C9040000}"/>
    <cellStyle name="Normal 3 35" xfId="893" xr:uid="{00000000-0005-0000-0000-0000CA040000}"/>
    <cellStyle name="Normal 3 36" xfId="894" xr:uid="{00000000-0005-0000-0000-0000CB040000}"/>
    <cellStyle name="Normal 3 37" xfId="895" xr:uid="{00000000-0005-0000-0000-0000CC040000}"/>
    <cellStyle name="Normal 3 38" xfId="896" xr:uid="{00000000-0005-0000-0000-0000CD040000}"/>
    <cellStyle name="Normal 3 39" xfId="897" xr:uid="{00000000-0005-0000-0000-0000CE040000}"/>
    <cellStyle name="Normal 3 4" xfId="142" xr:uid="{00000000-0005-0000-0000-0000CF040000}"/>
    <cellStyle name="Normal 3 4 2" xfId="898" xr:uid="{00000000-0005-0000-0000-0000D0040000}"/>
    <cellStyle name="Normal 3 4 3" xfId="1555" xr:uid="{00000000-0005-0000-0000-0000D1040000}"/>
    <cellStyle name="Normal 3 4 4" xfId="1495" xr:uid="{00000000-0005-0000-0000-0000D2040000}"/>
    <cellStyle name="Normal 3 4 5" xfId="1558" xr:uid="{00000000-0005-0000-0000-0000D3040000}"/>
    <cellStyle name="Normal 3 4 6" xfId="1606" xr:uid="{00000000-0005-0000-0000-0000D4040000}"/>
    <cellStyle name="Normal 3 4 7" xfId="1638" xr:uid="{00000000-0005-0000-0000-0000D5040000}"/>
    <cellStyle name="Normal 3 4 8" xfId="1641" xr:uid="{00000000-0005-0000-0000-0000D6040000}"/>
    <cellStyle name="Normal 3 4 9" xfId="1674" xr:uid="{00000000-0005-0000-0000-0000D7040000}"/>
    <cellStyle name="Normal 3 40" xfId="899" xr:uid="{00000000-0005-0000-0000-0000D8040000}"/>
    <cellStyle name="Normal 3 41" xfId="900" xr:uid="{00000000-0005-0000-0000-0000D9040000}"/>
    <cellStyle name="Normal 3 42" xfId="901" xr:uid="{00000000-0005-0000-0000-0000DA040000}"/>
    <cellStyle name="Normal 3 43" xfId="902" xr:uid="{00000000-0005-0000-0000-0000DB040000}"/>
    <cellStyle name="Normal 3 44" xfId="903" xr:uid="{00000000-0005-0000-0000-0000DC040000}"/>
    <cellStyle name="Normal 3 45" xfId="904" xr:uid="{00000000-0005-0000-0000-0000DD040000}"/>
    <cellStyle name="Normal 3 46" xfId="905" xr:uid="{00000000-0005-0000-0000-0000DE040000}"/>
    <cellStyle name="Normal 3 47" xfId="906" xr:uid="{00000000-0005-0000-0000-0000DF040000}"/>
    <cellStyle name="Normal 3 48" xfId="907" xr:uid="{00000000-0005-0000-0000-0000E0040000}"/>
    <cellStyle name="Normal 3 49" xfId="908" xr:uid="{00000000-0005-0000-0000-0000E1040000}"/>
    <cellStyle name="Normal 3 5" xfId="847" xr:uid="{00000000-0005-0000-0000-0000E2040000}"/>
    <cellStyle name="Normal 3 5 2" xfId="909" xr:uid="{00000000-0005-0000-0000-0000E3040000}"/>
    <cellStyle name="Normal 3 5 3" xfId="1557" xr:uid="{00000000-0005-0000-0000-0000E4040000}"/>
    <cellStyle name="Normal 3 5 4" xfId="1494" xr:uid="{00000000-0005-0000-0000-0000E5040000}"/>
    <cellStyle name="Normal 3 5 5" xfId="1559" xr:uid="{00000000-0005-0000-0000-0000E6040000}"/>
    <cellStyle name="Normal 3 5 6" xfId="1675" xr:uid="{00000000-0005-0000-0000-0000E7040000}"/>
    <cellStyle name="Normal 3 5 7" xfId="1743" xr:uid="{00000000-0005-0000-0000-0000E8040000}"/>
    <cellStyle name="Normal 3 5 8" xfId="1851" xr:uid="{00000000-0005-0000-0000-0000E9040000}"/>
    <cellStyle name="Normal 3 50" xfId="910" xr:uid="{00000000-0005-0000-0000-0000EA040000}"/>
    <cellStyle name="Normal 3 51" xfId="911" xr:uid="{00000000-0005-0000-0000-0000EB040000}"/>
    <cellStyle name="Normal 3 52" xfId="912" xr:uid="{00000000-0005-0000-0000-0000EC040000}"/>
    <cellStyle name="Normal 3 53" xfId="913" xr:uid="{00000000-0005-0000-0000-0000ED040000}"/>
    <cellStyle name="Normal 3 54" xfId="914" xr:uid="{00000000-0005-0000-0000-0000EE040000}"/>
    <cellStyle name="Normal 3 55" xfId="915" xr:uid="{00000000-0005-0000-0000-0000EF040000}"/>
    <cellStyle name="Normal 3 56" xfId="916" xr:uid="{00000000-0005-0000-0000-0000F0040000}"/>
    <cellStyle name="Normal 3 57" xfId="917" xr:uid="{00000000-0005-0000-0000-0000F1040000}"/>
    <cellStyle name="Normal 3 58" xfId="918" xr:uid="{00000000-0005-0000-0000-0000F2040000}"/>
    <cellStyle name="Normal 3 59" xfId="919" xr:uid="{00000000-0005-0000-0000-0000F3040000}"/>
    <cellStyle name="Normal 3 6" xfId="920" xr:uid="{00000000-0005-0000-0000-0000F4040000}"/>
    <cellStyle name="Normal 3 6 2" xfId="1812" xr:uid="{00000000-0005-0000-0000-0000F5040000}"/>
    <cellStyle name="Normal 3 6 3" xfId="1867" xr:uid="{00000000-0005-0000-0000-0000F6040000}"/>
    <cellStyle name="Normal 3 60" xfId="921" xr:uid="{00000000-0005-0000-0000-0000F7040000}"/>
    <cellStyle name="Normal 3 61" xfId="922" xr:uid="{00000000-0005-0000-0000-0000F8040000}"/>
    <cellStyle name="Normal 3 62" xfId="923" xr:uid="{00000000-0005-0000-0000-0000F9040000}"/>
    <cellStyle name="Normal 3 63" xfId="924" xr:uid="{00000000-0005-0000-0000-0000FA040000}"/>
    <cellStyle name="Normal 3 64" xfId="925" xr:uid="{00000000-0005-0000-0000-0000FB040000}"/>
    <cellStyle name="Normal 3 65" xfId="926" xr:uid="{00000000-0005-0000-0000-0000FC040000}"/>
    <cellStyle name="Normal 3 66" xfId="927" xr:uid="{00000000-0005-0000-0000-0000FD040000}"/>
    <cellStyle name="Normal 3 67" xfId="928" xr:uid="{00000000-0005-0000-0000-0000FE040000}"/>
    <cellStyle name="Normal 3 68" xfId="929" xr:uid="{00000000-0005-0000-0000-0000FF040000}"/>
    <cellStyle name="Normal 3 69" xfId="930" xr:uid="{00000000-0005-0000-0000-000000050000}"/>
    <cellStyle name="Normal 3 7" xfId="931" xr:uid="{00000000-0005-0000-0000-000001050000}"/>
    <cellStyle name="Normal 3 7 2" xfId="1847" xr:uid="{00000000-0005-0000-0000-000002050000}"/>
    <cellStyle name="Normal 3 7 3" xfId="1869" xr:uid="{00000000-0005-0000-0000-000003050000}"/>
    <cellStyle name="Normal 3 70" xfId="932" xr:uid="{00000000-0005-0000-0000-000004050000}"/>
    <cellStyle name="Normal 3 71" xfId="933" xr:uid="{00000000-0005-0000-0000-000005050000}"/>
    <cellStyle name="Normal 3 72" xfId="934" xr:uid="{00000000-0005-0000-0000-000006050000}"/>
    <cellStyle name="Normal 3 73" xfId="935" xr:uid="{00000000-0005-0000-0000-000007050000}"/>
    <cellStyle name="Normal 3 74" xfId="936" xr:uid="{00000000-0005-0000-0000-000008050000}"/>
    <cellStyle name="Normal 3 75" xfId="937" xr:uid="{00000000-0005-0000-0000-000009050000}"/>
    <cellStyle name="Normal 3 76" xfId="938" xr:uid="{00000000-0005-0000-0000-00000A050000}"/>
    <cellStyle name="Normal 3 77" xfId="939" xr:uid="{00000000-0005-0000-0000-00000B050000}"/>
    <cellStyle name="Normal 3 78" xfId="940" xr:uid="{00000000-0005-0000-0000-00000C050000}"/>
    <cellStyle name="Normal 3 79" xfId="941" xr:uid="{00000000-0005-0000-0000-00000D050000}"/>
    <cellStyle name="Normal 3 8" xfId="942" xr:uid="{00000000-0005-0000-0000-00000E050000}"/>
    <cellStyle name="Normal 3 8 2" xfId="1852" xr:uid="{00000000-0005-0000-0000-00000F050000}"/>
    <cellStyle name="Normal 3 8 3" xfId="1891" xr:uid="{00000000-0005-0000-0000-000010050000}"/>
    <cellStyle name="Normal 3 80" xfId="943" xr:uid="{00000000-0005-0000-0000-000011050000}"/>
    <cellStyle name="Normal 3 81" xfId="944" xr:uid="{00000000-0005-0000-0000-000012050000}"/>
    <cellStyle name="Normal 3 82" xfId="945" xr:uid="{00000000-0005-0000-0000-000013050000}"/>
    <cellStyle name="Normal 3 83" xfId="946" xr:uid="{00000000-0005-0000-0000-000014050000}"/>
    <cellStyle name="Normal 3 84" xfId="947" xr:uid="{00000000-0005-0000-0000-000015050000}"/>
    <cellStyle name="Normal 3 85" xfId="948" xr:uid="{00000000-0005-0000-0000-000016050000}"/>
    <cellStyle name="Normal 3 86" xfId="949" xr:uid="{00000000-0005-0000-0000-000017050000}"/>
    <cellStyle name="Normal 3 87" xfId="950" xr:uid="{00000000-0005-0000-0000-000018050000}"/>
    <cellStyle name="Normal 3 88" xfId="951" xr:uid="{00000000-0005-0000-0000-000019050000}"/>
    <cellStyle name="Normal 3 89" xfId="952" xr:uid="{00000000-0005-0000-0000-00001A050000}"/>
    <cellStyle name="Normal 3 9" xfId="953" xr:uid="{00000000-0005-0000-0000-00001B050000}"/>
    <cellStyle name="Normal 3 90" xfId="954" xr:uid="{00000000-0005-0000-0000-00001C050000}"/>
    <cellStyle name="Normal 3 91" xfId="955" xr:uid="{00000000-0005-0000-0000-00001D050000}"/>
    <cellStyle name="Normal 3 92" xfId="956" xr:uid="{00000000-0005-0000-0000-00001E050000}"/>
    <cellStyle name="Normal 3 93" xfId="957" xr:uid="{00000000-0005-0000-0000-00001F050000}"/>
    <cellStyle name="Normal 3 94" xfId="958" xr:uid="{00000000-0005-0000-0000-000020050000}"/>
    <cellStyle name="Normal 3 95" xfId="959" xr:uid="{00000000-0005-0000-0000-000021050000}"/>
    <cellStyle name="Normal 3 96" xfId="960" xr:uid="{00000000-0005-0000-0000-000022050000}"/>
    <cellStyle name="Normal 3 97" xfId="961" xr:uid="{00000000-0005-0000-0000-000023050000}"/>
    <cellStyle name="Normal 3 98" xfId="962" xr:uid="{00000000-0005-0000-0000-000024050000}"/>
    <cellStyle name="Normal 3 99" xfId="963" xr:uid="{00000000-0005-0000-0000-000025050000}"/>
    <cellStyle name="Normal 30" xfId="1850" xr:uid="{00000000-0005-0000-0000-000026050000}"/>
    <cellStyle name="Normal 31" xfId="1890" xr:uid="{00000000-0005-0000-0000-000027050000}"/>
    <cellStyle name="Normal 32" xfId="1917" xr:uid="{00000000-0005-0000-0000-000028050000}"/>
    <cellStyle name="Normal 4" xfId="17" xr:uid="{00000000-0005-0000-0000-000029050000}"/>
    <cellStyle name="Normal 4 10" xfId="965" xr:uid="{00000000-0005-0000-0000-00002A050000}"/>
    <cellStyle name="Normal 4 100" xfId="966" xr:uid="{00000000-0005-0000-0000-00002B050000}"/>
    <cellStyle name="Normal 4 101" xfId="967" xr:uid="{00000000-0005-0000-0000-00002C050000}"/>
    <cellStyle name="Normal 4 102" xfId="968" xr:uid="{00000000-0005-0000-0000-00002D050000}"/>
    <cellStyle name="Normal 4 103" xfId="969" xr:uid="{00000000-0005-0000-0000-00002E050000}"/>
    <cellStyle name="Normal 4 104" xfId="970" xr:uid="{00000000-0005-0000-0000-00002F050000}"/>
    <cellStyle name="Normal 4 105" xfId="971" xr:uid="{00000000-0005-0000-0000-000030050000}"/>
    <cellStyle name="Normal 4 106" xfId="972" xr:uid="{00000000-0005-0000-0000-000031050000}"/>
    <cellStyle name="Normal 4 107" xfId="973" xr:uid="{00000000-0005-0000-0000-000032050000}"/>
    <cellStyle name="Normal 4 108" xfId="974" xr:uid="{00000000-0005-0000-0000-000033050000}"/>
    <cellStyle name="Normal 4 109" xfId="975" xr:uid="{00000000-0005-0000-0000-000034050000}"/>
    <cellStyle name="Normal 4 11" xfId="976" xr:uid="{00000000-0005-0000-0000-000035050000}"/>
    <cellStyle name="Normal 4 110" xfId="977" xr:uid="{00000000-0005-0000-0000-000036050000}"/>
    <cellStyle name="Normal 4 111" xfId="978" xr:uid="{00000000-0005-0000-0000-000037050000}"/>
    <cellStyle name="Normal 4 112" xfId="979" xr:uid="{00000000-0005-0000-0000-000038050000}"/>
    <cellStyle name="Normal 4 113" xfId="980" xr:uid="{00000000-0005-0000-0000-000039050000}"/>
    <cellStyle name="Normal 4 114" xfId="981" xr:uid="{00000000-0005-0000-0000-00003A050000}"/>
    <cellStyle name="Normal 4 115" xfId="982" xr:uid="{00000000-0005-0000-0000-00003B050000}"/>
    <cellStyle name="Normal 4 116" xfId="983" xr:uid="{00000000-0005-0000-0000-00003C050000}"/>
    <cellStyle name="Normal 4 117" xfId="984" xr:uid="{00000000-0005-0000-0000-00003D050000}"/>
    <cellStyle name="Normal 4 118" xfId="985" xr:uid="{00000000-0005-0000-0000-00003E050000}"/>
    <cellStyle name="Normal 4 119" xfId="1562" xr:uid="{00000000-0005-0000-0000-00003F050000}"/>
    <cellStyle name="Normal 4 12" xfId="986" xr:uid="{00000000-0005-0000-0000-000040050000}"/>
    <cellStyle name="Normal 4 120" xfId="1487" xr:uid="{00000000-0005-0000-0000-000041050000}"/>
    <cellStyle name="Normal 4 121" xfId="1565" xr:uid="{00000000-0005-0000-0000-000042050000}"/>
    <cellStyle name="Normal 4 122" xfId="1595" xr:uid="{00000000-0005-0000-0000-000043050000}"/>
    <cellStyle name="Normal 4 123" xfId="1632" xr:uid="{00000000-0005-0000-0000-000044050000}"/>
    <cellStyle name="Normal 4 124" xfId="1608" xr:uid="{00000000-0005-0000-0000-000045050000}"/>
    <cellStyle name="Normal 4 125" xfId="1676" xr:uid="{00000000-0005-0000-0000-000046050000}"/>
    <cellStyle name="Normal 4 13" xfId="987" xr:uid="{00000000-0005-0000-0000-000047050000}"/>
    <cellStyle name="Normal 4 14" xfId="988" xr:uid="{00000000-0005-0000-0000-000048050000}"/>
    <cellStyle name="Normal 4 15" xfId="989" xr:uid="{00000000-0005-0000-0000-000049050000}"/>
    <cellStyle name="Normal 4 16" xfId="990" xr:uid="{00000000-0005-0000-0000-00004A050000}"/>
    <cellStyle name="Normal 4 17" xfId="991" xr:uid="{00000000-0005-0000-0000-00004B050000}"/>
    <cellStyle name="Normal 4 18" xfId="992" xr:uid="{00000000-0005-0000-0000-00004C050000}"/>
    <cellStyle name="Normal 4 19" xfId="993" xr:uid="{00000000-0005-0000-0000-00004D050000}"/>
    <cellStyle name="Normal 4 2" xfId="72" xr:uid="{00000000-0005-0000-0000-00004E050000}"/>
    <cellStyle name="Normal 4 2 2" xfId="994" xr:uid="{00000000-0005-0000-0000-00004F050000}"/>
    <cellStyle name="Normal 4 2 3" xfId="1566" xr:uid="{00000000-0005-0000-0000-000050050000}"/>
    <cellStyle name="Normal 4 2 4" xfId="1484" xr:uid="{00000000-0005-0000-0000-000051050000}"/>
    <cellStyle name="Normal 4 2 5" xfId="1569" xr:uid="{00000000-0005-0000-0000-000052050000}"/>
    <cellStyle name="Normal 4 2 6" xfId="1677" xr:uid="{00000000-0005-0000-0000-000053050000}"/>
    <cellStyle name="Normal 4 20" xfId="995" xr:uid="{00000000-0005-0000-0000-000054050000}"/>
    <cellStyle name="Normal 4 21" xfId="996" xr:uid="{00000000-0005-0000-0000-000055050000}"/>
    <cellStyle name="Normal 4 22" xfId="997" xr:uid="{00000000-0005-0000-0000-000056050000}"/>
    <cellStyle name="Normal 4 23" xfId="998" xr:uid="{00000000-0005-0000-0000-000057050000}"/>
    <cellStyle name="Normal 4 24" xfId="999" xr:uid="{00000000-0005-0000-0000-000058050000}"/>
    <cellStyle name="Normal 4 25" xfId="1000" xr:uid="{00000000-0005-0000-0000-000059050000}"/>
    <cellStyle name="Normal 4 26" xfId="1001" xr:uid="{00000000-0005-0000-0000-00005A050000}"/>
    <cellStyle name="Normal 4 27" xfId="1002" xr:uid="{00000000-0005-0000-0000-00005B050000}"/>
    <cellStyle name="Normal 4 28" xfId="1003" xr:uid="{00000000-0005-0000-0000-00005C050000}"/>
    <cellStyle name="Normal 4 29" xfId="1004" xr:uid="{00000000-0005-0000-0000-00005D050000}"/>
    <cellStyle name="Normal 4 3" xfId="144" xr:uid="{00000000-0005-0000-0000-00005E050000}"/>
    <cellStyle name="Normal 4 3 2" xfId="1005" xr:uid="{00000000-0005-0000-0000-00005F050000}"/>
    <cellStyle name="Normal 4 3 3" xfId="1567" xr:uid="{00000000-0005-0000-0000-000060050000}"/>
    <cellStyle name="Normal 4 3 4" xfId="1483" xr:uid="{00000000-0005-0000-0000-000061050000}"/>
    <cellStyle name="Normal 4 3 5" xfId="1570" xr:uid="{00000000-0005-0000-0000-000062050000}"/>
    <cellStyle name="Normal 4 3 6" xfId="1678" xr:uid="{00000000-0005-0000-0000-000063050000}"/>
    <cellStyle name="Normal 4 30" xfId="1006" xr:uid="{00000000-0005-0000-0000-000064050000}"/>
    <cellStyle name="Normal 4 31" xfId="1007" xr:uid="{00000000-0005-0000-0000-000065050000}"/>
    <cellStyle name="Normal 4 32" xfId="1008" xr:uid="{00000000-0005-0000-0000-000066050000}"/>
    <cellStyle name="Normal 4 33" xfId="1009" xr:uid="{00000000-0005-0000-0000-000067050000}"/>
    <cellStyle name="Normal 4 34" xfId="1010" xr:uid="{00000000-0005-0000-0000-000068050000}"/>
    <cellStyle name="Normal 4 35" xfId="1011" xr:uid="{00000000-0005-0000-0000-000069050000}"/>
    <cellStyle name="Normal 4 36" xfId="1012" xr:uid="{00000000-0005-0000-0000-00006A050000}"/>
    <cellStyle name="Normal 4 37" xfId="1013" xr:uid="{00000000-0005-0000-0000-00006B050000}"/>
    <cellStyle name="Normal 4 38" xfId="1014" xr:uid="{00000000-0005-0000-0000-00006C050000}"/>
    <cellStyle name="Normal 4 39" xfId="1015" xr:uid="{00000000-0005-0000-0000-00006D050000}"/>
    <cellStyle name="Normal 4 4" xfId="964" xr:uid="{00000000-0005-0000-0000-00006E050000}"/>
    <cellStyle name="Normal 4 4 2" xfId="1016" xr:uid="{00000000-0005-0000-0000-00006F050000}"/>
    <cellStyle name="Normal 4 4 3" xfId="1568" xr:uid="{00000000-0005-0000-0000-000070050000}"/>
    <cellStyle name="Normal 4 4 4" xfId="1482" xr:uid="{00000000-0005-0000-0000-000071050000}"/>
    <cellStyle name="Normal 4 4 5" xfId="1571" xr:uid="{00000000-0005-0000-0000-000072050000}"/>
    <cellStyle name="Normal 4 4 6" xfId="1679" xr:uid="{00000000-0005-0000-0000-000073050000}"/>
    <cellStyle name="Normal 4 40" xfId="1017" xr:uid="{00000000-0005-0000-0000-000074050000}"/>
    <cellStyle name="Normal 4 41" xfId="1018" xr:uid="{00000000-0005-0000-0000-000075050000}"/>
    <cellStyle name="Normal 4 42" xfId="1019" xr:uid="{00000000-0005-0000-0000-000076050000}"/>
    <cellStyle name="Normal 4 43" xfId="1020" xr:uid="{00000000-0005-0000-0000-000077050000}"/>
    <cellStyle name="Normal 4 44" xfId="1021" xr:uid="{00000000-0005-0000-0000-000078050000}"/>
    <cellStyle name="Normal 4 45" xfId="1022" xr:uid="{00000000-0005-0000-0000-000079050000}"/>
    <cellStyle name="Normal 4 46" xfId="1023" xr:uid="{00000000-0005-0000-0000-00007A050000}"/>
    <cellStyle name="Normal 4 47" xfId="1024" xr:uid="{00000000-0005-0000-0000-00007B050000}"/>
    <cellStyle name="Normal 4 48" xfId="1025" xr:uid="{00000000-0005-0000-0000-00007C050000}"/>
    <cellStyle name="Normal 4 49" xfId="1026" xr:uid="{00000000-0005-0000-0000-00007D050000}"/>
    <cellStyle name="Normal 4 5" xfId="1027" xr:uid="{00000000-0005-0000-0000-00007E050000}"/>
    <cellStyle name="Normal 4 5 2" xfId="1863" xr:uid="{00000000-0005-0000-0000-00007F050000}"/>
    <cellStyle name="Normal 4 5 3" xfId="1895" xr:uid="{00000000-0005-0000-0000-000080050000}"/>
    <cellStyle name="Normal 4 50" xfId="1028" xr:uid="{00000000-0005-0000-0000-000081050000}"/>
    <cellStyle name="Normal 4 51" xfId="1029" xr:uid="{00000000-0005-0000-0000-000082050000}"/>
    <cellStyle name="Normal 4 52" xfId="1030" xr:uid="{00000000-0005-0000-0000-000083050000}"/>
    <cellStyle name="Normal 4 53" xfId="1031" xr:uid="{00000000-0005-0000-0000-000084050000}"/>
    <cellStyle name="Normal 4 54" xfId="1032" xr:uid="{00000000-0005-0000-0000-000085050000}"/>
    <cellStyle name="Normal 4 55" xfId="1033" xr:uid="{00000000-0005-0000-0000-000086050000}"/>
    <cellStyle name="Normal 4 56" xfId="1034" xr:uid="{00000000-0005-0000-0000-000087050000}"/>
    <cellStyle name="Normal 4 57" xfId="1035" xr:uid="{00000000-0005-0000-0000-000088050000}"/>
    <cellStyle name="Normal 4 58" xfId="1036" xr:uid="{00000000-0005-0000-0000-000089050000}"/>
    <cellStyle name="Normal 4 59" xfId="1037" xr:uid="{00000000-0005-0000-0000-00008A050000}"/>
    <cellStyle name="Normal 4 6" xfId="1038" xr:uid="{00000000-0005-0000-0000-00008B050000}"/>
    <cellStyle name="Normal 4 6 2" xfId="1876" xr:uid="{00000000-0005-0000-0000-00008C050000}"/>
    <cellStyle name="Normal 4 6 3" xfId="1897" xr:uid="{00000000-0005-0000-0000-00008D050000}"/>
    <cellStyle name="Normal 4 60" xfId="1039" xr:uid="{00000000-0005-0000-0000-00008E050000}"/>
    <cellStyle name="Normal 4 61" xfId="1040" xr:uid="{00000000-0005-0000-0000-00008F050000}"/>
    <cellStyle name="Normal 4 62" xfId="1041" xr:uid="{00000000-0005-0000-0000-000090050000}"/>
    <cellStyle name="Normal 4 63" xfId="1042" xr:uid="{00000000-0005-0000-0000-000091050000}"/>
    <cellStyle name="Normal 4 64" xfId="1043" xr:uid="{00000000-0005-0000-0000-000092050000}"/>
    <cellStyle name="Normal 4 65" xfId="1044" xr:uid="{00000000-0005-0000-0000-000093050000}"/>
    <cellStyle name="Normal 4 66" xfId="1045" xr:uid="{00000000-0005-0000-0000-000094050000}"/>
    <cellStyle name="Normal 4 67" xfId="1046" xr:uid="{00000000-0005-0000-0000-000095050000}"/>
    <cellStyle name="Normal 4 68" xfId="1047" xr:uid="{00000000-0005-0000-0000-000096050000}"/>
    <cellStyle name="Normal 4 69" xfId="1048" xr:uid="{00000000-0005-0000-0000-000097050000}"/>
    <cellStyle name="Normal 4 7" xfId="1049" xr:uid="{00000000-0005-0000-0000-000098050000}"/>
    <cellStyle name="Normal 4 7 2" xfId="1880" xr:uid="{00000000-0005-0000-0000-000099050000}"/>
    <cellStyle name="Normal 4 7 3" xfId="1900" xr:uid="{00000000-0005-0000-0000-00009A050000}"/>
    <cellStyle name="Normal 4 70" xfId="1050" xr:uid="{00000000-0005-0000-0000-00009B050000}"/>
    <cellStyle name="Normal 4 71" xfId="1051" xr:uid="{00000000-0005-0000-0000-00009C050000}"/>
    <cellStyle name="Normal 4 72" xfId="1052" xr:uid="{00000000-0005-0000-0000-00009D050000}"/>
    <cellStyle name="Normal 4 73" xfId="1053" xr:uid="{00000000-0005-0000-0000-00009E050000}"/>
    <cellStyle name="Normal 4 74" xfId="1054" xr:uid="{00000000-0005-0000-0000-00009F050000}"/>
    <cellStyle name="Normal 4 75" xfId="1055" xr:uid="{00000000-0005-0000-0000-0000A0050000}"/>
    <cellStyle name="Normal 4 76" xfId="1056" xr:uid="{00000000-0005-0000-0000-0000A1050000}"/>
    <cellStyle name="Normal 4 77" xfId="1057" xr:uid="{00000000-0005-0000-0000-0000A2050000}"/>
    <cellStyle name="Normal 4 78" xfId="1058" xr:uid="{00000000-0005-0000-0000-0000A3050000}"/>
    <cellStyle name="Normal 4 79" xfId="1059" xr:uid="{00000000-0005-0000-0000-0000A4050000}"/>
    <cellStyle name="Normal 4 8" xfId="1060" xr:uid="{00000000-0005-0000-0000-0000A5050000}"/>
    <cellStyle name="Normal 4 80" xfId="1061" xr:uid="{00000000-0005-0000-0000-0000A6050000}"/>
    <cellStyle name="Normal 4 81" xfId="1062" xr:uid="{00000000-0005-0000-0000-0000A7050000}"/>
    <cellStyle name="Normal 4 82" xfId="1063" xr:uid="{00000000-0005-0000-0000-0000A8050000}"/>
    <cellStyle name="Normal 4 83" xfId="1064" xr:uid="{00000000-0005-0000-0000-0000A9050000}"/>
    <cellStyle name="Normal 4 84" xfId="1065" xr:uid="{00000000-0005-0000-0000-0000AA050000}"/>
    <cellStyle name="Normal 4 85" xfId="1066" xr:uid="{00000000-0005-0000-0000-0000AB050000}"/>
    <cellStyle name="Normal 4 86" xfId="1067" xr:uid="{00000000-0005-0000-0000-0000AC050000}"/>
    <cellStyle name="Normal 4 87" xfId="1068" xr:uid="{00000000-0005-0000-0000-0000AD050000}"/>
    <cellStyle name="Normal 4 88" xfId="1069" xr:uid="{00000000-0005-0000-0000-0000AE050000}"/>
    <cellStyle name="Normal 4 89" xfId="1070" xr:uid="{00000000-0005-0000-0000-0000AF050000}"/>
    <cellStyle name="Normal 4 9" xfId="1071" xr:uid="{00000000-0005-0000-0000-0000B0050000}"/>
    <cellStyle name="Normal 4 90" xfId="1072" xr:uid="{00000000-0005-0000-0000-0000B1050000}"/>
    <cellStyle name="Normal 4 91" xfId="1073" xr:uid="{00000000-0005-0000-0000-0000B2050000}"/>
    <cellStyle name="Normal 4 92" xfId="1074" xr:uid="{00000000-0005-0000-0000-0000B3050000}"/>
    <cellStyle name="Normal 4 93" xfId="1075" xr:uid="{00000000-0005-0000-0000-0000B4050000}"/>
    <cellStyle name="Normal 4 94" xfId="1076" xr:uid="{00000000-0005-0000-0000-0000B5050000}"/>
    <cellStyle name="Normal 4 95" xfId="1077" xr:uid="{00000000-0005-0000-0000-0000B6050000}"/>
    <cellStyle name="Normal 4 96" xfId="1078" xr:uid="{00000000-0005-0000-0000-0000B7050000}"/>
    <cellStyle name="Normal 4 97" xfId="1079" xr:uid="{00000000-0005-0000-0000-0000B8050000}"/>
    <cellStyle name="Normal 4 98" xfId="1080" xr:uid="{00000000-0005-0000-0000-0000B9050000}"/>
    <cellStyle name="Normal 4 99" xfId="1081" xr:uid="{00000000-0005-0000-0000-0000BA050000}"/>
    <cellStyle name="Normal 4_NE - BAD DEBT ENTRY 05-2012 submit 053112 v.2" xfId="1082" xr:uid="{00000000-0005-0000-0000-0000BB050000}"/>
    <cellStyle name="Normal 5" xfId="1686" xr:uid="{00000000-0005-0000-0000-0000BC050000}"/>
    <cellStyle name="Normal 5 10" xfId="1576" xr:uid="{00000000-0005-0000-0000-0000BD050000}"/>
    <cellStyle name="Normal 5 11" xfId="1680" xr:uid="{00000000-0005-0000-0000-0000BE050000}"/>
    <cellStyle name="Normal 5 12" xfId="1925" xr:uid="{00000000-0005-0000-0000-0000BF050000}"/>
    <cellStyle name="Normal 5 2" xfId="1083" xr:uid="{00000000-0005-0000-0000-0000C0050000}"/>
    <cellStyle name="Normal 5 3" xfId="1084" xr:uid="{00000000-0005-0000-0000-0000C1050000}"/>
    <cellStyle name="Normal 5 4" xfId="1085" xr:uid="{00000000-0005-0000-0000-0000C2050000}"/>
    <cellStyle name="Normal 5 5" xfId="1086" xr:uid="{00000000-0005-0000-0000-0000C3050000}"/>
    <cellStyle name="Normal 5 6" xfId="1087" xr:uid="{00000000-0005-0000-0000-0000C4050000}"/>
    <cellStyle name="Normal 5 7" xfId="1088" xr:uid="{00000000-0005-0000-0000-0000C5050000}"/>
    <cellStyle name="Normal 5 8" xfId="1573" xr:uid="{00000000-0005-0000-0000-0000C6050000}"/>
    <cellStyle name="Normal 5 9" xfId="1478" xr:uid="{00000000-0005-0000-0000-0000C7050000}"/>
    <cellStyle name="Normal 6" xfId="1089" xr:uid="{00000000-0005-0000-0000-0000C8050000}"/>
    <cellStyle name="Normal 6 2" xfId="1090" xr:uid="{00000000-0005-0000-0000-0000C9050000}"/>
    <cellStyle name="Normal 6 3" xfId="1091" xr:uid="{00000000-0005-0000-0000-0000CA050000}"/>
    <cellStyle name="Normal 6 4" xfId="1092" xr:uid="{00000000-0005-0000-0000-0000CB050000}"/>
    <cellStyle name="Normal 6 5" xfId="1093" xr:uid="{00000000-0005-0000-0000-0000CC050000}"/>
    <cellStyle name="Normal 6 6" xfId="1094" xr:uid="{00000000-0005-0000-0000-0000CD050000}"/>
    <cellStyle name="Normal 6 7" xfId="1095" xr:uid="{00000000-0005-0000-0000-0000CE050000}"/>
    <cellStyle name="Normal 6 8" xfId="1927" xr:uid="{00000000-0005-0000-0000-0000CF050000}"/>
    <cellStyle name="Normal 7" xfId="6" xr:uid="{00000000-0005-0000-0000-0000D0050000}"/>
    <cellStyle name="Normal 7 10" xfId="1590" xr:uid="{00000000-0005-0000-0000-0000D1050000}"/>
    <cellStyle name="Normal 7 11" xfId="1681" xr:uid="{00000000-0005-0000-0000-0000D2050000}"/>
    <cellStyle name="Normal 7 2" xfId="73" xr:uid="{00000000-0005-0000-0000-0000D3050000}"/>
    <cellStyle name="Normal 7 3" xfId="145" xr:uid="{00000000-0005-0000-0000-0000D4050000}"/>
    <cellStyle name="Normal 7 4" xfId="1096" xr:uid="{00000000-0005-0000-0000-0000D5050000}"/>
    <cellStyle name="Normal 7 4 2" xfId="1618" xr:uid="{00000000-0005-0000-0000-0000D6050000}"/>
    <cellStyle name="Normal 7 4 3" xfId="1616" xr:uid="{00000000-0005-0000-0000-0000D7050000}"/>
    <cellStyle name="Normal 7 4 4" xfId="1617" xr:uid="{00000000-0005-0000-0000-0000D8050000}"/>
    <cellStyle name="Normal 7 4 5" xfId="1837" xr:uid="{00000000-0005-0000-0000-0000D9050000}"/>
    <cellStyle name="Normal 7 4 6" xfId="1744" xr:uid="{00000000-0005-0000-0000-0000DA050000}"/>
    <cellStyle name="Normal 7 5" xfId="1574" xr:uid="{00000000-0005-0000-0000-0000DB050000}"/>
    <cellStyle name="Normal 7 5 2" xfId="1636" xr:uid="{00000000-0005-0000-0000-0000DC050000}"/>
    <cellStyle name="Normal 7 5 3" xfId="1639" xr:uid="{00000000-0005-0000-0000-0000DD050000}"/>
    <cellStyle name="Normal 7 5 4" xfId="1642" xr:uid="{00000000-0005-0000-0000-0000DE050000}"/>
    <cellStyle name="Normal 7 5 5" xfId="1848" xr:uid="{00000000-0005-0000-0000-0000DF050000}"/>
    <cellStyle name="Normal 7 5 6" xfId="1870" xr:uid="{00000000-0005-0000-0000-0000E0050000}"/>
    <cellStyle name="Normal 7 6" xfId="1477" xr:uid="{00000000-0005-0000-0000-0000E1050000}"/>
    <cellStyle name="Normal 7 6 2" xfId="1635" xr:uid="{00000000-0005-0000-0000-0000E2050000}"/>
    <cellStyle name="Normal 7 6 3" xfId="1620" xr:uid="{00000000-0005-0000-0000-0000E3050000}"/>
    <cellStyle name="Normal 7 6 4" xfId="1615" xr:uid="{00000000-0005-0000-0000-0000E4050000}"/>
    <cellStyle name="Normal 7 6 5" xfId="1859" xr:uid="{00000000-0005-0000-0000-0000E5050000}"/>
    <cellStyle name="Normal 7 6 6" xfId="1892" xr:uid="{00000000-0005-0000-0000-0000E6050000}"/>
    <cellStyle name="Normal 7 7" xfId="1578" xr:uid="{00000000-0005-0000-0000-0000E7050000}"/>
    <cellStyle name="Normal 7 7 2" xfId="1637" xr:uid="{00000000-0005-0000-0000-0000E8050000}"/>
    <cellStyle name="Normal 7 7 3" xfId="1640" xr:uid="{00000000-0005-0000-0000-0000E9050000}"/>
    <cellStyle name="Normal 7 7 4" xfId="1643" xr:uid="{00000000-0005-0000-0000-0000EA050000}"/>
    <cellStyle name="Normal 7 7 5" xfId="1862" xr:uid="{00000000-0005-0000-0000-0000EB050000}"/>
    <cellStyle name="Normal 7 7 6" xfId="1894" xr:uid="{00000000-0005-0000-0000-0000EC050000}"/>
    <cellStyle name="Normal 7 8" xfId="1593" xr:uid="{00000000-0005-0000-0000-0000ED050000}"/>
    <cellStyle name="Normal 7 9" xfId="1628" xr:uid="{00000000-0005-0000-0000-0000EE050000}"/>
    <cellStyle name="Normal 7_NE - BAD DEBT ENTRY 05-2012 submit 053112 v.2" xfId="1098" xr:uid="{00000000-0005-0000-0000-0000EF050000}"/>
    <cellStyle name="Normal 8" xfId="1099" xr:uid="{00000000-0005-0000-0000-0000F0050000}"/>
    <cellStyle name="Normal 9" xfId="1100" xr:uid="{00000000-0005-0000-0000-0000F1050000}"/>
    <cellStyle name="Normal 9 2" xfId="1935" xr:uid="{00000000-0005-0000-0000-0000F2050000}"/>
    <cellStyle name="Normal Bold" xfId="1101" xr:uid="{00000000-0005-0000-0000-0000F3050000}"/>
    <cellStyle name="Normal Pct" xfId="1102" xr:uid="{00000000-0005-0000-0000-0000F4050000}"/>
    <cellStyle name="Normal1" xfId="1103" xr:uid="{00000000-0005-0000-0000-0000F5050000}"/>
    <cellStyle name="Normal1Places" xfId="1104" xr:uid="{00000000-0005-0000-0000-0000F6050000}"/>
    <cellStyle name="Normal2" xfId="1105" xr:uid="{00000000-0005-0000-0000-0000F7050000}"/>
    <cellStyle name="Normal2Places" xfId="1106" xr:uid="{00000000-0005-0000-0000-0000F8050000}"/>
    <cellStyle name="Normal3Places" xfId="1107" xr:uid="{00000000-0005-0000-0000-0000F9050000}"/>
    <cellStyle name="NormalBold" xfId="1108" xr:uid="{00000000-0005-0000-0000-0000FA050000}"/>
    <cellStyle name="Normale_Pipeline Summary" xfId="1109" xr:uid="{00000000-0005-0000-0000-0000FB050000}"/>
    <cellStyle name="NormalEPS" xfId="1110" xr:uid="{00000000-0005-0000-0000-0000FC050000}"/>
    <cellStyle name="NormalJEM" xfId="1111" xr:uid="{00000000-0005-0000-0000-0000FD050000}"/>
    <cellStyle name="NormalPop" xfId="1112" xr:uid="{00000000-0005-0000-0000-0000FE050000}"/>
    <cellStyle name="Note 2" xfId="1113" xr:uid="{00000000-0005-0000-0000-0000FF050000}"/>
    <cellStyle name="Note 2 2" xfId="1936" xr:uid="{00000000-0005-0000-0000-000000060000}"/>
    <cellStyle name="Note 3" xfId="1375" xr:uid="{00000000-0005-0000-0000-000001060000}"/>
    <cellStyle name="Note 3 2" xfId="1631" xr:uid="{00000000-0005-0000-0000-000002060000}"/>
    <cellStyle name="Note 3 3" xfId="1609" xr:uid="{00000000-0005-0000-0000-000003060000}"/>
    <cellStyle name="Note 3 4" xfId="1619" xr:uid="{00000000-0005-0000-0000-000004060000}"/>
    <cellStyle name="Note 3 5" xfId="1949" xr:uid="{00000000-0005-0000-0000-000005060000}"/>
    <cellStyle name="Note 4" xfId="1420" xr:uid="{00000000-0005-0000-0000-000006060000}"/>
    <cellStyle name="Note 4 2" xfId="1633" xr:uid="{00000000-0005-0000-0000-000007060000}"/>
    <cellStyle name="Note 4 3" xfId="1607" xr:uid="{00000000-0005-0000-0000-000008060000}"/>
    <cellStyle name="Note 4 4" xfId="1604" xr:uid="{00000000-0005-0000-0000-000009060000}"/>
    <cellStyle name="Note 5" xfId="1454" xr:uid="{00000000-0005-0000-0000-00000A060000}"/>
    <cellStyle name="Note 5 2" xfId="1634" xr:uid="{00000000-0005-0000-0000-00000B060000}"/>
    <cellStyle name="Note 5 3" xfId="1602" xr:uid="{00000000-0005-0000-0000-00000C060000}"/>
    <cellStyle name="Note 5 4" xfId="1623" xr:uid="{00000000-0005-0000-0000-00000D060000}"/>
    <cellStyle name="NPPESalesPct" xfId="1114" xr:uid="{00000000-0005-0000-0000-00000E060000}"/>
    <cellStyle name="Number" xfId="18" xr:uid="{00000000-0005-0000-0000-00000F060000}"/>
    <cellStyle name="numbers" xfId="1116" xr:uid="{00000000-0005-0000-0000-000010060000}"/>
    <cellStyle name="Numbers - Bold" xfId="1117" xr:uid="{00000000-0005-0000-0000-000011060000}"/>
    <cellStyle name="Numbers - Bold - Italic" xfId="1118" xr:uid="{00000000-0005-0000-0000-000012060000}"/>
    <cellStyle name="Numbers - Large" xfId="1119" xr:uid="{00000000-0005-0000-0000-000013060000}"/>
    <cellStyle name="Numbers_ASC Valuation Model-Current 072503" xfId="1120" xr:uid="{00000000-0005-0000-0000-000014060000}"/>
    <cellStyle name="o" xfId="1121" xr:uid="{00000000-0005-0000-0000-000015060000}"/>
    <cellStyle name="Œ…‹æØ‚è [0.00]_Area" xfId="1122" xr:uid="{00000000-0005-0000-0000-000016060000}"/>
    <cellStyle name="Œ…‹æØ‚è_Area" xfId="1123" xr:uid="{00000000-0005-0000-0000-000017060000}"/>
    <cellStyle name="OScommands" xfId="1124" xr:uid="{00000000-0005-0000-0000-000018060000}"/>
    <cellStyle name="Output 2" xfId="1125" xr:uid="{00000000-0005-0000-0000-000019060000}"/>
    <cellStyle name="Output 3" xfId="1376" xr:uid="{00000000-0005-0000-0000-00001A060000}"/>
    <cellStyle name="Output 4" xfId="1421" xr:uid="{00000000-0005-0000-0000-00001B060000}"/>
    <cellStyle name="Output 5" xfId="1455" xr:uid="{00000000-0005-0000-0000-00001C060000}"/>
    <cellStyle name="OUTPUT AMOUNTS" xfId="19" xr:uid="{00000000-0005-0000-0000-00001D060000}"/>
    <cellStyle name="Output Amounts 10" xfId="1682" xr:uid="{00000000-0005-0000-0000-00001E060000}"/>
    <cellStyle name="OUTPUT AMOUNTS 11" xfId="1763" xr:uid="{00000000-0005-0000-0000-00001F060000}"/>
    <cellStyle name="OUTPUT AMOUNTS 12" xfId="1737" xr:uid="{00000000-0005-0000-0000-000020060000}"/>
    <cellStyle name="OUTPUT AMOUNTS 13" xfId="1752" xr:uid="{00000000-0005-0000-0000-000021060000}"/>
    <cellStyle name="OUTPUT AMOUNTS 14" xfId="1719" xr:uid="{00000000-0005-0000-0000-000022060000}"/>
    <cellStyle name="OUTPUT AMOUNTS 15" xfId="1765" xr:uid="{00000000-0005-0000-0000-000023060000}"/>
    <cellStyle name="OUTPUT AMOUNTS 16" xfId="1715" xr:uid="{00000000-0005-0000-0000-000024060000}"/>
    <cellStyle name="OUTPUT AMOUNTS 17" xfId="1774" xr:uid="{00000000-0005-0000-0000-000025060000}"/>
    <cellStyle name="OUTPUT AMOUNTS 18" xfId="1806" xr:uid="{00000000-0005-0000-0000-000026060000}"/>
    <cellStyle name="OUTPUT AMOUNTS 19" xfId="1788" xr:uid="{00000000-0005-0000-0000-000027060000}"/>
    <cellStyle name="OUTPUT AMOUNTS 2" xfId="75" xr:uid="{00000000-0005-0000-0000-000028060000}"/>
    <cellStyle name="OUTPUT AMOUNTS 20" xfId="1937" xr:uid="{00000000-0005-0000-0000-000029060000}"/>
    <cellStyle name="OUTPUT AMOUNTS 21" xfId="1922" xr:uid="{00000000-0005-0000-0000-00002A060000}"/>
    <cellStyle name="OUTPUT AMOUNTS 22" xfId="1948" xr:uid="{00000000-0005-0000-0000-00002B060000}"/>
    <cellStyle name="OUTPUT AMOUNTS 3" xfId="77" xr:uid="{00000000-0005-0000-0000-00002C060000}"/>
    <cellStyle name="OUTPUT AMOUNTS 4" xfId="78" xr:uid="{00000000-0005-0000-0000-00002D060000}"/>
    <cellStyle name="OUTPUT AMOUNTS 5" xfId="149" xr:uid="{00000000-0005-0000-0000-00002E060000}"/>
    <cellStyle name="Output Amounts 6" xfId="1126" xr:uid="{00000000-0005-0000-0000-00002F060000}"/>
    <cellStyle name="Output Amounts 7" xfId="1577" xr:uid="{00000000-0005-0000-0000-000030060000}"/>
    <cellStyle name="Output Amounts 8" xfId="1475" xr:uid="{00000000-0005-0000-0000-000031060000}"/>
    <cellStyle name="Output Amounts 9" xfId="1580" xr:uid="{00000000-0005-0000-0000-000032060000}"/>
    <cellStyle name="Output Column Headings" xfId="20" xr:uid="{00000000-0005-0000-0000-000033060000}"/>
    <cellStyle name="OUTPUT COLUMN HEADINGS 10" xfId="1791" xr:uid="{00000000-0005-0000-0000-000034060000}"/>
    <cellStyle name="OUTPUT COLUMN HEADINGS 11" xfId="1825" xr:uid="{00000000-0005-0000-0000-000035060000}"/>
    <cellStyle name="OUTPUT COLUMN HEADINGS 12" xfId="1822" xr:uid="{00000000-0005-0000-0000-000036060000}"/>
    <cellStyle name="OUTPUT COLUMN HEADINGS 2" xfId="79" xr:uid="{00000000-0005-0000-0000-000037060000}"/>
    <cellStyle name="OUTPUT COLUMN HEADINGS 3" xfId="153" xr:uid="{00000000-0005-0000-0000-000038060000}"/>
    <cellStyle name="OUTPUT COLUMN HEADINGS 4" xfId="1766" xr:uid="{00000000-0005-0000-0000-000039060000}"/>
    <cellStyle name="OUTPUT COLUMN HEADINGS 5" xfId="1733" xr:uid="{00000000-0005-0000-0000-00003A060000}"/>
    <cellStyle name="OUTPUT COLUMN HEADINGS 6" xfId="1760" xr:uid="{00000000-0005-0000-0000-00003B060000}"/>
    <cellStyle name="OUTPUT COLUMN HEADINGS 7" xfId="1797" xr:uid="{00000000-0005-0000-0000-00003C060000}"/>
    <cellStyle name="OUTPUT COLUMN HEADINGS 8" xfId="1776" xr:uid="{00000000-0005-0000-0000-00003D060000}"/>
    <cellStyle name="OUTPUT COLUMN HEADINGS 9" xfId="1807" xr:uid="{00000000-0005-0000-0000-00003E060000}"/>
    <cellStyle name="OUTPUT LINE ITEMS" xfId="21" xr:uid="{00000000-0005-0000-0000-00003F060000}"/>
    <cellStyle name="OUTPUT LINE ITEMS 10" xfId="1732" xr:uid="{00000000-0005-0000-0000-000040060000}"/>
    <cellStyle name="OUTPUT LINE ITEMS 11" xfId="1761" xr:uid="{00000000-0005-0000-0000-000041060000}"/>
    <cellStyle name="OUTPUT LINE ITEMS 12" xfId="1798" xr:uid="{00000000-0005-0000-0000-000042060000}"/>
    <cellStyle name="OUTPUT LINE ITEMS 13" xfId="1777" xr:uid="{00000000-0005-0000-0000-000043060000}"/>
    <cellStyle name="OUTPUT LINE ITEMS 14" xfId="1808" xr:uid="{00000000-0005-0000-0000-000044060000}"/>
    <cellStyle name="OUTPUT LINE ITEMS 15" xfId="1792" xr:uid="{00000000-0005-0000-0000-000045060000}"/>
    <cellStyle name="OUTPUT LINE ITEMS 16" xfId="1826" xr:uid="{00000000-0005-0000-0000-000046060000}"/>
    <cellStyle name="OUTPUT LINE ITEMS 17" xfId="1823" xr:uid="{00000000-0005-0000-0000-000047060000}"/>
    <cellStyle name="OUTPUT LINE ITEMS 2" xfId="80" xr:uid="{00000000-0005-0000-0000-000048060000}"/>
    <cellStyle name="OUTPUT LINE ITEMS 3" xfId="154" xr:uid="{00000000-0005-0000-0000-000049060000}"/>
    <cellStyle name="Output Line Items 4" xfId="1128" xr:uid="{00000000-0005-0000-0000-00004A060000}"/>
    <cellStyle name="Output Line Items 5" xfId="1579" xr:uid="{00000000-0005-0000-0000-00004B060000}"/>
    <cellStyle name="Output Line Items 6" xfId="1474" xr:uid="{00000000-0005-0000-0000-00004C060000}"/>
    <cellStyle name="Output Line Items 7" xfId="1581" xr:uid="{00000000-0005-0000-0000-00004D060000}"/>
    <cellStyle name="Output Line Items 8" xfId="1683" xr:uid="{00000000-0005-0000-0000-00004E060000}"/>
    <cellStyle name="OUTPUT LINE ITEMS 9" xfId="1767" xr:uid="{00000000-0005-0000-0000-00004F060000}"/>
    <cellStyle name="Output Report Heading" xfId="22" xr:uid="{00000000-0005-0000-0000-000050060000}"/>
    <cellStyle name="OUTPUT REPORT HEADING 10" xfId="1793" xr:uid="{00000000-0005-0000-0000-000051060000}"/>
    <cellStyle name="OUTPUT REPORT HEADING 11" xfId="1827" xr:uid="{00000000-0005-0000-0000-000052060000}"/>
    <cellStyle name="OUTPUT REPORT HEADING 12" xfId="1835" xr:uid="{00000000-0005-0000-0000-000053060000}"/>
    <cellStyle name="OUTPUT REPORT HEADING 2" xfId="81" xr:uid="{00000000-0005-0000-0000-000054060000}"/>
    <cellStyle name="OUTPUT REPORT HEADING 3" xfId="155" xr:uid="{00000000-0005-0000-0000-000055060000}"/>
    <cellStyle name="OUTPUT REPORT HEADING 4" xfId="1768" xr:uid="{00000000-0005-0000-0000-000056060000}"/>
    <cellStyle name="OUTPUT REPORT HEADING 5" xfId="1731" xr:uid="{00000000-0005-0000-0000-000057060000}"/>
    <cellStyle name="OUTPUT REPORT HEADING 6" xfId="1762" xr:uid="{00000000-0005-0000-0000-000058060000}"/>
    <cellStyle name="OUTPUT REPORT HEADING 7" xfId="1799" xr:uid="{00000000-0005-0000-0000-000059060000}"/>
    <cellStyle name="OUTPUT REPORT HEADING 8" xfId="1778" xr:uid="{00000000-0005-0000-0000-00005A060000}"/>
    <cellStyle name="OUTPUT REPORT HEADING 9" xfId="1809" xr:uid="{00000000-0005-0000-0000-00005B060000}"/>
    <cellStyle name="Output Report Title" xfId="23" xr:uid="{00000000-0005-0000-0000-00005C060000}"/>
    <cellStyle name="OUTPUT REPORT TITLE 10" xfId="1794" xr:uid="{00000000-0005-0000-0000-00005D060000}"/>
    <cellStyle name="OUTPUT REPORT TITLE 11" xfId="1828" xr:uid="{00000000-0005-0000-0000-00005E060000}"/>
    <cellStyle name="OUTPUT REPORT TITLE 12" xfId="1836" xr:uid="{00000000-0005-0000-0000-00005F060000}"/>
    <cellStyle name="OUTPUT REPORT TITLE 2" xfId="82" xr:uid="{00000000-0005-0000-0000-000060060000}"/>
    <cellStyle name="OUTPUT REPORT TITLE 3" xfId="156" xr:uid="{00000000-0005-0000-0000-000061060000}"/>
    <cellStyle name="OUTPUT REPORT TITLE 4" xfId="1769" xr:uid="{00000000-0005-0000-0000-000062060000}"/>
    <cellStyle name="OUTPUT REPORT TITLE 5" xfId="1724" xr:uid="{00000000-0005-0000-0000-000063060000}"/>
    <cellStyle name="OUTPUT REPORT TITLE 6" xfId="1764" xr:uid="{00000000-0005-0000-0000-000064060000}"/>
    <cellStyle name="OUTPUT REPORT TITLE 7" xfId="1800" xr:uid="{00000000-0005-0000-0000-000065060000}"/>
    <cellStyle name="OUTPUT REPORT TITLE 8" xfId="1779" xr:uid="{00000000-0005-0000-0000-000066060000}"/>
    <cellStyle name="OUTPUT REPORT TITLE 9" xfId="1811" xr:uid="{00000000-0005-0000-0000-000067060000}"/>
    <cellStyle name="Outputs" xfId="1131" xr:uid="{00000000-0005-0000-0000-000068060000}"/>
    <cellStyle name="p" xfId="1132" xr:uid="{00000000-0005-0000-0000-000069060000}"/>
    <cellStyle name="p_DCF" xfId="1133" xr:uid="{00000000-0005-0000-0000-00006A060000}"/>
    <cellStyle name="p_DCF_Template2" xfId="1134" xr:uid="{00000000-0005-0000-0000-00006B060000}"/>
    <cellStyle name="p_DCF_Template2_1" xfId="1135" xr:uid="{00000000-0005-0000-0000-00006C060000}"/>
    <cellStyle name="p_DCF_VERA" xfId="1136" xr:uid="{00000000-0005-0000-0000-00006D060000}"/>
    <cellStyle name="p_DCF_VERA_1" xfId="1137" xr:uid="{00000000-0005-0000-0000-00006E060000}"/>
    <cellStyle name="p_DCF_VERA_1_Template2" xfId="1138" xr:uid="{00000000-0005-0000-0000-00006F060000}"/>
    <cellStyle name="p_DCF_VERA_Template2" xfId="1139" xr:uid="{00000000-0005-0000-0000-000070060000}"/>
    <cellStyle name="p_DCF_VERA_Template2_Model112" xfId="1140" xr:uid="{00000000-0005-0000-0000-000071060000}"/>
    <cellStyle name="p_DCF_VERA_VERA" xfId="1141" xr:uid="{00000000-0005-0000-0000-000072060000}"/>
    <cellStyle name="p_DCF_VERA_VERA_1" xfId="1142" xr:uid="{00000000-0005-0000-0000-000073060000}"/>
    <cellStyle name="p_DCF_VERA_VERA_2" xfId="1143" xr:uid="{00000000-0005-0000-0000-000074060000}"/>
    <cellStyle name="p_DCF_VERA_VERA_2_Model112" xfId="1144" xr:uid="{00000000-0005-0000-0000-000075060000}"/>
    <cellStyle name="p_DCF_VERA_VERA_Template2" xfId="1145" xr:uid="{00000000-0005-0000-0000-000076060000}"/>
    <cellStyle name="p_DCF_VERA_VERA_Template2_Model112" xfId="1146" xr:uid="{00000000-0005-0000-0000-000077060000}"/>
    <cellStyle name="p_Template2" xfId="1147" xr:uid="{00000000-0005-0000-0000-000078060000}"/>
    <cellStyle name="p_Template2_1" xfId="1148" xr:uid="{00000000-0005-0000-0000-000079060000}"/>
    <cellStyle name="p_VERA" xfId="1149" xr:uid="{00000000-0005-0000-0000-00007A060000}"/>
    <cellStyle name="p_VERA_1" xfId="1150" xr:uid="{00000000-0005-0000-0000-00007B060000}"/>
    <cellStyle name="p_VERA_1_Template2" xfId="1151" xr:uid="{00000000-0005-0000-0000-00007C060000}"/>
    <cellStyle name="p_VERA_Template2" xfId="1152" xr:uid="{00000000-0005-0000-0000-00007D060000}"/>
    <cellStyle name="p_VERA_Template2_Model112" xfId="1153" xr:uid="{00000000-0005-0000-0000-00007E060000}"/>
    <cellStyle name="p_VERA_VERA" xfId="1154" xr:uid="{00000000-0005-0000-0000-00007F060000}"/>
    <cellStyle name="p_VERA_VERA_1" xfId="1155" xr:uid="{00000000-0005-0000-0000-000080060000}"/>
    <cellStyle name="p_VERA_VERA_2" xfId="1156" xr:uid="{00000000-0005-0000-0000-000081060000}"/>
    <cellStyle name="p_VERA_VERA_2_Model112" xfId="1157" xr:uid="{00000000-0005-0000-0000-000082060000}"/>
    <cellStyle name="p_VERA_VERA_Template2" xfId="1158" xr:uid="{00000000-0005-0000-0000-000083060000}"/>
    <cellStyle name="p_VERA_VERA_Template2_Model112" xfId="1159" xr:uid="{00000000-0005-0000-0000-000084060000}"/>
    <cellStyle name="pb_page_heading_LS" xfId="1160" xr:uid="{00000000-0005-0000-0000-000085060000}"/>
    <cellStyle name="pc1" xfId="1161" xr:uid="{00000000-0005-0000-0000-000086060000}"/>
    <cellStyle name="per.style" xfId="1162" xr:uid="{00000000-0005-0000-0000-000087060000}"/>
    <cellStyle name="Percen - Style1" xfId="1163" xr:uid="{00000000-0005-0000-0000-000088060000}"/>
    <cellStyle name="Percen - Style3" xfId="1164" xr:uid="{00000000-0005-0000-0000-000089060000}"/>
    <cellStyle name="Percen - Style5" xfId="1165" xr:uid="{00000000-0005-0000-0000-00008A060000}"/>
    <cellStyle name="Percent (0)" xfId="1166" xr:uid="{00000000-0005-0000-0000-00008C060000}"/>
    <cellStyle name="Percent (1)" xfId="1167" xr:uid="{00000000-0005-0000-0000-00008D060000}"/>
    <cellStyle name="Percent (2)" xfId="1168" xr:uid="{00000000-0005-0000-0000-00008E060000}"/>
    <cellStyle name="Percent [0]" xfId="1169" xr:uid="{00000000-0005-0000-0000-00008F060000}"/>
    <cellStyle name="Percent [00]" xfId="1170" xr:uid="{00000000-0005-0000-0000-000090060000}"/>
    <cellStyle name="Percent [1]" xfId="1171" xr:uid="{00000000-0005-0000-0000-000091060000}"/>
    <cellStyle name="Percent [2]" xfId="24" xr:uid="{00000000-0005-0000-0000-000092060000}"/>
    <cellStyle name="Percent [2] 10" xfId="1596" xr:uid="{00000000-0005-0000-0000-000093060000}"/>
    <cellStyle name="Percent [2] 11" xfId="1626" xr:uid="{00000000-0005-0000-0000-000094060000}"/>
    <cellStyle name="Percent [2] 12" xfId="1611" xr:uid="{00000000-0005-0000-0000-000095060000}"/>
    <cellStyle name="Percent [2] 13" xfId="1684" xr:uid="{00000000-0005-0000-0000-000096060000}"/>
    <cellStyle name="Percent [2] 2" xfId="84" xr:uid="{00000000-0005-0000-0000-000097060000}"/>
    <cellStyle name="Percent [2] 3" xfId="86" xr:uid="{00000000-0005-0000-0000-000098060000}"/>
    <cellStyle name="Percent [2] 4" xfId="87" xr:uid="{00000000-0005-0000-0000-000099060000}"/>
    <cellStyle name="Percent [2] 5" xfId="158" xr:uid="{00000000-0005-0000-0000-00009A060000}"/>
    <cellStyle name="Percent [2] 6" xfId="1172" xr:uid="{00000000-0005-0000-0000-00009B060000}"/>
    <cellStyle name="Percent [2] 6 2" xfId="1877" xr:uid="{00000000-0005-0000-0000-00009C060000}"/>
    <cellStyle name="Percent [2] 6 3" xfId="1898" xr:uid="{00000000-0005-0000-0000-00009D060000}"/>
    <cellStyle name="Percent [2] 7" xfId="1582" xr:uid="{00000000-0005-0000-0000-00009E060000}"/>
    <cellStyle name="Percent [2] 7 2" xfId="1881" xr:uid="{00000000-0005-0000-0000-00009F060000}"/>
    <cellStyle name="Percent [2] 7 3" xfId="1901" xr:uid="{00000000-0005-0000-0000-0000A0060000}"/>
    <cellStyle name="Percent [2] 8" xfId="1470" xr:uid="{00000000-0005-0000-0000-0000A1060000}"/>
    <cellStyle name="Percent [2] 9" xfId="1586" xr:uid="{00000000-0005-0000-0000-0000A2060000}"/>
    <cellStyle name="Percent 2" xfId="1950" xr:uid="{00000000-0005-0000-0000-0000A3060000}"/>
    <cellStyle name="Percent 2 10" xfId="1718" xr:uid="{00000000-0005-0000-0000-0000A4060000}"/>
    <cellStyle name="Percent 2 11" xfId="1772" xr:uid="{00000000-0005-0000-0000-0000A5060000}"/>
    <cellStyle name="Percent 2 12" xfId="1805" xr:uid="{00000000-0005-0000-0000-0000A6060000}"/>
    <cellStyle name="Percent 2 13" xfId="1790" xr:uid="{00000000-0005-0000-0000-0000A7060000}"/>
    <cellStyle name="Percent 2 14" xfId="1816" xr:uid="{00000000-0005-0000-0000-0000A8060000}"/>
    <cellStyle name="Percent 2 15" xfId="1821" xr:uid="{00000000-0005-0000-0000-0000A9060000}"/>
    <cellStyle name="Percent 2 16" xfId="1833" xr:uid="{00000000-0005-0000-0000-0000AA060000}"/>
    <cellStyle name="Percent 2 17" xfId="1841" xr:uid="{00000000-0005-0000-0000-0000AB060000}"/>
    <cellStyle name="Percent 2 18" xfId="1843" xr:uid="{00000000-0005-0000-0000-0000AC060000}"/>
    <cellStyle name="Percent 2 19" xfId="1815" xr:uid="{00000000-0005-0000-0000-0000AD060000}"/>
    <cellStyle name="Percent 2 2" xfId="27" xr:uid="{00000000-0005-0000-0000-0000AE060000}"/>
    <cellStyle name="Percent 2 20" xfId="1868" xr:uid="{00000000-0005-0000-0000-0000AF060000}"/>
    <cellStyle name="Percent 2 21" xfId="1914" xr:uid="{00000000-0005-0000-0000-0000B0060000}"/>
    <cellStyle name="Percent 2 3" xfId="162" xr:uid="{00000000-0005-0000-0000-0000B1060000}"/>
    <cellStyle name="Percent 2 4" xfId="1598" xr:uid="{00000000-0005-0000-0000-0000B2060000}"/>
    <cellStyle name="Percent 2 5" xfId="1624" xr:uid="{00000000-0005-0000-0000-0000B3060000}"/>
    <cellStyle name="Percent 2 6" xfId="1613" xr:uid="{00000000-0005-0000-0000-0000B4060000}"/>
    <cellStyle name="Percent 2 7" xfId="1704" xr:uid="{00000000-0005-0000-0000-0000B5060000}"/>
    <cellStyle name="Percent 2 8" xfId="1709" xr:uid="{00000000-0005-0000-0000-0000B6060000}"/>
    <cellStyle name="Percent 2 9" xfId="1773" xr:uid="{00000000-0005-0000-0000-0000B7060000}"/>
    <cellStyle name="Percent Input" xfId="1173" xr:uid="{00000000-0005-0000-0000-0000B8060000}"/>
    <cellStyle name="Percent1" xfId="1174" xr:uid="{00000000-0005-0000-0000-0000B9060000}"/>
    <cellStyle name="Percent2" xfId="1175" xr:uid="{00000000-0005-0000-0000-0000BA060000}"/>
    <cellStyle name="percentage" xfId="1176" xr:uid="{00000000-0005-0000-0000-0000BB060000}"/>
    <cellStyle name="PercentDash0" xfId="1177" xr:uid="{00000000-0005-0000-0000-0000BC060000}"/>
    <cellStyle name="PercentSales" xfId="1178" xr:uid="{00000000-0005-0000-0000-0000BD060000}"/>
    <cellStyle name="PercentText0" xfId="1179" xr:uid="{00000000-0005-0000-0000-0000BE060000}"/>
    <cellStyle name="Periods" xfId="1180" xr:uid="{00000000-0005-0000-0000-0000BF060000}"/>
    <cellStyle name="PrePop Currency (0)" xfId="1181" xr:uid="{00000000-0005-0000-0000-0000C0060000}"/>
    <cellStyle name="PrePop Currency (2)" xfId="1182" xr:uid="{00000000-0005-0000-0000-0000C1060000}"/>
    <cellStyle name="PrePop Units (0)" xfId="1183" xr:uid="{00000000-0005-0000-0000-0000C2060000}"/>
    <cellStyle name="PrePop Units (1)" xfId="1184" xr:uid="{00000000-0005-0000-0000-0000C3060000}"/>
    <cellStyle name="PrePop Units (2)" xfId="1185" xr:uid="{00000000-0005-0000-0000-0000C4060000}"/>
    <cellStyle name="present" xfId="1186" xr:uid="{00000000-0005-0000-0000-0000C5060000}"/>
    <cellStyle name="Price" xfId="1187" xr:uid="{00000000-0005-0000-0000-0000C6060000}"/>
    <cellStyle name="Protected" xfId="1188" xr:uid="{00000000-0005-0000-0000-0000C7060000}"/>
    <cellStyle name="PSChar" xfId="88" xr:uid="{00000000-0005-0000-0000-0000C8060000}"/>
    <cellStyle name="PSDate" xfId="89" xr:uid="{00000000-0005-0000-0000-0000C9060000}"/>
    <cellStyle name="PSDec" xfId="90" xr:uid="{00000000-0005-0000-0000-0000CA060000}"/>
    <cellStyle name="PSHeading" xfId="91" xr:uid="{00000000-0005-0000-0000-0000CB060000}"/>
    <cellStyle name="PSHeading 2" xfId="92" xr:uid="{00000000-0005-0000-0000-0000CC060000}"/>
    <cellStyle name="PSInt" xfId="93" xr:uid="{00000000-0005-0000-0000-0000CD060000}"/>
    <cellStyle name="PSSpacer" xfId="94" xr:uid="{00000000-0005-0000-0000-0000CE060000}"/>
    <cellStyle name="RangeBelow" xfId="1195" xr:uid="{00000000-0005-0000-0000-0000CF060000}"/>
    <cellStyle name="ReadInData" xfId="1196" xr:uid="{00000000-0005-0000-0000-0000D0060000}"/>
    <cellStyle name="RED" xfId="1197" xr:uid="{00000000-0005-0000-0000-0000D1060000}"/>
    <cellStyle name="Red font" xfId="1198" xr:uid="{00000000-0005-0000-0000-0000D2060000}"/>
    <cellStyle name="regstoresfromspecstores" xfId="1199" xr:uid="{00000000-0005-0000-0000-0000D3060000}"/>
    <cellStyle name="REMOVED" xfId="1200" xr:uid="{00000000-0005-0000-0000-0000D4060000}"/>
    <cellStyle name="ReportNums" xfId="1201" xr:uid="{00000000-0005-0000-0000-0000D5060000}"/>
    <cellStyle name="ReportTitlePrompt" xfId="95" xr:uid="{00000000-0005-0000-0000-0000D6060000}"/>
    <cellStyle name="ReportTitleValue" xfId="96" xr:uid="{00000000-0005-0000-0000-0000D7060000}"/>
    <cellStyle name="RevList" xfId="1204" xr:uid="{00000000-0005-0000-0000-0000D8060000}"/>
    <cellStyle name="RowAcctAbovePrompt" xfId="97" xr:uid="{00000000-0005-0000-0000-0000D9060000}"/>
    <cellStyle name="RowAcctSOBAbovePrompt" xfId="98" xr:uid="{00000000-0005-0000-0000-0000DA060000}"/>
    <cellStyle name="RowAcctSOBValue" xfId="99" xr:uid="{00000000-0005-0000-0000-0000DB060000}"/>
    <cellStyle name="RowAcctValue" xfId="100" xr:uid="{00000000-0005-0000-0000-0000DC060000}"/>
    <cellStyle name="RowAttrAbovePrompt" xfId="101" xr:uid="{00000000-0005-0000-0000-0000DD060000}"/>
    <cellStyle name="RowAttrAbovePrompt 2" xfId="1210" xr:uid="{00000000-0005-0000-0000-0000DE060000}"/>
    <cellStyle name="RowAttrValue" xfId="102" xr:uid="{00000000-0005-0000-0000-0000DF060000}"/>
    <cellStyle name="RowColSetAbovePrompt" xfId="103" xr:uid="{00000000-0005-0000-0000-0000E0060000}"/>
    <cellStyle name="RowColSetAbovePrompt 2" xfId="1213" xr:uid="{00000000-0005-0000-0000-0000E1060000}"/>
    <cellStyle name="RowColSetLeftPrompt" xfId="104" xr:uid="{00000000-0005-0000-0000-0000E2060000}"/>
    <cellStyle name="RowColSetLeftPrompt 2" xfId="1215" xr:uid="{00000000-0005-0000-0000-0000E3060000}"/>
    <cellStyle name="RowColSetValue" xfId="105" xr:uid="{00000000-0005-0000-0000-0000E4060000}"/>
    <cellStyle name="RowLeftPrompt" xfId="106" xr:uid="{00000000-0005-0000-0000-0000E5060000}"/>
    <cellStyle name="SampleUsingFormatMask" xfId="107" xr:uid="{00000000-0005-0000-0000-0000E6060000}"/>
    <cellStyle name="SampleWithNoFormatMask" xfId="108" xr:uid="{00000000-0005-0000-0000-0000E7060000}"/>
    <cellStyle name="SAPOutput" xfId="1220" xr:uid="{00000000-0005-0000-0000-0000E8060000}"/>
    <cellStyle name="SELECT" xfId="1221" xr:uid="{00000000-0005-0000-0000-0000E9060000}"/>
    <cellStyle name="SGD 2" xfId="1222" xr:uid="{00000000-0005-0000-0000-0000EA060000}"/>
    <cellStyle name="Shade" xfId="1223" xr:uid="{00000000-0005-0000-0000-0000EB060000}"/>
    <cellStyle name="SHADEDSTORES" xfId="1224" xr:uid="{00000000-0005-0000-0000-0000EC060000}"/>
    <cellStyle name="Shares" xfId="1225" xr:uid="{00000000-0005-0000-0000-0000ED060000}"/>
    <cellStyle name="sharesout" xfId="1226" xr:uid="{00000000-0005-0000-0000-0000EE060000}"/>
    <cellStyle name="Sheetmult" xfId="1227" xr:uid="{00000000-0005-0000-0000-0000EF060000}"/>
    <cellStyle name="Shtmultx" xfId="1228" xr:uid="{00000000-0005-0000-0000-0000F0060000}"/>
    <cellStyle name="Single Border" xfId="25" xr:uid="{00000000-0005-0000-0000-0000F1060000}"/>
    <cellStyle name="Size10Pt" xfId="1230" xr:uid="{00000000-0005-0000-0000-0000F2060000}"/>
    <cellStyle name="Size12Pt" xfId="1231" xr:uid="{00000000-0005-0000-0000-0000F3060000}"/>
    <cellStyle name="spalte" xfId="1232" xr:uid="{00000000-0005-0000-0000-0000F4060000}"/>
    <cellStyle name="specstores" xfId="1233" xr:uid="{00000000-0005-0000-0000-0000F5060000}"/>
    <cellStyle name="Standaard_Blad1" xfId="1234" xr:uid="{00000000-0005-0000-0000-0000F6060000}"/>
    <cellStyle name="Standard_Budget 1999 MK" xfId="1235" xr:uid="{00000000-0005-0000-0000-0000F7060000}"/>
    <cellStyle name="Std Currency" xfId="1236" xr:uid="{00000000-0005-0000-0000-0000F8060000}"/>
    <cellStyle name="Std Input" xfId="1237" xr:uid="{00000000-0005-0000-0000-0000F9060000}"/>
    <cellStyle name="Std Number" xfId="1238" xr:uid="{00000000-0005-0000-0000-0000FA060000}"/>
    <cellStyle name="Std Percent" xfId="1239" xr:uid="{00000000-0005-0000-0000-0000FB060000}"/>
    <cellStyle name="Std Text" xfId="1240" xr:uid="{00000000-0005-0000-0000-0000FC060000}"/>
    <cellStyle name="Std Worksheet" xfId="1241" xr:uid="{00000000-0005-0000-0000-0000FD060000}"/>
    <cellStyle name="Strange" xfId="1242" xr:uid="{00000000-0005-0000-0000-0000FE060000}"/>
    <cellStyle name="Strikethru" xfId="1243" xr:uid="{00000000-0005-0000-0000-0000FF060000}"/>
    <cellStyle name="Style 1" xfId="26" xr:uid="{00000000-0005-0000-0000-000000070000}"/>
    <cellStyle name="Style 1 10" xfId="1612" xr:uid="{00000000-0005-0000-0000-000001070000}"/>
    <cellStyle name="Style 1 11" xfId="1685" xr:uid="{00000000-0005-0000-0000-000002070000}"/>
    <cellStyle name="Style 1 2" xfId="109" xr:uid="{00000000-0005-0000-0000-000003070000}"/>
    <cellStyle name="Style 1 3" xfId="185" xr:uid="{00000000-0005-0000-0000-000004070000}"/>
    <cellStyle name="Style 1 4" xfId="1244" xr:uid="{00000000-0005-0000-0000-000005070000}"/>
    <cellStyle name="Style 1 4 2" xfId="1860" xr:uid="{00000000-0005-0000-0000-000006070000}"/>
    <cellStyle name="Style 1 4 3" xfId="1893" xr:uid="{00000000-0005-0000-0000-000007070000}"/>
    <cellStyle name="Style 1 5" xfId="1588" xr:uid="{00000000-0005-0000-0000-000008070000}"/>
    <cellStyle name="Style 1 5 2" xfId="1864" xr:uid="{00000000-0005-0000-0000-000009070000}"/>
    <cellStyle name="Style 1 5 3" xfId="1896" xr:uid="{00000000-0005-0000-0000-00000A070000}"/>
    <cellStyle name="Style 1 6" xfId="1464" xr:uid="{00000000-0005-0000-0000-00000B070000}"/>
    <cellStyle name="Style 1 6 2" xfId="1878" xr:uid="{00000000-0005-0000-0000-00000C070000}"/>
    <cellStyle name="Style 1 6 3" xfId="1899" xr:uid="{00000000-0005-0000-0000-00000D070000}"/>
    <cellStyle name="Style 1 7" xfId="1589" xr:uid="{00000000-0005-0000-0000-00000E070000}"/>
    <cellStyle name="Style 1 7 2" xfId="1882" xr:uid="{00000000-0005-0000-0000-00000F070000}"/>
    <cellStyle name="Style 1 7 3" xfId="1902" xr:uid="{00000000-0005-0000-0000-000010070000}"/>
    <cellStyle name="Style 1 8" xfId="1597" xr:uid="{00000000-0005-0000-0000-000011070000}"/>
    <cellStyle name="Style 1 9" xfId="1625" xr:uid="{00000000-0005-0000-0000-000012070000}"/>
    <cellStyle name="Style 2" xfId="1245" xr:uid="{00000000-0005-0000-0000-000013070000}"/>
    <cellStyle name="Style 21" xfId="1246" xr:uid="{00000000-0005-0000-0000-000014070000}"/>
    <cellStyle name="Style 22" xfId="1247" xr:uid="{00000000-0005-0000-0000-000015070000}"/>
    <cellStyle name="Style 23" xfId="1248" xr:uid="{00000000-0005-0000-0000-000016070000}"/>
    <cellStyle name="Style 24" xfId="1249" xr:uid="{00000000-0005-0000-0000-000017070000}"/>
    <cellStyle name="Style 25" xfId="1250" xr:uid="{00000000-0005-0000-0000-000018070000}"/>
    <cellStyle name="Style 26" xfId="1251" xr:uid="{00000000-0005-0000-0000-000019070000}"/>
    <cellStyle name="Style 27" xfId="1252" xr:uid="{00000000-0005-0000-0000-00001A070000}"/>
    <cellStyle name="Style 28" xfId="1253" xr:uid="{00000000-0005-0000-0000-00001B070000}"/>
    <cellStyle name="Style 29" xfId="1254" xr:uid="{00000000-0005-0000-0000-00001C070000}"/>
    <cellStyle name="Style 30" xfId="1255" xr:uid="{00000000-0005-0000-0000-00001D070000}"/>
    <cellStyle name="Style 31" xfId="1256" xr:uid="{00000000-0005-0000-0000-00001E070000}"/>
    <cellStyle name="Style 32" xfId="1257" xr:uid="{00000000-0005-0000-0000-00001F070000}"/>
    <cellStyle name="Style 33" xfId="1258" xr:uid="{00000000-0005-0000-0000-000020070000}"/>
    <cellStyle name="Style 34" xfId="1259" xr:uid="{00000000-0005-0000-0000-000021070000}"/>
    <cellStyle name="Style 35" xfId="1260" xr:uid="{00000000-0005-0000-0000-000022070000}"/>
    <cellStyle name="Style 36" xfId="1261" xr:uid="{00000000-0005-0000-0000-000023070000}"/>
    <cellStyle name="Style 37" xfId="1262" xr:uid="{00000000-0005-0000-0000-000024070000}"/>
    <cellStyle name="Style 38" xfId="1263" xr:uid="{00000000-0005-0000-0000-000025070000}"/>
    <cellStyle name="Style 39" xfId="1264" xr:uid="{00000000-0005-0000-0000-000026070000}"/>
    <cellStyle name="Style 40" xfId="1265" xr:uid="{00000000-0005-0000-0000-000027070000}"/>
    <cellStyle name="Style 41" xfId="1266" xr:uid="{00000000-0005-0000-0000-000028070000}"/>
    <cellStyle name="Style 42" xfId="1267" xr:uid="{00000000-0005-0000-0000-000029070000}"/>
    <cellStyle name="Style 43" xfId="1268" xr:uid="{00000000-0005-0000-0000-00002A070000}"/>
    <cellStyle name="Style 44" xfId="1269" xr:uid="{00000000-0005-0000-0000-00002B070000}"/>
    <cellStyle name="Style 45" xfId="1270" xr:uid="{00000000-0005-0000-0000-00002C070000}"/>
    <cellStyle name="Style 46" xfId="1271" xr:uid="{00000000-0005-0000-0000-00002D070000}"/>
    <cellStyle name="Style 47" xfId="1272" xr:uid="{00000000-0005-0000-0000-00002E070000}"/>
    <cellStyle name="Style 48" xfId="1273" xr:uid="{00000000-0005-0000-0000-00002F070000}"/>
    <cellStyle name="Style 49" xfId="1274" xr:uid="{00000000-0005-0000-0000-000030070000}"/>
    <cellStyle name="Style 50" xfId="1275" xr:uid="{00000000-0005-0000-0000-000031070000}"/>
    <cellStyle name="Style 51" xfId="1276" xr:uid="{00000000-0005-0000-0000-000032070000}"/>
    <cellStyle name="Style 52" xfId="1277" xr:uid="{00000000-0005-0000-0000-000033070000}"/>
    <cellStyle name="Style 53" xfId="1278" xr:uid="{00000000-0005-0000-0000-000034070000}"/>
    <cellStyle name="Style 54" xfId="1279" xr:uid="{00000000-0005-0000-0000-000035070000}"/>
    <cellStyle name="Style 55" xfId="1280" xr:uid="{00000000-0005-0000-0000-000036070000}"/>
    <cellStyle name="Style 56" xfId="1281" xr:uid="{00000000-0005-0000-0000-000037070000}"/>
    <cellStyle name="Style 57" xfId="1282" xr:uid="{00000000-0005-0000-0000-000038070000}"/>
    <cellStyle name="Style 58" xfId="1283" xr:uid="{00000000-0005-0000-0000-000039070000}"/>
    <cellStyle name="Style 59" xfId="1284" xr:uid="{00000000-0005-0000-0000-00003A070000}"/>
    <cellStyle name="Style 60" xfId="1285" xr:uid="{00000000-0005-0000-0000-00003B070000}"/>
    <cellStyle name="Style 61" xfId="1286" xr:uid="{00000000-0005-0000-0000-00003C070000}"/>
    <cellStyle name="Style 62" xfId="1287" xr:uid="{00000000-0005-0000-0000-00003D070000}"/>
    <cellStyle name="Style 63" xfId="1288" xr:uid="{00000000-0005-0000-0000-00003E070000}"/>
    <cellStyle name="Style 64" xfId="1289" xr:uid="{00000000-0005-0000-0000-00003F070000}"/>
    <cellStyle name="Style 65" xfId="1290" xr:uid="{00000000-0005-0000-0000-000040070000}"/>
    <cellStyle name="Style 66" xfId="1291" xr:uid="{00000000-0005-0000-0000-000041070000}"/>
    <cellStyle name="Style 67" xfId="1292" xr:uid="{00000000-0005-0000-0000-000042070000}"/>
    <cellStyle name="Style 68" xfId="1293" xr:uid="{00000000-0005-0000-0000-000043070000}"/>
    <cellStyle name="Style 69" xfId="1294" xr:uid="{00000000-0005-0000-0000-000044070000}"/>
    <cellStyle name="Style 70" xfId="1295" xr:uid="{00000000-0005-0000-0000-000045070000}"/>
    <cellStyle name="Style 71" xfId="1296" xr:uid="{00000000-0005-0000-0000-000046070000}"/>
    <cellStyle name="STYLE1" xfId="1297" xr:uid="{00000000-0005-0000-0000-000047070000}"/>
    <cellStyle name="STYLE2_NA BS 122004 02122005" xfId="1298" xr:uid="{00000000-0005-0000-0000-000048070000}"/>
    <cellStyle name="STYLE3" xfId="1299" xr:uid="{00000000-0005-0000-0000-000049070000}"/>
    <cellStyle name="STYLE4" xfId="1300" xr:uid="{00000000-0005-0000-0000-00004A070000}"/>
    <cellStyle name="Sub-Heading" xfId="1301" xr:uid="{00000000-0005-0000-0000-00004B070000}"/>
    <cellStyle name="SubRoutine" xfId="1302" xr:uid="{00000000-0005-0000-0000-00004C070000}"/>
    <cellStyle name="Subscribers" xfId="1303" xr:uid="{00000000-0005-0000-0000-00004D070000}"/>
    <cellStyle name="Subtotal" xfId="1304" xr:uid="{00000000-0005-0000-0000-00004E070000}"/>
    <cellStyle name="Table" xfId="1305" xr:uid="{00000000-0005-0000-0000-00004F070000}"/>
    <cellStyle name="Test [green]" xfId="1306" xr:uid="{00000000-0005-0000-0000-000050070000}"/>
    <cellStyle name="test a style" xfId="1307" xr:uid="{00000000-0005-0000-0000-000051070000}"/>
    <cellStyle name="Text" xfId="1308" xr:uid="{00000000-0005-0000-0000-000052070000}"/>
    <cellStyle name="Text Indent A" xfId="1309" xr:uid="{00000000-0005-0000-0000-000053070000}"/>
    <cellStyle name="Text Indent B" xfId="1310" xr:uid="{00000000-0005-0000-0000-000054070000}"/>
    <cellStyle name="Text Indent C" xfId="1311" xr:uid="{00000000-0005-0000-0000-000055070000}"/>
    <cellStyle name="TextDys0" xfId="1312" xr:uid="{00000000-0005-0000-0000-000056070000}"/>
    <cellStyle name="TextDys1" xfId="1313" xr:uid="{00000000-0005-0000-0000-000057070000}"/>
    <cellStyle name="TextYrs0" xfId="1314" xr:uid="{00000000-0005-0000-0000-000058070000}"/>
    <cellStyle name="TextYrs1" xfId="1315" xr:uid="{00000000-0005-0000-0000-000059070000}"/>
    <cellStyle name="TFCF" xfId="1316" xr:uid="{00000000-0005-0000-0000-00005A070000}"/>
    <cellStyle name="thenums" xfId="1317" xr:uid="{00000000-0005-0000-0000-00005B070000}"/>
    <cellStyle name="Tickmark" xfId="1318" xr:uid="{00000000-0005-0000-0000-00005C070000}"/>
    <cellStyle name="Title - PROJECT" xfId="1319" xr:uid="{00000000-0005-0000-0000-00005D070000}"/>
    <cellStyle name="Title - Underline" xfId="1320" xr:uid="{00000000-0005-0000-0000-00005E070000}"/>
    <cellStyle name="Title 2" xfId="1321" xr:uid="{00000000-0005-0000-0000-00005F070000}"/>
    <cellStyle name="Title 2 2" xfId="1938" xr:uid="{00000000-0005-0000-0000-000060070000}"/>
    <cellStyle name="Title 3" xfId="1377" xr:uid="{00000000-0005-0000-0000-000061070000}"/>
    <cellStyle name="Title 4" xfId="1422" xr:uid="{00000000-0005-0000-0000-000062070000}"/>
    <cellStyle name="Title 5" xfId="1456" xr:uid="{00000000-0005-0000-0000-000063070000}"/>
    <cellStyle name="title1" xfId="1322" xr:uid="{00000000-0005-0000-0000-000064070000}"/>
    <cellStyle name="title2" xfId="1323" xr:uid="{00000000-0005-0000-0000-000065070000}"/>
    <cellStyle name="TitleII" xfId="1324" xr:uid="{00000000-0005-0000-0000-000066070000}"/>
    <cellStyle name="Titles - Col. Headings" xfId="1325" xr:uid="{00000000-0005-0000-0000-000067070000}"/>
    <cellStyle name="Titles - Other" xfId="1326" xr:uid="{00000000-0005-0000-0000-000068070000}"/>
    <cellStyle name="TopCaption" xfId="1327" xr:uid="{00000000-0005-0000-0000-000069070000}"/>
    <cellStyle name="Total 2" xfId="110" xr:uid="{00000000-0005-0000-0000-00006A070000}"/>
    <cellStyle name="Total 2 2" xfId="111" xr:uid="{00000000-0005-0000-0000-00006B070000}"/>
    <cellStyle name="Total 2 3" xfId="1939" xr:uid="{00000000-0005-0000-0000-00006C070000}"/>
    <cellStyle name="Total 3" xfId="112" xr:uid="{00000000-0005-0000-0000-00006D070000}"/>
    <cellStyle name="Total 3 2" xfId="113" xr:uid="{00000000-0005-0000-0000-00006E070000}"/>
    <cellStyle name="Total 3 3" xfId="1944" xr:uid="{00000000-0005-0000-0000-00006F070000}"/>
    <cellStyle name="Total 4" xfId="1378" xr:uid="{00000000-0005-0000-0000-000070070000}"/>
    <cellStyle name="Total 5" xfId="1423" xr:uid="{00000000-0005-0000-0000-000071070000}"/>
    <cellStyle name="Total 6" xfId="1457" xr:uid="{00000000-0005-0000-0000-000072070000}"/>
    <cellStyle name="Total Bold" xfId="1329" xr:uid="{00000000-0005-0000-0000-000073070000}"/>
    <cellStyle name="Total number style" xfId="1330" xr:uid="{00000000-0005-0000-0000-000074070000}"/>
    <cellStyle name="Total1 - Style1" xfId="1331" xr:uid="{00000000-0005-0000-0000-000075070000}"/>
    <cellStyle name="Total4 - Style4" xfId="1332" xr:uid="{00000000-0005-0000-0000-000076070000}"/>
    <cellStyle name="Tusenskille [0]_PLDT" xfId="1333" xr:uid="{00000000-0005-0000-0000-000077070000}"/>
    <cellStyle name="Tusenskille_PLDT" xfId="1334" xr:uid="{00000000-0005-0000-0000-000078070000}"/>
    <cellStyle name="Tusental (0)_BINV" xfId="1335" xr:uid="{00000000-0005-0000-0000-000079070000}"/>
    <cellStyle name="Tusental_BINV" xfId="1336" xr:uid="{00000000-0005-0000-0000-00007A070000}"/>
    <cellStyle name="überschrift" xfId="1337" xr:uid="{00000000-0005-0000-0000-00007B070000}"/>
    <cellStyle name="überschriftl" xfId="1338" xr:uid="{00000000-0005-0000-0000-00007C070000}"/>
    <cellStyle name="ubordinated Debt" xfId="1339" xr:uid="{00000000-0005-0000-0000-00007D070000}"/>
    <cellStyle name="UI Background" xfId="1340" xr:uid="{00000000-0005-0000-0000-00007E070000}"/>
    <cellStyle name="UIScreenText" xfId="1341" xr:uid="{00000000-0005-0000-0000-00007F070000}"/>
    <cellStyle name="undo-style" xfId="1342" xr:uid="{00000000-0005-0000-0000-000080070000}"/>
    <cellStyle name="UN-HiLite" xfId="1343" xr:uid="{00000000-0005-0000-0000-000081070000}"/>
    <cellStyle name="Unix" xfId="1344" xr:uid="{00000000-0005-0000-0000-000082070000}"/>
    <cellStyle name="Unix Batch File" xfId="1345" xr:uid="{00000000-0005-0000-0000-000083070000}"/>
    <cellStyle name="UNLOCKED" xfId="1346" xr:uid="{00000000-0005-0000-0000-000084070000}"/>
    <cellStyle name="Unprotect" xfId="1347" xr:uid="{00000000-0005-0000-0000-000085070000}"/>
    <cellStyle name="UnSelect" xfId="1348" xr:uid="{00000000-0005-0000-0000-000086070000}"/>
    <cellStyle name="Update" xfId="1349" xr:uid="{00000000-0005-0000-0000-000087070000}"/>
    <cellStyle name="UploadThisRowValue" xfId="114" xr:uid="{00000000-0005-0000-0000-000088070000}"/>
    <cellStyle name="Valuation" xfId="1350" xr:uid="{00000000-0005-0000-0000-000089070000}"/>
    <cellStyle name="Valuta (0)_BINV" xfId="1351" xr:uid="{00000000-0005-0000-0000-00008A070000}"/>
    <cellStyle name="Valuta [0]_laroux" xfId="1352" xr:uid="{00000000-0005-0000-0000-00008B070000}"/>
    <cellStyle name="Valuta_BINV" xfId="1353" xr:uid="{00000000-0005-0000-0000-00008C070000}"/>
    <cellStyle name="Variables" xfId="1354" xr:uid="{00000000-0005-0000-0000-00008D070000}"/>
    <cellStyle name="vorspalte" xfId="1355" xr:uid="{00000000-0005-0000-0000-00008E070000}"/>
    <cellStyle name="Währung [0]_Abflusssteuer - und Abwasserhebeanlagen" xfId="1356" xr:uid="{00000000-0005-0000-0000-00008F070000}"/>
    <cellStyle name="Währung_Abflusssteuer - und Abwasserhebeanlagen" xfId="1357" xr:uid="{00000000-0005-0000-0000-000090070000}"/>
    <cellStyle name="Währung0" xfId="1358" xr:uid="{00000000-0005-0000-0000-000091070000}"/>
    <cellStyle name="Warning Text 2" xfId="1359" xr:uid="{00000000-0005-0000-0000-000092070000}"/>
    <cellStyle name="Warning Text 3" xfId="1379" xr:uid="{00000000-0005-0000-0000-000093070000}"/>
    <cellStyle name="Warning Text 4" xfId="1424" xr:uid="{00000000-0005-0000-0000-000094070000}"/>
    <cellStyle name="Warning Text 5" xfId="1458" xr:uid="{00000000-0005-0000-0000-000095070000}"/>
    <cellStyle name="White" xfId="1360" xr:uid="{00000000-0005-0000-0000-000096070000}"/>
    <cellStyle name="Wrap" xfId="1361" xr:uid="{00000000-0005-0000-0000-000097070000}"/>
    <cellStyle name="Wrap Text" xfId="1362" xr:uid="{00000000-0005-0000-0000-000098070000}"/>
    <cellStyle name="WrappedBold" xfId="1363" xr:uid="{00000000-0005-0000-0000-000099070000}"/>
    <cellStyle name="x" xfId="1364" xr:uid="{00000000-0005-0000-0000-00009A070000}"/>
    <cellStyle name="xstyle" xfId="1365" xr:uid="{00000000-0005-0000-0000-00009B070000}"/>
    <cellStyle name="Year" xfId="1366" xr:uid="{00000000-0005-0000-0000-00009C070000}"/>
    <cellStyle name="zwüberschrift_zguv.xls" xfId="1367" xr:uid="{00000000-0005-0000-0000-00009D070000}"/>
    <cellStyle name="ハイパーリンク" xfId="1368" xr:uid="{00000000-0005-0000-0000-00009E070000}"/>
    <cellStyle name="桁区切り [0.00]_2000-OIH" xfId="1369" xr:uid="{00000000-0005-0000-0000-00009F070000}"/>
    <cellStyle name="桁区切り_2000-OIH" xfId="1370" xr:uid="{00000000-0005-0000-0000-0000A0070000}"/>
    <cellStyle name="標準_2000-OIH" xfId="1371" xr:uid="{00000000-0005-0000-0000-0000A1070000}"/>
    <cellStyle name="表示済みのハイパーリンク" xfId="1372" xr:uid="{00000000-0005-0000-0000-0000A2070000}"/>
    <cellStyle name="通貨 [0.00]_2000-OIH" xfId="1373" xr:uid="{00000000-0005-0000-0000-0000A3070000}"/>
    <cellStyle name="通貨_2000-OIH" xfId="1374" xr:uid="{00000000-0005-0000-0000-0000A407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152400</xdr:colOff>
      <xdr:row>0</xdr:row>
      <xdr:rowOff>123825</xdr:rowOff>
    </xdr:from>
    <xdr:to>
      <xdr:col>12</xdr:col>
      <xdr:colOff>209550</xdr:colOff>
      <xdr:row>25</xdr:row>
      <xdr:rowOff>123825</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52400" y="123825"/>
          <a:ext cx="7372350" cy="476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dk1"/>
              </a:solidFill>
              <a:effectLst/>
              <a:latin typeface="+mn-lt"/>
              <a:ea typeface="+mn-ea"/>
              <a:cs typeface="+mn-cs"/>
            </a:rPr>
            <a:t>DAYS BEYOND TERMS(DBT)</a:t>
          </a:r>
        </a:p>
        <a:p>
          <a:endParaRPr lang="en-US" sz="1100">
            <a:solidFill>
              <a:schemeClr val="dk1"/>
            </a:solidFill>
            <a:effectLst/>
            <a:latin typeface="+mn-lt"/>
            <a:ea typeface="+mn-ea"/>
            <a:cs typeface="+mn-cs"/>
          </a:endParaRPr>
        </a:p>
        <a:p>
          <a:r>
            <a:rPr lang="en-US"/>
            <a:t>It's important to point out that the Experian DBT (Days Beyond Terms) indicator is not a "score" or a "rating"; however, it's simply a numerical value that's calculated based on the principle  of dollar- weighted-averaging. Easily put, DBT is the average of the number of days (past terms) a business takes to pay its suppliers. </a:t>
          </a:r>
        </a:p>
        <a:p>
          <a:endParaRPr lang="en-US"/>
        </a:p>
        <a:p>
          <a:r>
            <a:rPr lang="en-US" b="1"/>
            <a:t>DBT is the Most Accurate and Current Indicator of how a Business Pays</a:t>
          </a:r>
        </a:p>
        <a:p>
          <a:endParaRPr lang="en-US"/>
        </a:p>
        <a:p>
          <a:r>
            <a:rPr lang="en-US"/>
            <a:t>DBT is based only on tradelines that have been reported to and updated from Experian within the most recent 3 months. You can verify this by checking the dates shown in the Date Reported column of the Business Profile Report. The concept of dollar-weighted-averaging means that exceptionally large dollar balances from some tradelines may skew the DBT positively or negatively due to the heavier "weight" and impact they have as a percentage of the total Balance shown in the Trade Line Totals section of the credit report.</a:t>
          </a:r>
        </a:p>
        <a:p>
          <a:endParaRPr lang="en-US"/>
        </a:p>
        <a:p>
          <a:r>
            <a:rPr lang="en-US"/>
            <a:t>On the other hand, tradelines that show severely past due payment performance, yet have small dollar balances relative to the total Balance shown in the Trade Line Totals section of the credit report, will have a lesser impact on raising DBT because of the insignificant "weight" they carry.</a:t>
          </a:r>
        </a:p>
        <a:p>
          <a:endParaRPr lang="en-US"/>
        </a:p>
        <a:p>
          <a:r>
            <a:rPr lang="en-US"/>
            <a:t>When analyzing a report, it's always best to be aware how unusually large balance tradelines affect the DBT, particularly if the preponderance of tradelines in the report show a consistent delinquency on payments -- or a pattern of prompt payments within terms. One, or even a few, tradelines may merely represent an anomaly that's distant from how a business is </a:t>
          </a:r>
          <a:r>
            <a:rPr lang="en-US" baseline="0"/>
            <a:t> </a:t>
          </a:r>
          <a:r>
            <a:rPr lang="en-US"/>
            <a:t>really paying.</a:t>
          </a:r>
        </a:p>
        <a:p>
          <a:endParaRPr lang="en-US"/>
        </a:p>
        <a:p>
          <a:pPr marL="0" marR="0" indent="0" defTabSz="914400" eaLnBrk="1" fontAlgn="auto" latinLnBrk="0" hangingPunct="1">
            <a:lnSpc>
              <a:spcPct val="100000"/>
            </a:lnSpc>
            <a:spcBef>
              <a:spcPts val="0"/>
            </a:spcBef>
            <a:spcAft>
              <a:spcPts val="0"/>
            </a:spcAft>
            <a:buClrTx/>
            <a:buSzTx/>
            <a:buFontTx/>
            <a:buNone/>
            <a:tabLst/>
            <a:defRPr/>
          </a:pPr>
          <a:r>
            <a:rPr lang="en-US" b="1"/>
            <a:t>DBT Calculation</a:t>
          </a:r>
        </a:p>
        <a:p>
          <a:endParaRPr lang="en-US"/>
        </a:p>
        <a:p>
          <a:r>
            <a:rPr lang="en-US">
              <a:effectLst/>
            </a:rPr>
            <a:t>DBT = </a:t>
          </a:r>
          <a:r>
            <a:rPr lang="en-US"/>
            <a:t>(1-30 Days X 15) + (31-60</a:t>
          </a:r>
          <a:r>
            <a:rPr lang="en-US" baseline="0"/>
            <a:t> Days</a:t>
          </a:r>
          <a:r>
            <a:rPr lang="en-US"/>
            <a:t> X 45) + (61-90 Days X 75) + (91+</a:t>
          </a:r>
          <a:r>
            <a:rPr lang="en-US" baseline="0"/>
            <a:t> </a:t>
          </a:r>
          <a:r>
            <a:rPr lang="en-US"/>
            <a:t>X 105)/ </a:t>
          </a:r>
          <a:r>
            <a:rPr lang="en-US">
              <a:effectLst/>
            </a:rPr>
            <a:t>Total Balance </a:t>
          </a:r>
        </a:p>
        <a:p>
          <a:endParaRPr lang="en-US">
            <a:effectLst/>
          </a:endParaRPr>
        </a:p>
        <a:p>
          <a:endParaRPr lang="en-US"/>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abSelected="1" workbookViewId="0">
      <selection activeCell="O21" sqref="O21"/>
    </sheetView>
  </sheetViews>
  <sheetFormatPr defaultRowHeight="14.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60"/>
  <sheetViews>
    <sheetView topLeftCell="A43" workbookViewId="0">
      <selection activeCell="E53" sqref="E53"/>
    </sheetView>
  </sheetViews>
  <sheetFormatPr defaultRowHeight="14.5"/>
  <cols>
    <col min="1" max="1" width="16.7265625" bestFit="1" customWidth="1"/>
    <col min="2" max="2" width="4.26953125" customWidth="1"/>
    <col min="3" max="3" width="10.81640625" bestFit="1" customWidth="1"/>
    <col min="4" max="5" width="10.453125" bestFit="1" customWidth="1"/>
    <col min="6" max="6" width="10.1796875" bestFit="1" customWidth="1"/>
    <col min="7" max="8" width="8.81640625" bestFit="1" customWidth="1"/>
    <col min="9" max="11" width="7.7265625" bestFit="1" customWidth="1"/>
    <col min="12" max="12" width="10.81640625" bestFit="1" customWidth="1"/>
    <col min="13" max="13" width="8.1796875" bestFit="1" customWidth="1"/>
    <col min="14" max="15" width="10.81640625" bestFit="1" customWidth="1"/>
  </cols>
  <sheetData>
    <row r="1" spans="1:15">
      <c r="D1" s="3"/>
      <c r="E1" s="3"/>
      <c r="F1" s="3"/>
      <c r="G1" s="3"/>
      <c r="H1" s="3"/>
      <c r="I1" s="3"/>
      <c r="J1" s="3"/>
      <c r="K1" s="3"/>
      <c r="L1" s="3"/>
    </row>
    <row r="2" spans="1:15">
      <c r="A2" s="2" t="s">
        <v>1</v>
      </c>
      <c r="B2" s="2"/>
      <c r="C2" s="5" t="s">
        <v>12</v>
      </c>
      <c r="D2" s="5" t="s">
        <v>14</v>
      </c>
      <c r="E2" s="5" t="s">
        <v>15</v>
      </c>
      <c r="F2" s="5" t="s">
        <v>17</v>
      </c>
      <c r="G2" s="5" t="s">
        <v>18</v>
      </c>
      <c r="H2" s="5" t="s">
        <v>4</v>
      </c>
      <c r="I2" s="5" t="s">
        <v>19</v>
      </c>
      <c r="J2" s="5" t="s">
        <v>19</v>
      </c>
      <c r="K2" s="5" t="s">
        <v>6</v>
      </c>
      <c r="L2" s="5" t="s">
        <v>7</v>
      </c>
      <c r="M2" s="5" t="s">
        <v>10</v>
      </c>
      <c r="N2" s="5" t="s">
        <v>11</v>
      </c>
      <c r="O2" s="5" t="s">
        <v>12</v>
      </c>
    </row>
    <row r="3" spans="1:15">
      <c r="A3" t="s">
        <v>23</v>
      </c>
      <c r="C3" s="9">
        <v>7.6320112584281077</v>
      </c>
      <c r="D3" s="9">
        <v>11.319479658841518</v>
      </c>
      <c r="E3" s="9">
        <v>15.059007238984199</v>
      </c>
      <c r="F3" s="9">
        <v>9.5435363233396568</v>
      </c>
      <c r="G3" s="9">
        <v>3.438699593292446</v>
      </c>
      <c r="H3" s="9">
        <v>3.2527171604155742</v>
      </c>
      <c r="I3" s="9">
        <v>1.2321217554101618</v>
      </c>
      <c r="J3" s="9">
        <v>2.3487593792365167</v>
      </c>
      <c r="K3" s="9">
        <v>3.1166969838157086</v>
      </c>
      <c r="L3" s="9">
        <v>2.5537688698693404</v>
      </c>
      <c r="M3" s="9">
        <v>2.1528931481714544</v>
      </c>
      <c r="N3" s="9">
        <v>3.7337862669612965</v>
      </c>
      <c r="O3" s="9">
        <v>1.439446063114117</v>
      </c>
    </row>
    <row r="4" spans="1:15">
      <c r="A4" t="s">
        <v>24</v>
      </c>
      <c r="C4" s="9">
        <v>13.12595495385656</v>
      </c>
      <c r="D4" s="9">
        <v>22.410903746039466</v>
      </c>
      <c r="E4" s="9">
        <v>18.430190335851083</v>
      </c>
      <c r="F4" s="9">
        <v>17.104115614968137</v>
      </c>
      <c r="G4" s="9">
        <v>11.836905815066643</v>
      </c>
      <c r="H4" s="9">
        <v>13.042330302008454</v>
      </c>
      <c r="I4" s="9">
        <v>1.9287195629835816</v>
      </c>
      <c r="J4" s="9">
        <v>3.0390245148672097</v>
      </c>
      <c r="K4" s="9">
        <v>4.0595239106745638</v>
      </c>
      <c r="L4" s="9">
        <v>4.0370893373411754</v>
      </c>
      <c r="M4" s="9">
        <v>3.8664525592326862</v>
      </c>
      <c r="N4" s="9">
        <v>5.8766244567118839</v>
      </c>
      <c r="O4" s="9">
        <v>-0.12348378738821701</v>
      </c>
    </row>
    <row r="5" spans="1:15">
      <c r="A5" t="s">
        <v>25</v>
      </c>
      <c r="C5" s="9">
        <v>4.6588028090991349</v>
      </c>
      <c r="D5" s="9">
        <v>4.5975193006653798</v>
      </c>
      <c r="E5" s="9">
        <v>4.1609173382911662</v>
      </c>
      <c r="F5" s="9">
        <v>4.3141539411315577</v>
      </c>
      <c r="G5" s="9">
        <v>3.8739086515615613</v>
      </c>
      <c r="H5" s="9">
        <v>2.5891222021165312</v>
      </c>
      <c r="I5" s="9">
        <v>1.7532087532340705</v>
      </c>
      <c r="J5" s="9">
        <v>2.0110098792026618</v>
      </c>
      <c r="K5" s="9">
        <v>1.7432918030751769</v>
      </c>
      <c r="L5" s="9">
        <v>2.6419007224955311</v>
      </c>
      <c r="M5" s="9">
        <v>3.1351980340915993</v>
      </c>
      <c r="N5" s="9">
        <v>3.2520620760258363</v>
      </c>
      <c r="O5" s="9">
        <v>4.1191738452467082</v>
      </c>
    </row>
    <row r="6" spans="1:15">
      <c r="A6" t="s">
        <v>26</v>
      </c>
      <c r="C6" s="9">
        <v>2.9240381979759649</v>
      </c>
      <c r="D6" s="9">
        <v>3.6386745251498684</v>
      </c>
      <c r="E6" s="9">
        <v>5.3213256201291514</v>
      </c>
      <c r="F6" s="9">
        <v>3.6391066465748154</v>
      </c>
      <c r="G6" s="9">
        <v>3.1442941851188659</v>
      </c>
      <c r="H6" s="9">
        <v>2.6876481827353693</v>
      </c>
      <c r="I6" s="9">
        <v>2.844006593872296</v>
      </c>
      <c r="J6" s="9">
        <v>1.8921686314765014</v>
      </c>
      <c r="K6" s="9">
        <v>1.7075921989977225</v>
      </c>
      <c r="L6" s="9">
        <v>1.9152696936826379</v>
      </c>
      <c r="M6" s="9">
        <v>1.4163100872558358</v>
      </c>
      <c r="N6" s="9">
        <v>3.6002221385193054</v>
      </c>
      <c r="O6" s="9">
        <v>1.770982024557423</v>
      </c>
    </row>
    <row r="7" spans="1:15">
      <c r="A7" t="s">
        <v>27</v>
      </c>
      <c r="C7" s="9">
        <v>7.239499185163095</v>
      </c>
      <c r="D7" s="9">
        <v>6.7178044642692614</v>
      </c>
      <c r="E7" s="9">
        <v>7.5754368607628733</v>
      </c>
      <c r="F7" s="9">
        <v>5.2671049423240257</v>
      </c>
      <c r="G7" s="9">
        <v>5.4113132383719229</v>
      </c>
      <c r="H7" s="9">
        <v>6.5730339943887275</v>
      </c>
      <c r="I7" s="9">
        <v>5.0662316770772593</v>
      </c>
      <c r="J7" s="9">
        <v>6.169700405104769</v>
      </c>
      <c r="K7" s="9">
        <v>7.919322346430592</v>
      </c>
      <c r="L7" s="9">
        <v>5.8408946107505129</v>
      </c>
      <c r="M7" s="9">
        <v>5.8711173406608719</v>
      </c>
      <c r="N7" s="9">
        <v>6.14511022861487</v>
      </c>
      <c r="O7" s="9">
        <v>6.7617087798929605</v>
      </c>
    </row>
    <row r="8" spans="1:15">
      <c r="A8" t="s">
        <v>28</v>
      </c>
      <c r="C8" s="9">
        <v>4.7365581938832166</v>
      </c>
      <c r="D8" s="9">
        <v>6.2628362748651245</v>
      </c>
      <c r="E8" s="9">
        <v>7.197846988563847</v>
      </c>
      <c r="F8" s="9">
        <v>8.199572061817415</v>
      </c>
      <c r="G8" s="9">
        <v>6.7078773497991673</v>
      </c>
      <c r="H8" s="9">
        <v>8.5617801234106512</v>
      </c>
      <c r="I8" s="9">
        <v>9.1729130556823737</v>
      </c>
      <c r="J8" s="9">
        <v>5.3161629374384578</v>
      </c>
      <c r="K8" s="9">
        <v>4.056389339294828</v>
      </c>
      <c r="L8" s="9">
        <v>4.9001196658609913</v>
      </c>
      <c r="M8" s="9">
        <v>4.2670757325734785</v>
      </c>
      <c r="N8" s="9">
        <v>6.3515646410768944</v>
      </c>
      <c r="O8" s="9">
        <v>5.2391943959121603</v>
      </c>
    </row>
    <row r="9" spans="1:15">
      <c r="A9" t="s">
        <v>29</v>
      </c>
      <c r="C9" s="9">
        <v>1.6740268781441763</v>
      </c>
      <c r="D9" s="9">
        <v>2.8736686320785796</v>
      </c>
      <c r="E9" s="9">
        <v>1.7983157831592236</v>
      </c>
      <c r="F9" s="9">
        <v>1.1038199825560471</v>
      </c>
      <c r="G9" s="9">
        <v>0.44878244868500744</v>
      </c>
      <c r="H9" s="9">
        <v>-0.73644144632171005</v>
      </c>
      <c r="I9" s="9">
        <v>1.1132730802937163</v>
      </c>
      <c r="J9" s="9">
        <v>0.42679525721130307</v>
      </c>
      <c r="K9" s="9">
        <v>-0.15091564718711806</v>
      </c>
      <c r="L9" s="9">
        <v>0.31109800412342875</v>
      </c>
      <c r="M9" s="9">
        <v>1.3001452771612405</v>
      </c>
      <c r="N9" s="9">
        <v>2.2783806413074355</v>
      </c>
      <c r="O9" s="9">
        <v>2.336530045312633</v>
      </c>
    </row>
    <row r="10" spans="1:15">
      <c r="A10" t="s">
        <v>30</v>
      </c>
      <c r="C10" s="9">
        <v>11.743430950911321</v>
      </c>
      <c r="D10" s="9">
        <v>15.721060358746161</v>
      </c>
      <c r="E10" s="9">
        <v>8.4443702124402868</v>
      </c>
      <c r="F10" s="9">
        <v>8.6748211290733348</v>
      </c>
      <c r="G10" s="9">
        <v>6.1176480425133315</v>
      </c>
      <c r="H10" s="9">
        <v>7.9118102893548139</v>
      </c>
      <c r="I10" s="9">
        <v>4.6689301059678252</v>
      </c>
      <c r="J10" s="9">
        <v>5.1954922193186635</v>
      </c>
      <c r="K10" s="9">
        <v>6.2416543189758329</v>
      </c>
      <c r="L10" s="9">
        <v>5.6715389594557957</v>
      </c>
      <c r="M10" s="9">
        <v>7.0296351167698248</v>
      </c>
      <c r="N10" s="9">
        <v>8.8916369369057673</v>
      </c>
      <c r="O10" s="9">
        <v>4.601553040181563</v>
      </c>
    </row>
    <row r="11" spans="1:15">
      <c r="A11" t="s">
        <v>31</v>
      </c>
      <c r="C11" s="9">
        <v>6.1169258513889888</v>
      </c>
      <c r="D11" s="9">
        <v>6.5048910771177644</v>
      </c>
      <c r="E11" s="9">
        <v>3.1306924976384551</v>
      </c>
      <c r="F11" s="9">
        <v>2.2610318767962907</v>
      </c>
      <c r="G11" s="9">
        <v>1.0938461401141779</v>
      </c>
      <c r="H11" s="9">
        <v>0.87645935337318637</v>
      </c>
      <c r="I11" s="9">
        <v>1.1773219129051147</v>
      </c>
      <c r="J11" s="9">
        <v>2.1266167498301103</v>
      </c>
      <c r="K11" s="9">
        <v>2.7514512292231643</v>
      </c>
      <c r="L11" s="9">
        <v>4.4294724960000513</v>
      </c>
      <c r="M11" s="9">
        <v>7.482817057072646</v>
      </c>
      <c r="N11" s="9">
        <v>11.770478471602903</v>
      </c>
      <c r="O11" s="9">
        <v>-19.469254059746262</v>
      </c>
    </row>
    <row r="12" spans="1:15">
      <c r="A12" t="s">
        <v>32</v>
      </c>
      <c r="C12" s="9">
        <v>12.498930265342324</v>
      </c>
      <c r="D12" s="9">
        <v>30.065173783568429</v>
      </c>
      <c r="E12" s="9">
        <v>25.423116151539606</v>
      </c>
      <c r="F12" s="9">
        <v>27.732593438922976</v>
      </c>
      <c r="G12" s="9">
        <v>2.1247069968688423</v>
      </c>
      <c r="H12" s="9">
        <v>4.6500364522812294</v>
      </c>
      <c r="I12" s="9">
        <v>3.7216532509990361</v>
      </c>
      <c r="J12" s="9">
        <v>2.7217307097310846</v>
      </c>
      <c r="K12" s="9" t="s">
        <v>22</v>
      </c>
      <c r="L12" s="9" t="s">
        <v>22</v>
      </c>
      <c r="M12" s="9" t="s">
        <v>22</v>
      </c>
      <c r="N12" s="9" t="s">
        <v>22</v>
      </c>
      <c r="O12" s="9" t="s">
        <v>22</v>
      </c>
    </row>
    <row r="13" spans="1:15">
      <c r="A13" t="s">
        <v>33</v>
      </c>
      <c r="C13" s="9">
        <v>1.7129424042268544</v>
      </c>
      <c r="D13" s="9">
        <v>2.5557737693811156</v>
      </c>
      <c r="E13" s="9">
        <v>1.6432808425348193</v>
      </c>
      <c r="F13" s="9">
        <v>2.0953476618552651</v>
      </c>
      <c r="G13" s="9">
        <v>2.4528822749492076</v>
      </c>
      <c r="H13" s="9">
        <v>1.9528257392275603</v>
      </c>
      <c r="I13" s="9">
        <v>3.1743112351351259</v>
      </c>
      <c r="J13" s="9">
        <v>3.8139866920860026</v>
      </c>
      <c r="K13" s="9">
        <v>3.6500928599765734</v>
      </c>
      <c r="L13" s="9">
        <v>4.3202337748319399</v>
      </c>
      <c r="M13" s="9">
        <v>5.6473640418815574</v>
      </c>
      <c r="N13" s="9">
        <v>5.5484688078324877</v>
      </c>
      <c r="O13" s="9">
        <v>4.346241744892076</v>
      </c>
    </row>
    <row r="14" spans="1:15">
      <c r="A14" t="s">
        <v>34</v>
      </c>
      <c r="C14" s="9">
        <v>5.1154817981907357</v>
      </c>
      <c r="D14" s="9">
        <v>7.1493865075451462</v>
      </c>
      <c r="E14" s="9">
        <v>6.4365635235614365</v>
      </c>
      <c r="F14" s="9">
        <v>7.6403964197491803</v>
      </c>
      <c r="G14" s="9">
        <v>6.2530521875458636</v>
      </c>
      <c r="H14" s="9">
        <v>5.5710104290887186</v>
      </c>
      <c r="I14" s="9">
        <v>4.7962526271426702</v>
      </c>
      <c r="J14" s="9">
        <v>3.1563782225007824</v>
      </c>
      <c r="K14" s="9">
        <v>4.6286910239850192</v>
      </c>
      <c r="L14" s="9">
        <v>3.2887587264719427</v>
      </c>
      <c r="M14" s="9">
        <v>3.7202559512624083</v>
      </c>
      <c r="N14" s="9">
        <v>3.7252614732060341</v>
      </c>
      <c r="O14" s="9">
        <v>2.7123262382416953</v>
      </c>
    </row>
    <row r="15" spans="1:15">
      <c r="A15" t="s">
        <v>35</v>
      </c>
      <c r="C15" s="9">
        <v>4.0530408338056203</v>
      </c>
      <c r="D15" s="9">
        <v>4.5797688959946248</v>
      </c>
      <c r="E15" s="9">
        <v>5.1792104940055905</v>
      </c>
      <c r="F15" s="9">
        <v>3.3675027103017592</v>
      </c>
      <c r="G15" s="9">
        <v>3.8694365394092798</v>
      </c>
      <c r="H15" s="9">
        <v>3.7768774879051494</v>
      </c>
      <c r="I15" s="9">
        <v>2.977731535932489</v>
      </c>
      <c r="J15" s="9">
        <v>3.6653174879699724</v>
      </c>
      <c r="K15" s="9">
        <v>2.795806718336507</v>
      </c>
      <c r="L15" s="9">
        <v>1.5822697722883476</v>
      </c>
      <c r="M15" s="9">
        <v>1.5444199393624134</v>
      </c>
      <c r="N15" s="9">
        <v>2.4095726446194945</v>
      </c>
      <c r="O15" s="9">
        <v>1.3574860960422079</v>
      </c>
    </row>
    <row r="16" spans="1:15">
      <c r="A16" t="s">
        <v>36</v>
      </c>
      <c r="C16" s="9">
        <v>11.923681664562286</v>
      </c>
      <c r="D16" s="9">
        <v>5.4787484663653565</v>
      </c>
      <c r="E16" s="9">
        <v>6.641197742286443</v>
      </c>
      <c r="F16" s="9">
        <v>5.2279573576580161</v>
      </c>
      <c r="G16" s="9">
        <v>2.4196556657512636</v>
      </c>
      <c r="H16" s="9">
        <v>1.4533540533494029</v>
      </c>
      <c r="I16" s="9">
        <v>1.2179341995241921</v>
      </c>
      <c r="J16" s="9">
        <v>5.2173390694048551</v>
      </c>
      <c r="K16" s="9">
        <v>3.3448567341164344</v>
      </c>
      <c r="L16" s="9">
        <v>3.954019138343793</v>
      </c>
      <c r="M16" s="9">
        <v>8.3270659713431172</v>
      </c>
      <c r="N16" s="9">
        <v>5.3847305054688945</v>
      </c>
      <c r="O16" s="9">
        <v>5.8050411399197026</v>
      </c>
    </row>
    <row r="17" spans="1:15">
      <c r="A17" t="s">
        <v>37</v>
      </c>
      <c r="C17" s="9">
        <v>2.6523930561416384</v>
      </c>
      <c r="D17" s="9">
        <v>3.1039406136130623</v>
      </c>
      <c r="E17" s="9">
        <v>0.15570756849703921</v>
      </c>
      <c r="F17" s="9">
        <v>-0.57168384011280304</v>
      </c>
      <c r="G17" s="9">
        <v>-0.22790714715077923</v>
      </c>
      <c r="H17" s="9">
        <v>-0.61567340030084106</v>
      </c>
      <c r="I17" s="9">
        <v>-0.10135541457135853</v>
      </c>
      <c r="J17" s="9">
        <v>-0.85342769682825725</v>
      </c>
      <c r="K17" s="9">
        <v>-1.8244757248745282</v>
      </c>
      <c r="L17" s="9">
        <v>-2.8584073600985347</v>
      </c>
      <c r="M17" s="9">
        <v>-2.5050439918116658</v>
      </c>
      <c r="N17" s="9">
        <v>-0.59121677026177144</v>
      </c>
      <c r="O17" s="9">
        <v>-1.9488026678121946</v>
      </c>
    </row>
    <row r="18" spans="1:15">
      <c r="A18" t="s">
        <v>38</v>
      </c>
      <c r="C18" s="9">
        <v>4.4948437615482799</v>
      </c>
      <c r="D18" s="9">
        <v>5.7779020760067015</v>
      </c>
      <c r="E18" s="9">
        <v>3.9536379232969532</v>
      </c>
      <c r="F18" s="9">
        <v>3.6395915543474859</v>
      </c>
      <c r="G18" s="9">
        <v>3.5252311985413636</v>
      </c>
      <c r="H18" s="9">
        <v>3.4898373619918721</v>
      </c>
      <c r="I18" s="9">
        <v>2.8240767506106255</v>
      </c>
      <c r="J18" s="9">
        <v>1.7500260566842727</v>
      </c>
      <c r="K18" s="9">
        <v>2.3724259513679926</v>
      </c>
      <c r="L18" s="9">
        <v>2.5719981454829051</v>
      </c>
      <c r="M18" s="9">
        <v>2.619017219480992</v>
      </c>
      <c r="N18" s="9">
        <v>4.0028593137170052</v>
      </c>
      <c r="O18" s="9">
        <v>3.2591763119304442</v>
      </c>
    </row>
    <row r="19" spans="1:15">
      <c r="A19" t="s">
        <v>39</v>
      </c>
      <c r="C19" s="9">
        <v>4.6799343509795364</v>
      </c>
      <c r="D19" s="9">
        <v>5.8201741246403227</v>
      </c>
      <c r="E19" s="9">
        <v>6.6945176709426875</v>
      </c>
      <c r="F19" s="9">
        <v>7.274247731609762</v>
      </c>
      <c r="G19" s="9">
        <v>7.019171654804186</v>
      </c>
      <c r="H19" s="9">
        <v>5.2451489265091027</v>
      </c>
      <c r="I19" s="9">
        <v>5.2301398900160629</v>
      </c>
      <c r="J19" s="9">
        <v>3.689008391822854</v>
      </c>
      <c r="K19" s="9">
        <v>5.5280756281525161</v>
      </c>
      <c r="L19" s="9">
        <v>3.5614223435717669</v>
      </c>
      <c r="M19" s="9">
        <v>2.6787784241087542</v>
      </c>
      <c r="N19" s="9">
        <v>4.8363104715475291</v>
      </c>
      <c r="O19" s="9">
        <v>6.0336229162533082</v>
      </c>
    </row>
    <row r="20" spans="1:15">
      <c r="A20" t="s">
        <v>40</v>
      </c>
      <c r="C20" s="9">
        <v>-0.3920591449218</v>
      </c>
      <c r="D20" s="9">
        <v>1.4265864637678838</v>
      </c>
      <c r="E20" s="9">
        <v>2.7993262725141046E-2</v>
      </c>
      <c r="F20" s="9">
        <v>1.2670843027763525</v>
      </c>
      <c r="G20" s="9">
        <v>1.7864005138089352</v>
      </c>
      <c r="H20" s="9">
        <v>2.1748361611001124</v>
      </c>
      <c r="I20" s="9">
        <v>2.4513199280705362</v>
      </c>
      <c r="J20" s="9">
        <v>0.24958625500454346</v>
      </c>
      <c r="K20" s="9">
        <v>1.7644235109788688</v>
      </c>
      <c r="L20" s="9">
        <v>1.0934210670412015</v>
      </c>
      <c r="M20" s="9">
        <v>1.3470012992133569</v>
      </c>
      <c r="N20" s="9">
        <v>2.7773583054647286</v>
      </c>
      <c r="O20" s="9">
        <v>1.8842478203267283</v>
      </c>
    </row>
    <row r="21" spans="1:15">
      <c r="A21" t="s">
        <v>41</v>
      </c>
      <c r="C21" s="9">
        <v>2.3882529837496702</v>
      </c>
      <c r="D21" s="9">
        <v>2.7019541207545106</v>
      </c>
      <c r="E21" s="9">
        <v>1.9881689825641649</v>
      </c>
      <c r="F21" s="9">
        <v>2.1759908436480391</v>
      </c>
      <c r="G21" s="9">
        <v>2.3870874098039727</v>
      </c>
      <c r="H21" s="9">
        <v>2.197661536386323</v>
      </c>
      <c r="I21" s="9">
        <v>2.173577339369309</v>
      </c>
      <c r="J21" s="9">
        <v>1.6878456607677386</v>
      </c>
      <c r="K21" s="9">
        <v>1.4796964994781414</v>
      </c>
      <c r="L21" s="9">
        <v>1.9962726085573756</v>
      </c>
      <c r="M21" s="9">
        <v>1.5048124563061667</v>
      </c>
      <c r="N21" s="9">
        <v>3.1692933738523932</v>
      </c>
      <c r="O21" s="9">
        <v>2.4632088371473078</v>
      </c>
    </row>
    <row r="22" spans="1:15">
      <c r="A22" t="s">
        <v>42</v>
      </c>
      <c r="C22" s="9">
        <v>1.1479634905154412</v>
      </c>
      <c r="D22" s="9">
        <v>0.9839382189391036</v>
      </c>
      <c r="E22" s="9">
        <v>5.4076608736469378</v>
      </c>
      <c r="F22" s="9">
        <v>9.6315557992100462</v>
      </c>
      <c r="G22" s="9">
        <v>4.7832048638306652</v>
      </c>
      <c r="H22" s="9">
        <v>1.1147257786992857</v>
      </c>
      <c r="I22" s="9">
        <v>0.38136511373090681</v>
      </c>
      <c r="J22" s="9">
        <v>4.2223508982235298</v>
      </c>
      <c r="K22" s="9">
        <v>2.0349447082167771</v>
      </c>
      <c r="L22" s="9">
        <v>2.6741960768468842</v>
      </c>
      <c r="M22" s="9">
        <v>0.21391926491957272</v>
      </c>
      <c r="N22" s="9">
        <v>2.239660232325531</v>
      </c>
      <c r="O22" s="9">
        <v>2.8076683213006501</v>
      </c>
    </row>
    <row r="23" spans="1:15">
      <c r="A23" t="s">
        <v>43</v>
      </c>
      <c r="C23" s="9">
        <v>5.7302086266143277</v>
      </c>
      <c r="D23" s="9">
        <v>3.7669233862206606</v>
      </c>
      <c r="E23" s="9">
        <v>4.7466059051095391</v>
      </c>
      <c r="F23" s="9">
        <v>2.7668359908653843</v>
      </c>
      <c r="G23" s="9">
        <v>2.0045146474645215</v>
      </c>
      <c r="H23" s="9">
        <v>2.9070158135451254</v>
      </c>
      <c r="I23" s="9">
        <v>1.7852540078931232</v>
      </c>
      <c r="J23" s="9">
        <v>3.003598308404805</v>
      </c>
      <c r="K23" s="9">
        <v>7.0460203527844847</v>
      </c>
      <c r="L23" s="9">
        <v>12.876450833965785</v>
      </c>
      <c r="M23" s="9">
        <v>25.52365437815725</v>
      </c>
      <c r="N23" s="9">
        <v>51.893967468914127</v>
      </c>
      <c r="O23" s="9">
        <v>63.940886051404263</v>
      </c>
    </row>
    <row r="24" spans="1:15">
      <c r="A24" t="s">
        <v>44</v>
      </c>
      <c r="C24" s="9">
        <v>1.2512342954421112</v>
      </c>
      <c r="D24" s="9">
        <v>0.86965778067740351</v>
      </c>
      <c r="E24" s="9">
        <v>5.3188697231779978</v>
      </c>
      <c r="F24" s="9">
        <v>0.79499382261341234</v>
      </c>
      <c r="G24" s="9">
        <v>2.3317625702091731</v>
      </c>
      <c r="H24" s="9">
        <v>-6.2047752076676038E-2</v>
      </c>
      <c r="I24" s="9">
        <v>2.03018877871633</v>
      </c>
      <c r="J24" s="9">
        <v>1.6772036057352238</v>
      </c>
      <c r="K24" s="9">
        <v>4.0253461097091092</v>
      </c>
      <c r="L24" s="9">
        <v>3.7347658112228674</v>
      </c>
      <c r="M24" s="9">
        <v>5.6102266438826094</v>
      </c>
      <c r="N24" s="9">
        <v>6.7576831943548417</v>
      </c>
      <c r="O24" s="9">
        <v>4.5347838005279666</v>
      </c>
    </row>
    <row r="25" spans="1:15">
      <c r="A25" t="s">
        <v>45</v>
      </c>
      <c r="C25" s="9">
        <v>3.8990457445498348</v>
      </c>
      <c r="D25" s="9">
        <v>1.602554015033111</v>
      </c>
      <c r="E25" s="9">
        <v>1.194401299360982</v>
      </c>
      <c r="F25" s="9">
        <v>3.2136772017413837</v>
      </c>
      <c r="G25" s="9">
        <v>2.1915922937256886</v>
      </c>
      <c r="H25" s="9">
        <v>0.65783584017521979</v>
      </c>
      <c r="I25" s="9">
        <v>0.55413603834019198</v>
      </c>
      <c r="J25" s="9">
        <v>2.729380451061346</v>
      </c>
      <c r="K25" s="9">
        <v>-0.44406713192292291</v>
      </c>
      <c r="L25" s="9">
        <v>-3.0318239863321303</v>
      </c>
      <c r="M25" s="9">
        <v>-6.4077649615187688</v>
      </c>
      <c r="N25" s="9">
        <v>1.4568438846238696</v>
      </c>
      <c r="O25" s="9">
        <v>2.7951251306948692</v>
      </c>
    </row>
    <row r="26" spans="1:15">
      <c r="A26" t="s">
        <v>46</v>
      </c>
      <c r="C26" s="9">
        <v>4.516571046584926</v>
      </c>
      <c r="D26" s="9">
        <v>4.1876712005262187</v>
      </c>
      <c r="E26" s="9">
        <v>2.6228172863612627</v>
      </c>
      <c r="F26" s="9">
        <v>3.7803330713462353</v>
      </c>
      <c r="G26" s="9">
        <v>2.8295102822903027</v>
      </c>
      <c r="H26" s="9">
        <v>3.2131106775988045</v>
      </c>
      <c r="I26" s="9">
        <v>2.6331612166694973</v>
      </c>
      <c r="J26" s="9">
        <v>3.2874308026876391</v>
      </c>
      <c r="K26" s="9">
        <v>3.4637374482060133</v>
      </c>
      <c r="L26" s="9">
        <v>4.4131337928954908</v>
      </c>
      <c r="M26" s="9">
        <v>3.6949338130113163</v>
      </c>
      <c r="N26" s="9">
        <v>4.8457168377173554</v>
      </c>
      <c r="O26" s="9">
        <v>4.1862988009139936</v>
      </c>
    </row>
    <row r="27" spans="1:15">
      <c r="A27" t="s">
        <v>47</v>
      </c>
      <c r="C27" s="9">
        <v>-3.504322954247753</v>
      </c>
      <c r="D27" s="9">
        <v>-0.82577974170140089</v>
      </c>
      <c r="E27" s="9">
        <v>-0.54037411877024044</v>
      </c>
      <c r="F27" s="9">
        <v>0.86258151750493506</v>
      </c>
      <c r="G27" s="9">
        <v>1.5753297989165198</v>
      </c>
      <c r="H27" s="9">
        <v>-1.1822002912525074</v>
      </c>
      <c r="I27" s="9">
        <v>-2.5307658145011946</v>
      </c>
      <c r="J27" s="9">
        <v>1.0289541561262521</v>
      </c>
      <c r="K27" s="9">
        <v>0.83967565900815999</v>
      </c>
      <c r="L27" s="9">
        <v>1.307683152016569</v>
      </c>
      <c r="M27" s="9">
        <v>1.1073442661693833</v>
      </c>
      <c r="N27" s="9">
        <v>4.3590377067310149</v>
      </c>
      <c r="O27" s="9">
        <v>1.0913671163811207</v>
      </c>
    </row>
    <row r="28" spans="1:15">
      <c r="A28" t="s">
        <v>48</v>
      </c>
      <c r="C28" s="9">
        <v>4.5195169168455465</v>
      </c>
      <c r="D28" s="9">
        <v>4.7379799813796604</v>
      </c>
      <c r="E28" s="9">
        <v>2.7427942808538566</v>
      </c>
      <c r="F28" s="9">
        <v>2.7200751770960583</v>
      </c>
      <c r="G28" s="9">
        <v>1.8077625697722983</v>
      </c>
      <c r="H28" s="9">
        <v>2.0260357133489215</v>
      </c>
      <c r="I28" s="9">
        <v>1.4127860736034303</v>
      </c>
      <c r="J28" s="9">
        <v>2.3219097066981247</v>
      </c>
      <c r="K28" s="9">
        <v>1.6410735382171826</v>
      </c>
      <c r="L28" s="9">
        <v>1.7155982735024493</v>
      </c>
      <c r="M28" s="9">
        <v>2.641311899802246</v>
      </c>
      <c r="N28" s="9">
        <v>2.7596400490529662</v>
      </c>
      <c r="O28" s="9">
        <v>3.3959105007381054</v>
      </c>
    </row>
    <row r="29" spans="1:15">
      <c r="A29" t="s">
        <v>49</v>
      </c>
      <c r="C29" s="9">
        <v>6.2647398707566984</v>
      </c>
      <c r="D29" s="9">
        <v>5.9158959713691042</v>
      </c>
      <c r="E29" s="9">
        <v>2.682935666496808</v>
      </c>
      <c r="F29" s="9">
        <v>3.6312882006239673</v>
      </c>
      <c r="G29" s="9">
        <v>2.993857699382545</v>
      </c>
      <c r="H29" s="9">
        <v>4.0466152498456314</v>
      </c>
      <c r="I29" s="9">
        <v>2.5264315086474034</v>
      </c>
      <c r="J29" s="9">
        <v>2.5873234989661</v>
      </c>
      <c r="K29" s="9">
        <v>2.746893498747641</v>
      </c>
      <c r="L29" s="9">
        <v>2.2342060401348345</v>
      </c>
      <c r="M29" s="9">
        <v>2.116372310440811</v>
      </c>
      <c r="N29" s="9">
        <v>3.0478116073454018</v>
      </c>
      <c r="O29" s="9">
        <v>3.3754801236042438</v>
      </c>
    </row>
    <row r="30" spans="1:15">
      <c r="A30" t="s">
        <v>50</v>
      </c>
      <c r="C30" s="9">
        <v>3.086394436655747</v>
      </c>
      <c r="D30" s="9">
        <v>1.869302601755864</v>
      </c>
      <c r="E30" s="9">
        <v>3.4035826138381573</v>
      </c>
      <c r="F30" s="9">
        <v>0.39151206777430886</v>
      </c>
      <c r="G30" s="9">
        <v>0.98982375347440565</v>
      </c>
      <c r="H30" s="9">
        <v>0.49967729355723217</v>
      </c>
      <c r="I30" s="9">
        <v>1.1187759474374974</v>
      </c>
      <c r="J30" s="9">
        <v>0.65398572244049613</v>
      </c>
      <c r="K30" s="9">
        <v>0.87209472877732652</v>
      </c>
      <c r="L30" s="9">
        <v>0.87820466362493543</v>
      </c>
      <c r="M30" s="9">
        <v>0.56740600223833204</v>
      </c>
      <c r="N30" s="9">
        <v>3.1364494167497785</v>
      </c>
      <c r="O30" s="9">
        <v>2.868806080193667</v>
      </c>
    </row>
    <row r="31" spans="1:15">
      <c r="A31" t="s">
        <v>51</v>
      </c>
      <c r="C31" s="9">
        <v>5.8594426313192516</v>
      </c>
      <c r="D31" s="9">
        <v>6.2156712128501184</v>
      </c>
      <c r="E31" s="9">
        <v>4.3487525059838852</v>
      </c>
      <c r="F31" s="9">
        <v>5.3359550974339029</v>
      </c>
      <c r="G31" s="9">
        <v>2.8528750683356354</v>
      </c>
      <c r="H31" s="9">
        <v>2.8289981434660851</v>
      </c>
      <c r="I31" s="9">
        <v>0.81448746844611442</v>
      </c>
      <c r="J31" s="9">
        <v>2.2012748092202932</v>
      </c>
      <c r="K31" s="9">
        <v>1.6693068106182498</v>
      </c>
      <c r="L31" s="9">
        <v>1.381596971660443</v>
      </c>
      <c r="M31" s="9">
        <v>2.0703669490355727</v>
      </c>
      <c r="N31" s="9">
        <v>2.1365492144118159</v>
      </c>
      <c r="O31" s="9">
        <v>3.8093965947987596</v>
      </c>
    </row>
    <row r="32" spans="1:15">
      <c r="A32" t="s">
        <v>52</v>
      </c>
      <c r="C32" s="9">
        <v>6.4914554540311098</v>
      </c>
      <c r="D32" s="9">
        <v>7.2674718878495872</v>
      </c>
      <c r="E32" s="9">
        <v>7.0229880411117485</v>
      </c>
      <c r="F32" s="9">
        <v>6.0137574529092426</v>
      </c>
      <c r="G32" s="9">
        <v>6.4364789640242712</v>
      </c>
      <c r="H32" s="9">
        <v>8.2516934236350394</v>
      </c>
      <c r="I32" s="9">
        <v>6.2572940168263642</v>
      </c>
      <c r="J32" s="9">
        <v>5.2727489599615751</v>
      </c>
      <c r="K32" s="9">
        <v>3.306852538087274</v>
      </c>
      <c r="L32" s="9">
        <v>3.2392906065124381</v>
      </c>
      <c r="M32" s="9">
        <v>3.4165481299820661</v>
      </c>
      <c r="N32" s="9">
        <v>3.3391142148585731</v>
      </c>
      <c r="O32" s="9">
        <v>4.7697537029901991</v>
      </c>
    </row>
    <row r="33" spans="1:15">
      <c r="A33" t="s">
        <v>53</v>
      </c>
      <c r="C33" s="9">
        <v>8.3279535270416911</v>
      </c>
      <c r="D33" s="9">
        <v>7.8763749160865038</v>
      </c>
      <c r="E33" s="9">
        <v>8.0283254498078236</v>
      </c>
      <c r="F33" s="9">
        <v>8.1910478308868235</v>
      </c>
      <c r="G33" s="9">
        <v>6.3878184599909593</v>
      </c>
      <c r="H33" s="9">
        <v>7.4869643919795648</v>
      </c>
      <c r="I33" s="9">
        <v>7.0078717328669669</v>
      </c>
      <c r="J33" s="9">
        <v>5.5870112127213263</v>
      </c>
      <c r="K33" s="9">
        <v>4.4886865076385387</v>
      </c>
      <c r="L33" s="9">
        <v>4.0899586398300052</v>
      </c>
      <c r="M33" s="9">
        <v>4.410803615364097</v>
      </c>
      <c r="N33" s="9">
        <v>5.947189674483659</v>
      </c>
      <c r="O33" s="9">
        <v>5.3013406136510453</v>
      </c>
    </row>
    <row r="34" spans="1:15">
      <c r="A34" t="s">
        <v>54</v>
      </c>
      <c r="C34" s="9">
        <v>5.3094295203299433</v>
      </c>
      <c r="D34" s="9">
        <v>4.2957988661416371</v>
      </c>
      <c r="E34" s="9">
        <v>4.5124739518168981</v>
      </c>
      <c r="F34" s="9">
        <v>3.7341486342165897</v>
      </c>
      <c r="G34" s="9">
        <v>3.7810716587201467</v>
      </c>
      <c r="H34" s="9">
        <v>5.1450316375384419</v>
      </c>
      <c r="I34" s="9">
        <v>3.8398595428301476</v>
      </c>
      <c r="J34" s="9">
        <v>3.2795021225995025</v>
      </c>
      <c r="K34" s="9">
        <v>3.529465637658372</v>
      </c>
      <c r="L34" s="9">
        <v>2.8444679850033427</v>
      </c>
      <c r="M34" s="9">
        <v>2.4805306503205196</v>
      </c>
      <c r="N34" s="9">
        <v>4.4579001016691944</v>
      </c>
      <c r="O34" s="9">
        <v>5.1488779942997587</v>
      </c>
    </row>
    <row r="35" spans="1:15">
      <c r="A35" t="s">
        <v>55</v>
      </c>
      <c r="C35" s="9">
        <v>6.0913254272867734</v>
      </c>
      <c r="D35" s="9">
        <v>7.2314832355714023</v>
      </c>
      <c r="E35" s="9">
        <v>11.037301354264173</v>
      </c>
      <c r="F35" s="9">
        <v>8.933212061459697</v>
      </c>
      <c r="G35" s="9">
        <v>7.0404160181183624</v>
      </c>
      <c r="H35" s="9">
        <v>5.3014760387658031</v>
      </c>
      <c r="I35" s="9">
        <v>2.5998632747787251</v>
      </c>
      <c r="J35" s="9">
        <v>2.5298983573864922</v>
      </c>
      <c r="K35" s="9">
        <v>3.4838000884214799</v>
      </c>
      <c r="L35" s="9">
        <v>3.3410564329079224</v>
      </c>
      <c r="M35" s="9">
        <v>2.5584712762075932</v>
      </c>
      <c r="N35" s="9">
        <v>4.0339684297899456</v>
      </c>
      <c r="O35" s="9">
        <v>2.9504773968607902</v>
      </c>
    </row>
    <row r="36" spans="1:15">
      <c r="A36" t="s">
        <v>56</v>
      </c>
      <c r="C36" s="9">
        <v>5.8156589037818271</v>
      </c>
      <c r="D36" s="9">
        <v>4.0064194027052906</v>
      </c>
      <c r="E36" s="9">
        <v>4.6919200089290207</v>
      </c>
      <c r="F36" s="9">
        <v>4.3689465423791427</v>
      </c>
      <c r="G36" s="9">
        <v>1.6513650931298269</v>
      </c>
      <c r="H36" s="9">
        <v>3.6093277126507721</v>
      </c>
      <c r="I36" s="9">
        <v>7.7058108105360033</v>
      </c>
      <c r="J36" s="9">
        <v>3.9863264876635357E-2</v>
      </c>
      <c r="K36" s="9">
        <v>-2.195924583454206</v>
      </c>
      <c r="L36" s="9">
        <v>-10.1765253537344</v>
      </c>
      <c r="M36" s="9">
        <v>0.78452567278102492</v>
      </c>
      <c r="N36" s="9">
        <v>4.163584556670453</v>
      </c>
      <c r="O36" s="9">
        <v>3.1311704929113233</v>
      </c>
    </row>
    <row r="37" spans="1:15">
      <c r="A37" t="s">
        <v>57</v>
      </c>
      <c r="C37" s="9">
        <v>5.9799373097435868</v>
      </c>
      <c r="D37" s="9">
        <v>7.3889796956762517</v>
      </c>
      <c r="E37" s="9">
        <v>9.426249454597345</v>
      </c>
      <c r="F37" s="9">
        <v>7.7702393211374119</v>
      </c>
      <c r="G37" s="9">
        <v>5.4699066815626614</v>
      </c>
      <c r="H37" s="9">
        <v>4.6048605974026229</v>
      </c>
      <c r="I37" s="9">
        <v>5.6437032678772239</v>
      </c>
      <c r="J37" s="9">
        <v>4.3526464881496416</v>
      </c>
      <c r="K37" s="9">
        <v>4.24000776508234</v>
      </c>
      <c r="L37" s="9">
        <v>4.4611003935263414</v>
      </c>
      <c r="M37" s="9">
        <v>3.5803660767366918</v>
      </c>
      <c r="N37" s="9">
        <v>3.9057511403458482</v>
      </c>
      <c r="O37" s="9">
        <v>3.903924160640758</v>
      </c>
    </row>
    <row r="38" spans="1:15">
      <c r="A38" t="s">
        <v>58</v>
      </c>
      <c r="C38" s="9">
        <v>19.860505537859574</v>
      </c>
      <c r="D38" s="9">
        <v>22.362715120703218</v>
      </c>
      <c r="E38" s="9">
        <v>28.251259759255582</v>
      </c>
      <c r="F38" s="9">
        <v>27.541304558751037</v>
      </c>
      <c r="G38" s="9">
        <v>35.60881479789137</v>
      </c>
      <c r="H38" s="9">
        <v>38.937899169885441</v>
      </c>
      <c r="I38" s="9">
        <v>14.883493966253209</v>
      </c>
      <c r="J38" s="9">
        <v>13.27872422528981</v>
      </c>
      <c r="K38" s="9">
        <v>21.611332666276958</v>
      </c>
      <c r="L38" s="9">
        <v>24.428578188002977</v>
      </c>
      <c r="M38" s="9">
        <v>26.313639346946722</v>
      </c>
      <c r="N38" s="9">
        <v>29.859158985656244</v>
      </c>
      <c r="O38" s="9">
        <v>24.147617837655567</v>
      </c>
    </row>
    <row r="39" spans="1:15">
      <c r="A39" t="s">
        <v>59</v>
      </c>
      <c r="C39" s="9">
        <v>8.2153253227525749</v>
      </c>
      <c r="D39" s="9">
        <v>7.2786936643954903</v>
      </c>
      <c r="E39" s="9">
        <v>6.6150500709700486</v>
      </c>
      <c r="F39" s="9">
        <v>6.9873333796774988</v>
      </c>
      <c r="G39" s="9">
        <v>5.3893514853868316</v>
      </c>
      <c r="H39" s="9">
        <v>5.8595967265265605</v>
      </c>
      <c r="I39" s="9">
        <v>5.13034354831131</v>
      </c>
      <c r="J39" s="9">
        <v>4.9614585870520429</v>
      </c>
      <c r="K39" s="9">
        <v>4.7007898150172256</v>
      </c>
      <c r="L39" s="9">
        <v>4.7650265830515437</v>
      </c>
      <c r="M39" s="9">
        <v>5.2366963452535291</v>
      </c>
      <c r="N39" s="9">
        <v>7.806223742184879</v>
      </c>
      <c r="O39" s="9">
        <v>7.2091211078755029</v>
      </c>
    </row>
    <row r="40" spans="1:15">
      <c r="A40" t="s">
        <v>60</v>
      </c>
      <c r="C40" s="9">
        <v>2.0955144020022587</v>
      </c>
      <c r="D40" s="9">
        <v>1.7386819235709414</v>
      </c>
      <c r="E40" s="9">
        <v>1.2403653841088789</v>
      </c>
      <c r="F40" s="9">
        <v>3.1473866638200572</v>
      </c>
      <c r="G40" s="9">
        <v>3.5934263244616513</v>
      </c>
      <c r="H40" s="9">
        <v>4.4828681194463833</v>
      </c>
      <c r="I40" s="9">
        <v>3.6897107754767684</v>
      </c>
      <c r="J40" s="9">
        <v>2.6746377215813548</v>
      </c>
      <c r="K40" s="9">
        <v>4.4758295466552172</v>
      </c>
      <c r="L40" s="9">
        <v>1.1680941363424278</v>
      </c>
      <c r="M40" s="9">
        <v>3.337012716203879</v>
      </c>
      <c r="N40" s="9">
        <v>6.7436092330925632</v>
      </c>
      <c r="O40" s="9">
        <v>6.2014668611098003</v>
      </c>
    </row>
    <row r="41" spans="1:15">
      <c r="A41" t="s">
        <v>61</v>
      </c>
      <c r="C41" s="9">
        <v>5.8112129633085567</v>
      </c>
      <c r="D41" s="9">
        <v>4.9703512905654854</v>
      </c>
      <c r="E41" s="9">
        <v>1.1685407148867357</v>
      </c>
      <c r="F41" s="9">
        <v>-0.18036387799905793</v>
      </c>
      <c r="G41" s="9">
        <v>1.2265177963473348</v>
      </c>
      <c r="H41" s="9">
        <v>2.7518361675882739</v>
      </c>
      <c r="I41" s="9">
        <v>1.458508252596475</v>
      </c>
      <c r="J41" s="9">
        <v>1.5671708100426767</v>
      </c>
      <c r="K41" s="9">
        <v>0.14932917194428943</v>
      </c>
      <c r="L41" s="9">
        <v>0.36420459622825324</v>
      </c>
      <c r="M41" s="9">
        <v>0.64260832641018262</v>
      </c>
      <c r="N41" s="9">
        <v>1.6900527693193994</v>
      </c>
      <c r="O41" s="9">
        <v>-1.8675584182119893</v>
      </c>
    </row>
    <row r="42" spans="1:15">
      <c r="A42" t="s">
        <v>62</v>
      </c>
      <c r="C42" s="9">
        <v>3.6344751753336992</v>
      </c>
      <c r="D42" s="9">
        <v>5.2255039521548472</v>
      </c>
      <c r="E42" s="9">
        <v>6.2230761879764236</v>
      </c>
      <c r="F42" s="9">
        <v>4.4261152434751727</v>
      </c>
      <c r="G42" s="9">
        <v>3.8008347999886993</v>
      </c>
      <c r="H42" s="9">
        <v>3.4544358569671831</v>
      </c>
      <c r="I42" s="9">
        <v>2.7088952261817933</v>
      </c>
      <c r="J42" s="9">
        <v>2.5680350626043045</v>
      </c>
      <c r="K42" s="9">
        <v>3.1973697644003574</v>
      </c>
      <c r="L42" s="9">
        <v>2.5259550173259511</v>
      </c>
      <c r="M42" s="9">
        <v>2.1791263063343242</v>
      </c>
      <c r="N42" s="9">
        <v>4.5072481524611607</v>
      </c>
      <c r="O42" s="9">
        <v>3.5846963234486702</v>
      </c>
    </row>
    <row r="43" spans="1:15">
      <c r="A43" t="s">
        <v>63</v>
      </c>
      <c r="C43" s="9">
        <v>0.60331746759841254</v>
      </c>
      <c r="D43" s="9">
        <v>2.327939671204617</v>
      </c>
      <c r="E43" s="9">
        <v>4.0682049576038128</v>
      </c>
      <c r="F43" s="9">
        <v>3.8236920537542867</v>
      </c>
      <c r="G43" s="9">
        <v>3.0703552637449119</v>
      </c>
      <c r="H43" s="9">
        <v>2.3422934255321697</v>
      </c>
      <c r="I43" s="9">
        <v>2.3151325609788196</v>
      </c>
      <c r="J43" s="9">
        <v>2.7691658757911846</v>
      </c>
      <c r="K43" s="9">
        <v>3.4497219245725059</v>
      </c>
      <c r="L43" s="9">
        <v>4.4022853759615126</v>
      </c>
      <c r="M43" s="9">
        <v>4.0966392103694531</v>
      </c>
      <c r="N43" s="9">
        <v>3.6728349462289431</v>
      </c>
      <c r="O43" s="9">
        <v>2.4548704103007659</v>
      </c>
    </row>
    <row r="44" spans="1:15">
      <c r="A44" t="s">
        <v>64</v>
      </c>
      <c r="C44" s="9">
        <v>6.352476008980795</v>
      </c>
      <c r="D44" s="9">
        <v>4.0253494239487067</v>
      </c>
      <c r="E44" s="9">
        <v>2.5647364450498147</v>
      </c>
      <c r="F44" s="9">
        <v>3.2417927669249869</v>
      </c>
      <c r="G44" s="9">
        <v>3.1177781387269956</v>
      </c>
      <c r="H44" s="9">
        <v>6.3293716917576912</v>
      </c>
      <c r="I44" s="9">
        <v>5.609702828717138</v>
      </c>
      <c r="J44" s="9">
        <v>1.8979200211154412</v>
      </c>
      <c r="K44" s="9">
        <v>1.5437682613508017</v>
      </c>
      <c r="L44" s="9">
        <v>-0.19533809212163641</v>
      </c>
      <c r="M44" s="9">
        <v>-1.2999070033304116</v>
      </c>
      <c r="N44" s="9">
        <v>7.6064593245852778</v>
      </c>
      <c r="O44" s="9">
        <v>-2.3886231173679286</v>
      </c>
    </row>
    <row r="45" spans="1:15">
      <c r="A45" t="s">
        <v>65</v>
      </c>
      <c r="C45" s="9">
        <v>7.4662573569915889</v>
      </c>
      <c r="D45" s="9">
        <v>6.0396922691334201</v>
      </c>
      <c r="E45" s="9">
        <v>4.7940468252268484</v>
      </c>
      <c r="F45" s="9">
        <v>5.5673607385054842</v>
      </c>
      <c r="G45" s="9">
        <v>2.5381720810328479</v>
      </c>
      <c r="H45" s="9">
        <v>3.1517521534356603</v>
      </c>
      <c r="I45" s="9">
        <v>2.2971209210456296</v>
      </c>
      <c r="J45" s="9">
        <v>1.8816769633687809</v>
      </c>
      <c r="K45" s="9">
        <v>2.1684482884004619</v>
      </c>
      <c r="L45" s="9">
        <v>3.6168132861564835</v>
      </c>
      <c r="M45" s="9">
        <v>4.7658531725676907</v>
      </c>
      <c r="N45" s="9">
        <v>4.2258657146985552</v>
      </c>
      <c r="O45" s="9">
        <v>6.085895288981976</v>
      </c>
    </row>
    <row r="46" spans="1:15">
      <c r="A46" t="s">
        <v>66</v>
      </c>
      <c r="C46" s="9">
        <v>2.6407258793798079</v>
      </c>
      <c r="D46" s="9">
        <v>2.6361126610606762</v>
      </c>
      <c r="E46" s="9">
        <v>3.931821334169157</v>
      </c>
      <c r="F46" s="9">
        <v>4.3825228777055729</v>
      </c>
      <c r="G46" s="9">
        <v>2.7316286038573612</v>
      </c>
      <c r="H46" s="9">
        <v>3.6553718152658283</v>
      </c>
      <c r="I46" s="9">
        <v>2.8696912073588692</v>
      </c>
      <c r="J46" s="9">
        <v>4.8440484916816011</v>
      </c>
      <c r="K46" s="9">
        <v>4.7443405087664638</v>
      </c>
      <c r="L46" s="9">
        <v>4.0682003825991382</v>
      </c>
      <c r="M46" s="9">
        <v>2.1068284628513543</v>
      </c>
      <c r="N46" s="9">
        <v>3.7115389898260358</v>
      </c>
      <c r="O46" s="9">
        <v>1.7752379096536233</v>
      </c>
    </row>
    <row r="47" spans="1:15">
      <c r="A47" t="s">
        <v>67</v>
      </c>
      <c r="C47" s="9">
        <v>6.6907740208972717</v>
      </c>
      <c r="D47" s="9">
        <v>6.1423409699842173</v>
      </c>
      <c r="E47" s="9">
        <v>5.5632364339730671</v>
      </c>
      <c r="F47" s="9">
        <v>4.708164162680057</v>
      </c>
      <c r="G47" s="9">
        <v>4.1787866196881627</v>
      </c>
      <c r="H47" s="9">
        <v>4.1082444572750667</v>
      </c>
      <c r="I47" s="9">
        <v>3.1205541189635984</v>
      </c>
      <c r="J47" s="9">
        <v>3.1560379292895515</v>
      </c>
      <c r="K47" s="9">
        <v>4.1232491214466576</v>
      </c>
      <c r="L47" s="9">
        <v>4.1929543297325402</v>
      </c>
      <c r="M47" s="9">
        <v>3.7954313833007487</v>
      </c>
      <c r="N47" s="9">
        <v>5.3283789136756941</v>
      </c>
      <c r="O47" s="9">
        <v>4.9774401960026875</v>
      </c>
    </row>
    <row r="48" spans="1:15">
      <c r="A48" t="s">
        <v>68</v>
      </c>
      <c r="C48" s="9">
        <v>8.5204654763176499</v>
      </c>
      <c r="D48" s="9">
        <v>9.0929085796036926</v>
      </c>
      <c r="E48" s="9">
        <v>10.091512289496142</v>
      </c>
      <c r="F48" s="9">
        <v>6.8256981285417346</v>
      </c>
      <c r="G48" s="9">
        <v>7.129689487324204</v>
      </c>
      <c r="H48" s="9">
        <v>6.7142706695147503</v>
      </c>
      <c r="I48" s="9">
        <v>4.4273764087347551</v>
      </c>
      <c r="J48" s="9">
        <v>3.8541937304906693</v>
      </c>
      <c r="K48" s="9">
        <v>4.3295225511960984</v>
      </c>
      <c r="L48" s="9">
        <v>2.6509123114082751</v>
      </c>
      <c r="M48" s="9">
        <v>4.0406797107159491</v>
      </c>
      <c r="N48" s="9">
        <v>8.0550950717364938</v>
      </c>
      <c r="O48" s="9">
        <v>10.698427154762507</v>
      </c>
    </row>
    <row r="49" spans="1:15">
      <c r="A49" t="s">
        <v>69</v>
      </c>
      <c r="C49" s="9">
        <v>6.7879422141003767</v>
      </c>
      <c r="D49" s="9">
        <v>6.9837741431608009</v>
      </c>
      <c r="E49" s="9">
        <v>5.9961846416204834</v>
      </c>
      <c r="F49" s="9">
        <v>7.0313206600669593</v>
      </c>
      <c r="G49" s="9">
        <v>5.324836470673759</v>
      </c>
      <c r="H49" s="9">
        <v>6.6601611569237731</v>
      </c>
      <c r="I49" s="9">
        <v>4.8659518487659303</v>
      </c>
      <c r="J49" s="9">
        <v>2.8630272036762019</v>
      </c>
      <c r="K49" s="9">
        <v>2.7441094741209748</v>
      </c>
      <c r="L49" s="9">
        <v>2.3614443462426329</v>
      </c>
      <c r="M49" s="9">
        <v>1.1822979183834779</v>
      </c>
      <c r="N49" s="9">
        <v>2.0234246178258632</v>
      </c>
      <c r="O49" s="9">
        <v>3.1592758148165698</v>
      </c>
    </row>
    <row r="50" spans="1:15">
      <c r="A50" t="s">
        <v>70</v>
      </c>
      <c r="C50" s="9">
        <v>5.5621142035782816</v>
      </c>
      <c r="D50" s="9">
        <v>6.7107285637149126</v>
      </c>
      <c r="E50" s="9">
        <v>9.0263706564623369</v>
      </c>
      <c r="F50" s="9">
        <v>6.2799566561776192</v>
      </c>
      <c r="G50" s="9">
        <v>5.1478558166105968</v>
      </c>
      <c r="H50" s="9">
        <v>4.4873964422696391</v>
      </c>
      <c r="I50" s="9">
        <v>4.4810279096577625</v>
      </c>
      <c r="J50" s="9">
        <v>2.957351131237719</v>
      </c>
      <c r="K50" s="9">
        <v>3.9371064369783784</v>
      </c>
      <c r="L50" s="9">
        <v>4.3584541177144533</v>
      </c>
      <c r="M50" s="9">
        <v>3.6530157516587702</v>
      </c>
      <c r="N50" s="9">
        <v>6.1298093728055374</v>
      </c>
      <c r="O50" s="9">
        <v>4.8001559708069221</v>
      </c>
    </row>
    <row r="51" spans="1:15">
      <c r="A51" t="s">
        <v>71</v>
      </c>
      <c r="C51" s="9">
        <v>5.5980980120240691</v>
      </c>
      <c r="D51" s="9">
        <v>4.9534751253657348</v>
      </c>
      <c r="E51" s="9">
        <v>2.9694865640439048</v>
      </c>
      <c r="F51" s="9">
        <v>2.382154446405556</v>
      </c>
      <c r="G51" s="9">
        <v>3.0848166647748236</v>
      </c>
      <c r="H51" s="9">
        <v>4.2232287875406751</v>
      </c>
      <c r="I51" s="9">
        <v>2.5583362949034321</v>
      </c>
      <c r="J51" s="9">
        <v>2.2353337706116996</v>
      </c>
      <c r="K51" s="9">
        <v>3.3210826229995023</v>
      </c>
      <c r="L51" s="9">
        <v>1.6889739686351866</v>
      </c>
      <c r="M51" s="9">
        <v>2.8793631453964688</v>
      </c>
      <c r="N51" s="9">
        <v>3.0342194046337041</v>
      </c>
      <c r="O51" s="9">
        <v>3.2384350017393753</v>
      </c>
    </row>
    <row r="52" spans="1:15">
      <c r="A52" t="s">
        <v>72</v>
      </c>
      <c r="C52" s="9">
        <v>8.6963022438428883</v>
      </c>
      <c r="D52" s="9">
        <v>11.790430872510843</v>
      </c>
      <c r="E52" s="9">
        <v>11.071240701804333</v>
      </c>
      <c r="F52" s="9">
        <v>9.3473011978892195</v>
      </c>
      <c r="G52" s="9">
        <v>7.4793432346915889</v>
      </c>
      <c r="H52" s="9">
        <v>4.9362189517511466</v>
      </c>
      <c r="I52" s="9">
        <v>2.7956488680196649</v>
      </c>
      <c r="J52" s="9">
        <v>3.0976208408194852</v>
      </c>
      <c r="K52" s="9">
        <v>4.1446860444878233</v>
      </c>
      <c r="L52" s="9">
        <v>2.9211653937856235</v>
      </c>
      <c r="M52" s="9">
        <v>3.0435037225526451</v>
      </c>
      <c r="N52" s="9">
        <v>4.876254165664152</v>
      </c>
      <c r="O52" s="9">
        <v>5.0385517950388197</v>
      </c>
    </row>
    <row r="53" spans="1:15">
      <c r="A53" t="s">
        <v>73</v>
      </c>
      <c r="C53" s="9">
        <v>2.3490430069763075</v>
      </c>
      <c r="D53" s="9">
        <v>6.2605621175255521</v>
      </c>
      <c r="E53" s="9">
        <v>5.6969865506937296</v>
      </c>
      <c r="F53" s="9">
        <v>1.7599516485262325</v>
      </c>
      <c r="G53" s="9">
        <v>0.40382997355981848</v>
      </c>
      <c r="H53" s="9">
        <v>-3.7104378578908244</v>
      </c>
      <c r="I53" s="9">
        <v>-2.8148093230550906</v>
      </c>
      <c r="J53" s="9">
        <v>-6.6989408136022801</v>
      </c>
      <c r="K53" s="9">
        <v>1.333242440430088</v>
      </c>
      <c r="L53" s="9">
        <v>0.43430593320712507</v>
      </c>
      <c r="M53" s="9">
        <v>6.4313404642058298</v>
      </c>
      <c r="N53" s="9" t="s">
        <v>22</v>
      </c>
      <c r="O53" s="9" t="s">
        <v>22</v>
      </c>
    </row>
    <row r="54" spans="1:15">
      <c r="A54" t="s">
        <v>74</v>
      </c>
      <c r="C54" s="9">
        <v>5.1640195357661165</v>
      </c>
      <c r="D54" s="9">
        <v>5.3459420446365389</v>
      </c>
      <c r="E54" s="9">
        <v>6.1658192598737536</v>
      </c>
      <c r="F54" s="9">
        <v>5.9822587120012631</v>
      </c>
      <c r="G54" s="9">
        <v>3.5754837063880611</v>
      </c>
      <c r="H54" s="9">
        <v>4.3048410241297255</v>
      </c>
      <c r="I54" s="9">
        <v>4.3415702439509127</v>
      </c>
      <c r="J54" s="9">
        <v>3.3647545881467114</v>
      </c>
      <c r="K54" s="9">
        <v>4.6528906892436073</v>
      </c>
      <c r="L54" s="9">
        <v>2.8270183664034811</v>
      </c>
      <c r="M54" s="9">
        <v>3.3283877524536738</v>
      </c>
      <c r="N54" s="9">
        <v>5.4443627651740067</v>
      </c>
      <c r="O54" s="9">
        <v>3.8214703129439442</v>
      </c>
    </row>
    <row r="55" spans="1:15">
      <c r="A55" t="s">
        <v>75</v>
      </c>
      <c r="C55" s="9" t="s">
        <v>22</v>
      </c>
      <c r="D55" s="9" t="s">
        <v>22</v>
      </c>
      <c r="E55" s="9" t="s">
        <v>22</v>
      </c>
      <c r="F55" s="9">
        <v>3.3417318040937554</v>
      </c>
      <c r="G55" s="9">
        <v>3.1731802367372075</v>
      </c>
      <c r="H55" s="9">
        <v>3.905419165514012</v>
      </c>
      <c r="I55" s="9">
        <v>0</v>
      </c>
      <c r="J55" s="9">
        <v>3.7761882585638196</v>
      </c>
      <c r="K55" s="9">
        <v>0</v>
      </c>
      <c r="L55" s="9">
        <v>0</v>
      </c>
      <c r="M55" s="9" t="s">
        <v>22</v>
      </c>
      <c r="N55" s="9">
        <v>6.9735407143119179</v>
      </c>
      <c r="O55" s="9">
        <v>2.3272722408835529</v>
      </c>
    </row>
    <row r="56" spans="1:15">
      <c r="A56" t="s">
        <v>76</v>
      </c>
      <c r="C56" s="9">
        <v>2.3992290217097851</v>
      </c>
      <c r="D56" s="9">
        <v>1.1212739552477986</v>
      </c>
      <c r="E56" s="9">
        <v>1.4521599949760517</v>
      </c>
      <c r="F56" s="9">
        <v>1.7701404909380176</v>
      </c>
      <c r="G56" s="9">
        <v>2.0674469741183374</v>
      </c>
      <c r="H56" s="9">
        <v>2.1198242094311772</v>
      </c>
      <c r="I56" s="9">
        <v>1.6407543809860121</v>
      </c>
      <c r="J56" s="9">
        <v>1.9042404040808616</v>
      </c>
      <c r="K56" s="9">
        <v>1.9390612247408106</v>
      </c>
      <c r="L56" s="9">
        <v>2.7600407100335826</v>
      </c>
      <c r="M56" s="9">
        <v>2.7589395632118405</v>
      </c>
      <c r="N56" s="9">
        <v>1.8437015995460431</v>
      </c>
      <c r="O56" s="9">
        <v>1.8226926281977505</v>
      </c>
    </row>
    <row r="57" spans="1:15">
      <c r="A57" t="s">
        <v>77</v>
      </c>
      <c r="C57" s="9">
        <v>3.0766654779011713</v>
      </c>
      <c r="D57" s="9">
        <v>5.0685415983596069</v>
      </c>
      <c r="E57" s="9">
        <v>8.1998779893041487</v>
      </c>
      <c r="F57" s="9">
        <v>6.4800488833175907</v>
      </c>
      <c r="G57" s="9">
        <v>5.2015576413771853</v>
      </c>
      <c r="H57" s="9">
        <v>4.0044139491915205</v>
      </c>
      <c r="I57" s="9">
        <v>4.0125054415963994</v>
      </c>
      <c r="J57" s="9">
        <v>3.3294825543885316</v>
      </c>
      <c r="K57" s="9">
        <v>4.743765163524416</v>
      </c>
      <c r="L57" s="9">
        <v>6.0440912487005312</v>
      </c>
      <c r="M57" s="9">
        <v>6.6143927126284261</v>
      </c>
      <c r="N57" s="9">
        <v>8.4501393613004083</v>
      </c>
      <c r="O57" s="9">
        <v>7.8085743917885528</v>
      </c>
    </row>
    <row r="58" spans="1:15">
      <c r="A58" t="s">
        <v>78</v>
      </c>
      <c r="C58" s="9">
        <v>1.9662166488886694</v>
      </c>
      <c r="D58" s="9">
        <v>5.4639534165138208</v>
      </c>
      <c r="E58" s="9">
        <v>4.8816379692374223</v>
      </c>
      <c r="F58" s="9">
        <v>3.3417318040937549</v>
      </c>
      <c r="G58" s="9">
        <v>3.1731802367372057</v>
      </c>
      <c r="H58" s="9">
        <v>3.9054191655140129</v>
      </c>
      <c r="I58" s="9">
        <v>4.3275000000000006</v>
      </c>
      <c r="J58" s="9">
        <v>3.7761882585638191</v>
      </c>
      <c r="K58" s="9">
        <v>4.4618001441869577</v>
      </c>
      <c r="L58" s="9">
        <v>5.2438246555390995</v>
      </c>
      <c r="M58" s="9">
        <v>5.3745000000000003</v>
      </c>
      <c r="N58" s="9">
        <v>6.9735407143119179</v>
      </c>
      <c r="O58" s="9">
        <v>2.3272722408835533</v>
      </c>
    </row>
    <row r="59" spans="1:15">
      <c r="A59" s="6" t="s">
        <v>79</v>
      </c>
      <c r="B59" s="6"/>
      <c r="C59" s="10">
        <v>0.60063535319324357</v>
      </c>
      <c r="D59" s="10">
        <v>0.92746276627894642</v>
      </c>
      <c r="E59" s="10">
        <v>2.0987777006897566</v>
      </c>
      <c r="F59" s="10">
        <v>0.97430421607120465</v>
      </c>
      <c r="G59" s="10">
        <v>0.7991552694563705</v>
      </c>
      <c r="H59" s="10">
        <v>3.5080964153361212</v>
      </c>
      <c r="I59" s="10">
        <v>2.4500099329454272</v>
      </c>
      <c r="J59" s="10">
        <v>0.68553141525804939</v>
      </c>
      <c r="K59" s="10">
        <v>0.41374435723457442</v>
      </c>
      <c r="L59" s="10">
        <v>0.40795406269940132</v>
      </c>
      <c r="M59" s="10">
        <v>1.5500428373041459</v>
      </c>
      <c r="N59" s="10">
        <v>-0.25604377699179659</v>
      </c>
      <c r="O59" s="10">
        <v>0.3531607643098294</v>
      </c>
    </row>
    <row r="60" spans="1:15">
      <c r="A60" s="2" t="s">
        <v>5</v>
      </c>
      <c r="B60" s="2"/>
      <c r="C60" s="5">
        <v>5.089037058653938</v>
      </c>
      <c r="D60" s="5">
        <v>5.6981970158306625</v>
      </c>
      <c r="E60" s="5">
        <v>5.3749158420161809</v>
      </c>
      <c r="F60" s="5">
        <v>4.9844105727002166</v>
      </c>
      <c r="G60" s="5">
        <v>4.2568516294036254</v>
      </c>
      <c r="H60" s="5">
        <v>4.4566628920843003</v>
      </c>
      <c r="I60" s="5">
        <v>3.4723730434224844</v>
      </c>
      <c r="J60" s="5">
        <v>2.9445558766152535</v>
      </c>
      <c r="K60" s="5">
        <v>3.230557122425576</v>
      </c>
      <c r="L60" s="5">
        <v>2.9180927971384287</v>
      </c>
      <c r="M60" s="5">
        <v>3.2503805560130021</v>
      </c>
      <c r="N60" s="5">
        <v>4.7394855780136718</v>
      </c>
      <c r="O60" s="5">
        <v>4.030849809911035</v>
      </c>
    </row>
  </sheetData>
  <phoneticPr fontId="176" type="noConversion"/>
  <pageMargins left="0.7" right="0.7" top="0.75" bottom="0.75" header="0.3" footer="0.3"/>
  <pageSetup scale="88" orientation="portrait" r:id="rId1"/>
  <headerFooter>
    <oddHeader>&amp;A</oddHeader>
    <oddFooter>&amp;L&amp;BProBuild Confidential&amp;B&amp;C&amp;D&amp;RPage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O11"/>
  <sheetViews>
    <sheetView workbookViewId="0">
      <selection activeCell="C15" sqref="C15"/>
    </sheetView>
  </sheetViews>
  <sheetFormatPr defaultRowHeight="14.5"/>
  <cols>
    <col min="1" max="1" width="30.26953125" bestFit="1" customWidth="1"/>
    <col min="2" max="2" width="3.453125" customWidth="1"/>
    <col min="3" max="4" width="10.453125" bestFit="1" customWidth="1"/>
    <col min="5" max="5" width="10.1796875" bestFit="1" customWidth="1"/>
    <col min="6" max="7" width="8.81640625" bestFit="1" customWidth="1"/>
    <col min="8" max="8" width="6.54296875" bestFit="1" customWidth="1"/>
    <col min="9" max="9" width="6.54296875" customWidth="1"/>
    <col min="10" max="10" width="6" customWidth="1"/>
    <col min="11" max="11" width="6.7265625" customWidth="1"/>
    <col min="12" max="12" width="7.1796875" bestFit="1" customWidth="1"/>
    <col min="13" max="13" width="10.81640625" bestFit="1" customWidth="1"/>
    <col min="14" max="14" width="8.1796875" bestFit="1" customWidth="1"/>
    <col min="15" max="15" width="10.453125" bestFit="1" customWidth="1"/>
  </cols>
  <sheetData>
    <row r="1" spans="1:15">
      <c r="D1" s="4"/>
      <c r="E1" s="4"/>
      <c r="F1" s="4"/>
    </row>
    <row r="2" spans="1:15">
      <c r="A2" s="2" t="s">
        <v>2</v>
      </c>
      <c r="B2" s="2"/>
      <c r="C2" s="5" t="s">
        <v>12</v>
      </c>
      <c r="D2" s="5" t="s">
        <v>14</v>
      </c>
      <c r="E2" s="5" t="s">
        <v>15</v>
      </c>
      <c r="F2" s="5" t="s">
        <v>17</v>
      </c>
      <c r="G2" s="5" t="s">
        <v>18</v>
      </c>
      <c r="H2" s="5" t="s">
        <v>4</v>
      </c>
      <c r="I2" s="5" t="s">
        <v>19</v>
      </c>
      <c r="J2" s="5" t="s">
        <v>8</v>
      </c>
      <c r="K2" s="5" t="s">
        <v>6</v>
      </c>
      <c r="L2" s="5" t="s">
        <v>7</v>
      </c>
      <c r="M2" s="5" t="s">
        <v>10</v>
      </c>
      <c r="N2" s="5" t="s">
        <v>11</v>
      </c>
      <c r="O2" s="5" t="s">
        <v>12</v>
      </c>
    </row>
    <row r="3" spans="1:15">
      <c r="A3" s="7" t="s">
        <v>80</v>
      </c>
      <c r="C3" s="9">
        <v>5.2993442965684929</v>
      </c>
      <c r="D3" s="9">
        <v>5.3916918811523953</v>
      </c>
      <c r="E3" s="9">
        <v>3.8156011164311243</v>
      </c>
      <c r="F3" s="9">
        <v>3.582341924996443</v>
      </c>
      <c r="G3" s="9">
        <v>2.7900794996533853</v>
      </c>
      <c r="H3" s="9">
        <v>3.3025594992088227</v>
      </c>
      <c r="I3" s="9">
        <v>2.5931470103146284</v>
      </c>
      <c r="J3" s="9">
        <v>2.5443543098520101</v>
      </c>
      <c r="K3" s="9">
        <v>2.4813930606841552</v>
      </c>
      <c r="L3" s="9">
        <v>2.3263593199352837</v>
      </c>
      <c r="M3" s="9">
        <v>3.2465353828673211</v>
      </c>
      <c r="N3" s="9">
        <v>3.7205484529937727</v>
      </c>
      <c r="O3" s="9">
        <v>3.3894819634462174</v>
      </c>
    </row>
    <row r="4" spans="1:15">
      <c r="A4" s="7" t="s">
        <v>81</v>
      </c>
      <c r="C4" s="9">
        <v>7.2796738251695512</v>
      </c>
      <c r="D4" s="9">
        <v>7.7293960571625098</v>
      </c>
      <c r="E4" s="9">
        <v>7.4391808446975709</v>
      </c>
      <c r="F4" s="9">
        <v>6.1598285869969249</v>
      </c>
      <c r="G4" s="9">
        <v>6.1689911436652691</v>
      </c>
      <c r="H4" s="9">
        <v>6.7491450036234601</v>
      </c>
      <c r="I4" s="9">
        <v>3.8461779269522545</v>
      </c>
      <c r="J4" s="9">
        <v>3.4681575133298375</v>
      </c>
      <c r="K4" s="9">
        <v>4.1345681880042626</v>
      </c>
      <c r="L4" s="9">
        <v>3.6146769388929778</v>
      </c>
      <c r="M4" s="9">
        <v>4.0341427540080854</v>
      </c>
      <c r="N4" s="9">
        <v>6.8323008051045484</v>
      </c>
      <c r="O4" s="9">
        <v>4.9368763673585301</v>
      </c>
    </row>
    <row r="5" spans="1:15">
      <c r="A5" s="7" t="s">
        <v>82</v>
      </c>
      <c r="C5" s="9">
        <v>4.444672576299542</v>
      </c>
      <c r="D5" s="9">
        <v>4.9989232807165331</v>
      </c>
      <c r="E5" s="9">
        <v>4.567611892212228</v>
      </c>
      <c r="F5" s="9">
        <v>4.3176498117757669</v>
      </c>
      <c r="G5" s="9">
        <v>3.805081439357112</v>
      </c>
      <c r="H5" s="9">
        <v>4.04704048687789</v>
      </c>
      <c r="I5" s="9">
        <v>3.3038313674198032</v>
      </c>
      <c r="J5" s="9">
        <v>2.616526112585043</v>
      </c>
      <c r="K5" s="9">
        <v>2.9050678618696555</v>
      </c>
      <c r="L5" s="9">
        <v>2.4617434782087262</v>
      </c>
      <c r="M5" s="9">
        <v>2.5362950986317094</v>
      </c>
      <c r="N5" s="9">
        <v>4.0545240518226544</v>
      </c>
      <c r="O5" s="9">
        <v>3.9061782605514379</v>
      </c>
    </row>
    <row r="6" spans="1:15">
      <c r="A6" s="7" t="s">
        <v>83</v>
      </c>
      <c r="C6" s="9">
        <v>6.5217637295989839</v>
      </c>
      <c r="D6" s="9">
        <v>7.47573183257329</v>
      </c>
      <c r="E6" s="9">
        <v>6.5084157991148963</v>
      </c>
      <c r="F6" s="9">
        <v>5.4696062873242335</v>
      </c>
      <c r="G6" s="9">
        <v>4.1686398365742354</v>
      </c>
      <c r="H6" s="9">
        <v>3.6380771163506078</v>
      </c>
      <c r="I6" s="9">
        <v>2.7484491660982542</v>
      </c>
      <c r="J6" s="9">
        <v>2.7175468237771958</v>
      </c>
      <c r="K6" s="9">
        <v>3.5654557484863303</v>
      </c>
      <c r="L6" s="9">
        <v>3.0922984994550982</v>
      </c>
      <c r="M6" s="9">
        <v>3.8942124789325803</v>
      </c>
      <c r="N6" s="9">
        <v>6.1726866238330427</v>
      </c>
      <c r="O6" s="9">
        <v>4.3406660640315495</v>
      </c>
    </row>
    <row r="7" spans="1:15">
      <c r="A7" s="14" t="s">
        <v>84</v>
      </c>
      <c r="B7" s="6"/>
      <c r="C7" s="10">
        <v>3.9831688230751618</v>
      </c>
      <c r="D7" s="10">
        <v>5.0224229958511906</v>
      </c>
      <c r="E7" s="10">
        <v>5.8301520744953139</v>
      </c>
      <c r="F7" s="10">
        <v>5.9535297564093312</v>
      </c>
      <c r="G7" s="10">
        <v>4.7039379858369896</v>
      </c>
      <c r="H7" s="10">
        <v>4.5322435931426535</v>
      </c>
      <c r="I7" s="10">
        <v>4.3695712217456064</v>
      </c>
      <c r="J7" s="10">
        <v>3.3784080157782008</v>
      </c>
      <c r="K7" s="10">
        <v>3.6537943079929911</v>
      </c>
      <c r="L7" s="10">
        <v>3.5449291284182669</v>
      </c>
      <c r="M7" s="10">
        <v>3.6188684242288733</v>
      </c>
      <c r="N7" s="10">
        <v>4.9598178455206794</v>
      </c>
      <c r="O7" s="10">
        <v>4.0651328084997251</v>
      </c>
    </row>
    <row r="8" spans="1:15">
      <c r="A8" s="11" t="s">
        <v>5</v>
      </c>
      <c r="B8" s="2"/>
      <c r="C8" s="5">
        <v>5.0892593691948447</v>
      </c>
      <c r="D8" s="5">
        <v>5.6981970158306616</v>
      </c>
      <c r="E8" s="5">
        <v>5.3749158420161791</v>
      </c>
      <c r="F8" s="5">
        <v>4.9844105727002157</v>
      </c>
      <c r="G8" s="5">
        <v>4.2568516294036263</v>
      </c>
      <c r="H8" s="5">
        <v>4.4566628920842977</v>
      </c>
      <c r="I8" s="5">
        <v>3.4723730434224849</v>
      </c>
      <c r="J8" s="5">
        <v>2.9445558766152544</v>
      </c>
      <c r="K8" s="5">
        <v>3.2305571224255765</v>
      </c>
      <c r="L8" s="5">
        <v>2.9180927971384283</v>
      </c>
      <c r="M8" s="5">
        <v>3.2503805560130021</v>
      </c>
      <c r="N8" s="5">
        <v>4.7394855780136691</v>
      </c>
      <c r="O8" s="5">
        <v>4.0308498099110333</v>
      </c>
    </row>
    <row r="9" spans="1:15">
      <c r="B9" s="2"/>
      <c r="C9" s="2"/>
      <c r="D9" s="2"/>
      <c r="E9" s="2"/>
      <c r="F9" s="2"/>
      <c r="G9" s="2"/>
    </row>
    <row r="10" spans="1:15">
      <c r="A10" s="2" t="s">
        <v>16</v>
      </c>
      <c r="D10" s="3"/>
      <c r="E10" s="3"/>
      <c r="F10" s="3"/>
    </row>
    <row r="11" spans="1:15">
      <c r="A11" s="2" t="s">
        <v>13</v>
      </c>
    </row>
  </sheetData>
  <phoneticPr fontId="176" type="noConversion"/>
  <pageMargins left="0.7" right="0.7" top="0.75" bottom="0.75" header="0.3" footer="0.3"/>
  <pageSetup scale="93" orientation="portrait" r:id="rId1"/>
  <headerFooter>
    <oddHeader>&amp;A</oddHeader>
    <oddFooter>&amp;L&amp;BProBuild Confidential&amp;B&amp;C&amp;D&amp;RPage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15"/>
  <sheetViews>
    <sheetView workbookViewId="0">
      <selection activeCell="C19" sqref="C19"/>
    </sheetView>
  </sheetViews>
  <sheetFormatPr defaultRowHeight="14.5"/>
  <cols>
    <col min="1" max="1" width="30.26953125" bestFit="1" customWidth="1"/>
    <col min="2" max="2" width="3.453125" customWidth="1"/>
    <col min="3" max="3" width="10.81640625" bestFit="1" customWidth="1"/>
    <col min="4" max="5" width="10.453125" bestFit="1" customWidth="1"/>
    <col min="6" max="6" width="10.1796875" bestFit="1" customWidth="1"/>
    <col min="7" max="8" width="8.81640625" bestFit="1" customWidth="1"/>
    <col min="9" max="9" width="6.54296875" bestFit="1" customWidth="1"/>
    <col min="10" max="10" width="5.26953125" bestFit="1" customWidth="1"/>
    <col min="11" max="11" width="5.54296875" bestFit="1" customWidth="1"/>
    <col min="12" max="13" width="7.1796875" bestFit="1" customWidth="1"/>
    <col min="14" max="15" width="10.81640625" bestFit="1" customWidth="1"/>
  </cols>
  <sheetData>
    <row r="1" spans="1:15">
      <c r="D1" s="4"/>
      <c r="E1" s="4"/>
      <c r="F1" s="4"/>
    </row>
    <row r="2" spans="1:15">
      <c r="A2" s="2" t="s">
        <v>20</v>
      </c>
      <c r="B2" s="2"/>
      <c r="C2" s="5" t="s">
        <v>12</v>
      </c>
      <c r="D2" s="5" t="s">
        <v>14</v>
      </c>
      <c r="E2" s="5" t="s">
        <v>15</v>
      </c>
      <c r="F2" s="5" t="s">
        <v>17</v>
      </c>
      <c r="G2" s="5" t="s">
        <v>18</v>
      </c>
      <c r="H2" s="5" t="s">
        <v>4</v>
      </c>
      <c r="I2" s="5" t="s">
        <v>19</v>
      </c>
      <c r="J2" s="5" t="s">
        <v>8</v>
      </c>
      <c r="K2" s="5" t="s">
        <v>6</v>
      </c>
      <c r="L2" s="5" t="s">
        <v>7</v>
      </c>
      <c r="M2" s="5" t="s">
        <v>10</v>
      </c>
      <c r="N2" s="5" t="s">
        <v>11</v>
      </c>
      <c r="O2" s="5" t="s">
        <v>12</v>
      </c>
    </row>
    <row r="3" spans="1:15">
      <c r="A3" t="s">
        <v>85</v>
      </c>
      <c r="C3" s="9">
        <v>3.4410439943477664</v>
      </c>
      <c r="D3" s="9">
        <v>4.7912422749331114</v>
      </c>
      <c r="E3" s="9">
        <v>4.8921140704470032</v>
      </c>
      <c r="F3" s="9">
        <v>5.4585569648433125</v>
      </c>
      <c r="G3" s="9">
        <v>4.3768891344458334</v>
      </c>
      <c r="H3" s="9">
        <v>4.3404131508606483</v>
      </c>
      <c r="I3" s="9">
        <v>4.2862297556803215</v>
      </c>
      <c r="J3" s="9">
        <v>3.2765786839393223</v>
      </c>
      <c r="K3" s="9">
        <v>2.9330073700220729</v>
      </c>
      <c r="L3" s="9">
        <v>2.8759070621817049</v>
      </c>
      <c r="M3" s="9">
        <v>3.0323221238016833</v>
      </c>
      <c r="N3" s="9">
        <v>4.8082309273810031</v>
      </c>
      <c r="O3" s="9">
        <v>3.3687512756250571</v>
      </c>
    </row>
    <row r="4" spans="1:15">
      <c r="A4" t="s">
        <v>86</v>
      </c>
      <c r="C4" s="9">
        <v>2.3297708413000282</v>
      </c>
      <c r="D4" s="9">
        <v>2.5037314811531051</v>
      </c>
      <c r="E4" s="9">
        <v>1.6628754122695264</v>
      </c>
      <c r="F4" s="9">
        <v>0.64691177111298526</v>
      </c>
      <c r="G4" s="9">
        <v>0.74046170459677518</v>
      </c>
      <c r="H4" s="9">
        <v>2.4028653386274777E-2</v>
      </c>
      <c r="I4" s="9">
        <v>0.57694163608207505</v>
      </c>
      <c r="J4" s="9">
        <v>0.24489709019589351</v>
      </c>
      <c r="K4" s="9">
        <v>0.27703444566938495</v>
      </c>
      <c r="L4" s="9">
        <v>-0.64887824845761966</v>
      </c>
      <c r="M4" s="9">
        <v>-0.20905034397432151</v>
      </c>
      <c r="N4" s="9">
        <v>1.6703706113486854</v>
      </c>
      <c r="O4" s="9">
        <v>0.6254633701254888</v>
      </c>
    </row>
    <row r="5" spans="1:15">
      <c r="A5" t="s">
        <v>87</v>
      </c>
      <c r="C5" s="9">
        <v>4.8652684009110132</v>
      </c>
      <c r="D5" s="9">
        <v>5.3680793725480687</v>
      </c>
      <c r="E5" s="9">
        <v>5.4067562489283247</v>
      </c>
      <c r="F5" s="9">
        <v>5.0228875122385128</v>
      </c>
      <c r="G5" s="9">
        <v>3.9750805166968828</v>
      </c>
      <c r="H5" s="9">
        <v>4.1573361104994015</v>
      </c>
      <c r="I5" s="9">
        <v>3.2799585732264189</v>
      </c>
      <c r="J5" s="9">
        <v>2.6823638396278313</v>
      </c>
      <c r="K5" s="9">
        <v>2.9253779321614046</v>
      </c>
      <c r="L5" s="9">
        <v>2.9499224276171265</v>
      </c>
      <c r="M5" s="9">
        <v>2.3195748523927566</v>
      </c>
      <c r="N5" s="9">
        <v>3.476416212309152</v>
      </c>
      <c r="O5" s="9">
        <v>3.0923232581230553</v>
      </c>
    </row>
    <row r="6" spans="1:15">
      <c r="A6" t="s">
        <v>88</v>
      </c>
      <c r="C6" s="9">
        <v>5.2993442965684929</v>
      </c>
      <c r="D6" s="9">
        <v>5.3916918811523953</v>
      </c>
      <c r="E6" s="9">
        <v>3.8156011164311243</v>
      </c>
      <c r="F6" s="9">
        <v>3.582341924996443</v>
      </c>
      <c r="G6" s="9">
        <v>2.7900794996533853</v>
      </c>
      <c r="H6" s="9">
        <v>3.3025594992088227</v>
      </c>
      <c r="I6" s="9">
        <v>2.5931470103146284</v>
      </c>
      <c r="J6" s="9">
        <v>2.5443543098520101</v>
      </c>
      <c r="K6" s="9">
        <v>2.4813930606841552</v>
      </c>
      <c r="L6" s="9">
        <v>2.3263593199352837</v>
      </c>
      <c r="M6" s="9">
        <v>3.2465353828673211</v>
      </c>
      <c r="N6" s="9">
        <v>3.7205484529937727</v>
      </c>
      <c r="O6" s="9">
        <v>3.3894819634462174</v>
      </c>
    </row>
    <row r="7" spans="1:15">
      <c r="A7" t="s">
        <v>89</v>
      </c>
      <c r="C7" s="9">
        <v>9.7069106559571665</v>
      </c>
      <c r="D7" s="9">
        <v>10.353993399325899</v>
      </c>
      <c r="E7" s="9">
        <v>10.785680721852708</v>
      </c>
      <c r="F7" s="9">
        <v>9.5346852476600947</v>
      </c>
      <c r="G7" s="9">
        <v>9.7888371145960438</v>
      </c>
      <c r="H7" s="9">
        <v>10.742107098204784</v>
      </c>
      <c r="I7" s="9">
        <v>5.6643962703311121</v>
      </c>
      <c r="J7" s="9">
        <v>5.2728747495559452</v>
      </c>
      <c r="K7" s="9">
        <v>6.2837302423407717</v>
      </c>
      <c r="L7" s="9">
        <v>6.3005481992025336</v>
      </c>
      <c r="M7" s="9">
        <v>6.7671693656536327</v>
      </c>
      <c r="N7" s="9">
        <v>9.9166054872703242</v>
      </c>
      <c r="O7" s="9">
        <v>7.75431500103738</v>
      </c>
    </row>
    <row r="8" spans="1:15">
      <c r="A8" t="s">
        <v>90</v>
      </c>
      <c r="B8" s="2"/>
      <c r="C8" s="9">
        <v>4.250001207908034</v>
      </c>
      <c r="D8" s="9">
        <v>5.1362447622362053</v>
      </c>
      <c r="E8" s="9">
        <v>6.3127292092355969</v>
      </c>
      <c r="F8" s="9">
        <v>6.2155817127857791</v>
      </c>
      <c r="G8" s="9">
        <v>4.8851550959896057</v>
      </c>
      <c r="H8" s="9">
        <v>4.6291814355237841</v>
      </c>
      <c r="I8" s="9">
        <v>4.412412467416547</v>
      </c>
      <c r="J8" s="9">
        <v>3.4272730401827558</v>
      </c>
      <c r="K8" s="9">
        <v>4.0171933278230947</v>
      </c>
      <c r="L8" s="9">
        <v>3.9023860771317955</v>
      </c>
      <c r="M8" s="9">
        <v>3.8841254376973375</v>
      </c>
      <c r="N8" s="9">
        <v>5.0235764115414536</v>
      </c>
      <c r="O8" s="9">
        <v>4.2994060388321165</v>
      </c>
    </row>
    <row r="9" spans="1:15">
      <c r="A9" t="s">
        <v>91</v>
      </c>
      <c r="B9" s="2"/>
      <c r="C9" s="9">
        <v>4.0896155423528064</v>
      </c>
      <c r="D9" s="9">
        <v>4.689208533218058</v>
      </c>
      <c r="E9" s="9">
        <v>3.9128789868772826</v>
      </c>
      <c r="F9" s="9">
        <v>3.7530352276752952</v>
      </c>
      <c r="G9" s="9">
        <v>3.6640638235605474</v>
      </c>
      <c r="H9" s="9">
        <v>3.9451920207141571</v>
      </c>
      <c r="I9" s="9">
        <v>3.3284878148800923</v>
      </c>
      <c r="J9" s="9">
        <v>2.5490511546844523</v>
      </c>
      <c r="K9" s="9">
        <v>2.8848798867944798</v>
      </c>
      <c r="L9" s="9">
        <v>2.0102861173173801</v>
      </c>
      <c r="M9" s="9">
        <v>2.7279178512285585</v>
      </c>
      <c r="N9" s="9">
        <v>4.5811793354701047</v>
      </c>
      <c r="O9" s="9">
        <v>4.5490385542656959</v>
      </c>
    </row>
    <row r="10" spans="1:15">
      <c r="A10" s="6" t="s">
        <v>92</v>
      </c>
      <c r="B10" s="12"/>
      <c r="C10" s="10">
        <v>6.5217637295989839</v>
      </c>
      <c r="D10" s="10">
        <v>7.47573183257329</v>
      </c>
      <c r="E10" s="10">
        <v>6.5084157991148963</v>
      </c>
      <c r="F10" s="10">
        <v>5.4696062873242335</v>
      </c>
      <c r="G10" s="10">
        <v>4.1686398365742354</v>
      </c>
      <c r="H10" s="10">
        <v>3.6380771163506078</v>
      </c>
      <c r="I10" s="10">
        <v>2.7484491660982542</v>
      </c>
      <c r="J10" s="10">
        <v>2.7175468237771958</v>
      </c>
      <c r="K10" s="10">
        <v>3.5654557484863303</v>
      </c>
      <c r="L10" s="10">
        <v>3.0922984994550982</v>
      </c>
      <c r="M10" s="10">
        <v>3.8942124789325803</v>
      </c>
      <c r="N10" s="10">
        <v>6.1726866238330427</v>
      </c>
      <c r="O10" s="10">
        <v>4.3406660640315495</v>
      </c>
    </row>
    <row r="11" spans="1:15">
      <c r="A11" s="2" t="s">
        <v>5</v>
      </c>
      <c r="B11" s="2"/>
      <c r="C11" s="5">
        <v>5.0890370586539362</v>
      </c>
      <c r="D11" s="5">
        <v>5.6981970158306634</v>
      </c>
      <c r="E11" s="5">
        <v>5.37491584201618</v>
      </c>
      <c r="F11" s="5">
        <v>4.9844105727002139</v>
      </c>
      <c r="G11" s="5">
        <v>4.2568516294036263</v>
      </c>
      <c r="H11" s="5">
        <v>4.4566628920842994</v>
      </c>
      <c r="I11" s="5">
        <v>3.4723730434224849</v>
      </c>
      <c r="J11" s="5">
        <v>2.9445558766152544</v>
      </c>
      <c r="K11" s="5">
        <v>3.2305571224255769</v>
      </c>
      <c r="L11" s="5">
        <v>2.9180927971384283</v>
      </c>
      <c r="M11" s="5">
        <v>3.250380556013003</v>
      </c>
      <c r="N11" s="5">
        <v>4.7394855780136691</v>
      </c>
      <c r="O11" s="5">
        <v>4.0308498099110333</v>
      </c>
    </row>
    <row r="12" spans="1:15">
      <c r="A12" s="11"/>
      <c r="B12" s="2"/>
      <c r="C12" s="5"/>
      <c r="D12" s="5"/>
      <c r="E12" s="5"/>
      <c r="F12" s="5"/>
      <c r="G12" s="5"/>
      <c r="H12" s="5"/>
      <c r="I12" s="5"/>
      <c r="J12" s="5"/>
      <c r="K12" s="5"/>
      <c r="L12" s="5"/>
      <c r="M12" s="5"/>
      <c r="N12" s="5"/>
      <c r="O12" s="5"/>
    </row>
    <row r="13" spans="1:15">
      <c r="B13" s="2"/>
      <c r="C13" s="2"/>
      <c r="D13" s="2"/>
      <c r="E13" s="2"/>
      <c r="F13" s="2"/>
      <c r="G13" s="2"/>
    </row>
    <row r="14" spans="1:15">
      <c r="A14" s="2" t="s">
        <v>16</v>
      </c>
      <c r="D14" s="3"/>
      <c r="E14" s="3"/>
      <c r="F14" s="3"/>
    </row>
    <row r="15" spans="1:15">
      <c r="A15" s="2" t="s">
        <v>13</v>
      </c>
    </row>
  </sheetData>
  <phoneticPr fontId="176"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44"/>
  <sheetViews>
    <sheetView topLeftCell="D27" workbookViewId="0">
      <selection activeCell="K36" sqref="K36"/>
    </sheetView>
  </sheetViews>
  <sheetFormatPr defaultRowHeight="14.5"/>
  <cols>
    <col min="1" max="3" width="5.81640625" bestFit="1" customWidth="1"/>
    <col min="4" max="4" width="30.26953125" bestFit="1" customWidth="1"/>
    <col min="5" max="5" width="5.1796875" customWidth="1"/>
    <col min="6" max="6" width="10.81640625" bestFit="1" customWidth="1"/>
    <col min="7" max="8" width="10.453125" style="3" bestFit="1" customWidth="1"/>
    <col min="9" max="9" width="10.1796875" style="3" bestFit="1" customWidth="1"/>
    <col min="10" max="10" width="7.7265625" bestFit="1" customWidth="1"/>
    <col min="11" max="11" width="8.81640625" bestFit="1" customWidth="1"/>
    <col min="12" max="12" width="6.54296875" bestFit="1" customWidth="1"/>
    <col min="13" max="16" width="7.7265625" bestFit="1" customWidth="1"/>
    <col min="17" max="18" width="10.81640625" bestFit="1" customWidth="1"/>
  </cols>
  <sheetData>
    <row r="1" spans="1:19">
      <c r="G1" s="4"/>
      <c r="H1" s="4"/>
      <c r="I1" s="4"/>
    </row>
    <row r="2" spans="1:19" s="2" customFormat="1">
      <c r="A2" s="2" t="s">
        <v>0</v>
      </c>
      <c r="B2" s="2" t="s">
        <v>1</v>
      </c>
      <c r="C2" s="2" t="s">
        <v>2</v>
      </c>
      <c r="D2" s="2" t="s">
        <v>3</v>
      </c>
      <c r="F2" s="5" t="s">
        <v>12</v>
      </c>
      <c r="G2" s="5" t="s">
        <v>14</v>
      </c>
      <c r="H2" s="5" t="s">
        <v>15</v>
      </c>
      <c r="I2" s="5" t="s">
        <v>17</v>
      </c>
      <c r="J2" s="5" t="s">
        <v>18</v>
      </c>
      <c r="K2" s="5" t="s">
        <v>4</v>
      </c>
      <c r="L2" s="5" t="s">
        <v>19</v>
      </c>
      <c r="M2" s="5" t="s">
        <v>8</v>
      </c>
      <c r="N2" s="5" t="s">
        <v>6</v>
      </c>
      <c r="O2" s="5" t="s">
        <v>7</v>
      </c>
      <c r="P2" s="5" t="s">
        <v>10</v>
      </c>
      <c r="Q2" s="5" t="s">
        <v>11</v>
      </c>
      <c r="R2" s="5" t="s">
        <v>12</v>
      </c>
    </row>
    <row r="3" spans="1:19">
      <c r="A3" t="e">
        <f>+VLOOKUP($D3,#REF!,2,FALSE)</f>
        <v>#REF!</v>
      </c>
      <c r="B3" t="e">
        <f>+VLOOKUP($D3,#REF!,3,FALSE)</f>
        <v>#REF!</v>
      </c>
      <c r="C3" t="e">
        <f>+VLOOKUP($D3,#REF!,4,FALSE)</f>
        <v>#REF!</v>
      </c>
      <c r="D3" s="1" t="s">
        <v>93</v>
      </c>
      <c r="F3" s="9">
        <v>6.5888488025151073</v>
      </c>
      <c r="G3" s="9">
        <v>7.2674718878495872</v>
      </c>
      <c r="H3" s="9">
        <v>7.0229880411117485</v>
      </c>
      <c r="I3" s="9">
        <v>6.0137574529092426</v>
      </c>
      <c r="J3" s="9">
        <v>6.4364789640242712</v>
      </c>
      <c r="K3" s="9">
        <v>8.2516934236350394</v>
      </c>
      <c r="L3" s="9">
        <v>6.2572940168263642</v>
      </c>
      <c r="M3" s="9">
        <v>5.2727489599615751</v>
      </c>
      <c r="N3" s="9">
        <v>3.306852538087274</v>
      </c>
      <c r="O3" s="9">
        <v>3.2392906065124381</v>
      </c>
      <c r="P3" s="9">
        <v>3.4165481299820661</v>
      </c>
      <c r="Q3" s="9">
        <v>3.3391142148585731</v>
      </c>
      <c r="R3" s="9">
        <v>4.7697537029901991</v>
      </c>
    </row>
    <row r="4" spans="1:19">
      <c r="A4" t="e">
        <f>+VLOOKUP($D4,#REF!,2,FALSE)</f>
        <v>#REF!</v>
      </c>
      <c r="B4" t="e">
        <f>+VLOOKUP($D4,#REF!,3,FALSE)</f>
        <v>#REF!</v>
      </c>
      <c r="C4" t="e">
        <f>+VLOOKUP(D4,#REF!,4,FALSE)</f>
        <v>#REF!</v>
      </c>
      <c r="D4" s="1" t="s">
        <v>94</v>
      </c>
      <c r="F4" s="9">
        <v>2.7588333643232272</v>
      </c>
      <c r="G4" s="9">
        <v>2.9129409239143702</v>
      </c>
      <c r="H4" s="9">
        <v>3.8419620526417964</v>
      </c>
      <c r="I4" s="9">
        <v>4.0008542894875685</v>
      </c>
      <c r="J4" s="9">
        <v>2.6152972996713255</v>
      </c>
      <c r="K4" s="9">
        <v>3.7007618368257988</v>
      </c>
      <c r="L4" s="9">
        <v>2.92170035938525</v>
      </c>
      <c r="M4" s="9">
        <v>4.8417106344404122</v>
      </c>
      <c r="N4" s="9">
        <v>4.7443405087664638</v>
      </c>
      <c r="O4" s="9">
        <v>4.0682003825991382</v>
      </c>
      <c r="P4" s="9">
        <v>2.1068284628513543</v>
      </c>
      <c r="Q4" s="9">
        <v>3.7115389898260358</v>
      </c>
      <c r="R4" s="9">
        <v>1.7752379096536233</v>
      </c>
    </row>
    <row r="5" spans="1:19">
      <c r="A5" t="e">
        <f>+VLOOKUP($D5,#REF!,2,FALSE)</f>
        <v>#REF!</v>
      </c>
      <c r="B5" t="e">
        <f>+VLOOKUP($D5,#REF!,3,FALSE)</f>
        <v>#REF!</v>
      </c>
      <c r="C5" t="e">
        <f>+VLOOKUP(D5,#REF!,4,FALSE)</f>
        <v>#REF!</v>
      </c>
      <c r="D5" s="1" t="s">
        <v>95</v>
      </c>
      <c r="F5" s="9">
        <v>5.3495157238590449</v>
      </c>
      <c r="G5" s="9">
        <v>6.526788849092279</v>
      </c>
      <c r="H5" s="9">
        <v>8.7822498917551961</v>
      </c>
      <c r="I5" s="9">
        <v>6.0517650476484466</v>
      </c>
      <c r="J5" s="9">
        <v>5.1290624465636965</v>
      </c>
      <c r="K5" s="9">
        <v>4.6436218704771051</v>
      </c>
      <c r="L5" s="9">
        <v>4.4382068007833224</v>
      </c>
      <c r="M5" s="9">
        <v>3.0234053028919319</v>
      </c>
      <c r="N5" s="9">
        <v>3.853637119302642</v>
      </c>
      <c r="O5" s="9">
        <v>4.3067424298905008</v>
      </c>
      <c r="P5" s="9">
        <v>3.5781712855349084</v>
      </c>
      <c r="Q5" s="9">
        <v>6.0114162050213631</v>
      </c>
      <c r="R5" s="9">
        <v>4.7149921686039766</v>
      </c>
    </row>
    <row r="6" spans="1:19">
      <c r="A6" t="e">
        <f>+VLOOKUP($D6,#REF!,2,FALSE)</f>
        <v>#REF!</v>
      </c>
      <c r="B6" t="e">
        <f>+VLOOKUP($D6,#REF!,3,FALSE)</f>
        <v>#REF!</v>
      </c>
      <c r="C6" t="e">
        <f>+VLOOKUP(D6,#REF!,4,FALSE)</f>
        <v>#REF!</v>
      </c>
      <c r="D6" s="1" t="s">
        <v>96</v>
      </c>
      <c r="F6" s="9">
        <v>4.516571046584926</v>
      </c>
      <c r="G6" s="9">
        <v>4.1876712005262187</v>
      </c>
      <c r="H6" s="9">
        <v>2.6228172863612627</v>
      </c>
      <c r="I6" s="9">
        <v>3.7803330713462353</v>
      </c>
      <c r="J6" s="9">
        <v>2.8295102822903027</v>
      </c>
      <c r="K6" s="9">
        <v>3.2131106775988045</v>
      </c>
      <c r="L6" s="9">
        <v>2.6331612166694973</v>
      </c>
      <c r="M6" s="9">
        <v>3.2874308026876391</v>
      </c>
      <c r="N6" s="9">
        <v>3.4637374482060133</v>
      </c>
      <c r="O6" s="9">
        <v>4.4131337928954908</v>
      </c>
      <c r="P6" s="9">
        <v>3.6949338130113163</v>
      </c>
      <c r="Q6" s="9">
        <v>4.8457168377173554</v>
      </c>
      <c r="R6" s="9">
        <v>4.1862988009139936</v>
      </c>
    </row>
    <row r="7" spans="1:19">
      <c r="A7" t="e">
        <f>+VLOOKUP($D7,#REF!,2,FALSE)</f>
        <v>#REF!</v>
      </c>
      <c r="B7" t="e">
        <f>+VLOOKUP($D7,#REF!,3,FALSE)</f>
        <v>#REF!</v>
      </c>
      <c r="C7" t="e">
        <f>+VLOOKUP(D7,#REF!,4,FALSE)</f>
        <v>#REF!</v>
      </c>
      <c r="D7" s="1" t="s">
        <v>97</v>
      </c>
      <c r="F7" s="9">
        <v>2.3490430069763075</v>
      </c>
      <c r="G7" s="9">
        <v>6.2605621175255521</v>
      </c>
      <c r="H7" s="9">
        <v>5.6969865506937296</v>
      </c>
      <c r="I7" s="9">
        <v>1.7599516485262325</v>
      </c>
      <c r="J7" s="9">
        <v>0.40382997355981848</v>
      </c>
      <c r="K7" s="9">
        <v>-3.7104378578908244</v>
      </c>
      <c r="L7" s="9">
        <v>-2.8148093230550906</v>
      </c>
      <c r="M7" s="9">
        <v>-6.6989408136022801</v>
      </c>
      <c r="N7" s="9">
        <v>1.333242440430088</v>
      </c>
      <c r="O7" s="9">
        <v>0.43430593320712507</v>
      </c>
      <c r="P7" s="9">
        <v>6.4313404642058298</v>
      </c>
      <c r="Q7" s="9" t="s">
        <v>22</v>
      </c>
      <c r="R7" s="9" t="s">
        <v>22</v>
      </c>
    </row>
    <row r="8" spans="1:19">
      <c r="A8" t="e">
        <f>+VLOOKUP($D8,#REF!,2,FALSE)</f>
        <v>#REF!</v>
      </c>
      <c r="B8" t="e">
        <f>+VLOOKUP($D8,#REF!,3,FALSE)</f>
        <v>#REF!</v>
      </c>
      <c r="C8" t="e">
        <f>+VLOOKUP(D8,#REF!,4,FALSE)</f>
        <v>#REF!</v>
      </c>
      <c r="D8" s="1" t="s">
        <v>98</v>
      </c>
      <c r="F8" s="9">
        <v>4.3242878673719876</v>
      </c>
      <c r="G8" s="9">
        <v>7.4786422474555874</v>
      </c>
      <c r="H8" s="9">
        <v>10.220198967439506</v>
      </c>
      <c r="I8" s="9">
        <v>11.14252741046246</v>
      </c>
      <c r="J8" s="9">
        <v>2.9517821802194164</v>
      </c>
      <c r="K8" s="9">
        <v>0.96105865896810483</v>
      </c>
      <c r="L8" s="9">
        <v>1.789249065181578</v>
      </c>
      <c r="M8" s="9">
        <v>3.3429351487681469</v>
      </c>
      <c r="N8" s="9">
        <v>3.4905381428178774</v>
      </c>
      <c r="O8" s="9">
        <v>4.1030979523913436</v>
      </c>
      <c r="P8" s="9">
        <v>5.3202623777556859</v>
      </c>
      <c r="Q8" s="9">
        <v>2.8255585794701732</v>
      </c>
      <c r="R8" s="9">
        <v>3.2781782834639337</v>
      </c>
    </row>
    <row r="9" spans="1:19">
      <c r="A9" t="e">
        <f>+VLOOKUP($D9,#REF!,2,FALSE)</f>
        <v>#REF!</v>
      </c>
      <c r="B9" t="e">
        <f>+VLOOKUP($D9,#REF!,3,FALSE)</f>
        <v>#REF!</v>
      </c>
      <c r="C9" t="e">
        <f>+VLOOKUP(D9,#REF!,4,FALSE)</f>
        <v>#REF!</v>
      </c>
      <c r="D9" s="1" t="s">
        <v>99</v>
      </c>
      <c r="F9" s="9">
        <v>2.9392053639756597</v>
      </c>
      <c r="G9" s="9">
        <v>2.2249948909553781</v>
      </c>
      <c r="H9" s="9">
        <v>7.5804666857534615</v>
      </c>
      <c r="I9" s="9">
        <v>0.87890183003059863</v>
      </c>
      <c r="J9" s="9">
        <v>3.2200439130951777</v>
      </c>
      <c r="K9" s="9">
        <v>-1.0421890127728253</v>
      </c>
      <c r="L9" s="9">
        <v>2.6387502498891728</v>
      </c>
      <c r="M9" s="9">
        <v>2.4734260548119273</v>
      </c>
      <c r="N9" s="9">
        <v>5.2067627173687878</v>
      </c>
      <c r="O9" s="9">
        <v>4.8663000678950574</v>
      </c>
      <c r="P9" s="9">
        <v>7.3670198160065432</v>
      </c>
      <c r="Q9" s="9">
        <v>8.9268631566265721</v>
      </c>
      <c r="R9" s="9">
        <v>6.5093940356287519</v>
      </c>
    </row>
    <row r="10" spans="1:19">
      <c r="A10" t="e">
        <f>+VLOOKUP($D10,#REF!,2,FALSE)</f>
        <v>#REF!</v>
      </c>
      <c r="B10" t="e">
        <f>+VLOOKUP($D10,#REF!,3,FALSE)</f>
        <v>#REF!</v>
      </c>
      <c r="C10" t="e">
        <f>+VLOOKUP(D10,#REF!,4,FALSE)</f>
        <v>#REF!</v>
      </c>
      <c r="D10" s="1" t="s">
        <v>100</v>
      </c>
      <c r="F10" s="9">
        <v>3.0766654779011713</v>
      </c>
      <c r="G10" s="9">
        <v>5.0685415983596069</v>
      </c>
      <c r="H10" s="9">
        <v>8.1998779893041487</v>
      </c>
      <c r="I10" s="9">
        <v>6.4800488833175907</v>
      </c>
      <c r="J10" s="9">
        <v>5.2015576413771853</v>
      </c>
      <c r="K10" s="9">
        <v>4.0044139491915205</v>
      </c>
      <c r="L10" s="9">
        <v>4.0125054415963994</v>
      </c>
      <c r="M10" s="9">
        <v>3.3294825543885316</v>
      </c>
      <c r="N10" s="9">
        <v>4.743765163524416</v>
      </c>
      <c r="O10" s="9">
        <v>6.0440912487005312</v>
      </c>
      <c r="P10" s="9">
        <v>6.6143927126284261</v>
      </c>
      <c r="Q10" s="9">
        <v>8.4501393613004083</v>
      </c>
      <c r="R10" s="9">
        <v>7.8085743917885528</v>
      </c>
    </row>
    <row r="11" spans="1:19">
      <c r="A11" t="e">
        <f>+VLOOKUP($D11,#REF!,2,FALSE)</f>
        <v>#REF!</v>
      </c>
      <c r="B11" t="e">
        <f>+VLOOKUP($D11,#REF!,3,FALSE)</f>
        <v>#REF!</v>
      </c>
      <c r="C11" t="e">
        <f>+VLOOKUP(D11,#REF!,4,FALSE)</f>
        <v>#REF!</v>
      </c>
      <c r="D11" s="1" t="s">
        <v>101</v>
      </c>
      <c r="F11" s="9">
        <v>3.9517725094528244</v>
      </c>
      <c r="G11" s="9">
        <v>4.9429887485329855</v>
      </c>
      <c r="H11" s="9">
        <v>5.8153133155313554</v>
      </c>
      <c r="I11" s="9">
        <v>4.7321181745336638</v>
      </c>
      <c r="J11" s="9">
        <v>4.0528057939504114</v>
      </c>
      <c r="K11" s="9">
        <v>3.5032238087200791</v>
      </c>
      <c r="L11" s="9">
        <v>2.3997713940249259</v>
      </c>
      <c r="M11" s="9">
        <v>2.1089099174432633</v>
      </c>
      <c r="N11" s="9">
        <v>2.7006630424121814</v>
      </c>
      <c r="O11" s="9">
        <v>2.440394195205688</v>
      </c>
      <c r="P11" s="9">
        <v>2.0875648038987911</v>
      </c>
      <c r="Q11" s="9">
        <v>4.5287245418607167</v>
      </c>
      <c r="R11" s="9">
        <v>4.0375729487412002</v>
      </c>
    </row>
    <row r="12" spans="1:19">
      <c r="A12" t="e">
        <f>+VLOOKUP($D12,#REF!,2,FALSE)</f>
        <v>#REF!</v>
      </c>
      <c r="B12" t="e">
        <f>+VLOOKUP($D12,#REF!,3,FALSE)</f>
        <v>#REF!</v>
      </c>
      <c r="C12" t="e">
        <f>+VLOOKUP(D12,#REF!,4,FALSE)</f>
        <v>#REF!</v>
      </c>
      <c r="D12" s="1" t="s">
        <v>102</v>
      </c>
      <c r="F12" s="9">
        <v>5.8928077822052449</v>
      </c>
      <c r="G12" s="9">
        <v>5.1559022218166319</v>
      </c>
      <c r="H12" s="9">
        <v>1.8127881273963899</v>
      </c>
      <c r="I12" s="9">
        <v>0.16152817875150716</v>
      </c>
      <c r="J12" s="9">
        <v>1.4399533438543211</v>
      </c>
      <c r="K12" s="9">
        <v>2.8740223479187796</v>
      </c>
      <c r="L12" s="9">
        <v>1.8005740395977388</v>
      </c>
      <c r="M12" s="9">
        <v>1.7837936352657717</v>
      </c>
      <c r="N12" s="9">
        <v>0.51943085867885774</v>
      </c>
      <c r="O12" s="9">
        <v>0.77572766841630947</v>
      </c>
      <c r="P12" s="9">
        <v>0.98867995312661361</v>
      </c>
      <c r="Q12" s="9">
        <v>2.237282555569553</v>
      </c>
      <c r="R12" s="9">
        <v>-1.4605342001934833</v>
      </c>
    </row>
    <row r="13" spans="1:19">
      <c r="A13" t="e">
        <f>+VLOOKUP($D13,#REF!,2,FALSE)</f>
        <v>#REF!</v>
      </c>
      <c r="B13" t="e">
        <f>+VLOOKUP($D13,#REF!,3,FALSE)</f>
        <v>#REF!</v>
      </c>
      <c r="C13" t="e">
        <f>+VLOOKUP(D13,#REF!,4,FALSE)</f>
        <v>#REF!</v>
      </c>
      <c r="D13" s="1" t="s">
        <v>103</v>
      </c>
      <c r="F13" s="9">
        <v>0.72250606485602176</v>
      </c>
      <c r="G13" s="9">
        <v>-0.66259658641825248</v>
      </c>
      <c r="H13" s="9">
        <v>-1.1802153957238801</v>
      </c>
      <c r="I13" s="9">
        <v>-0.20899817831839793</v>
      </c>
      <c r="J13" s="9">
        <v>-0.5917836776229064</v>
      </c>
      <c r="K13" s="9">
        <v>1.0515820296060752</v>
      </c>
      <c r="L13" s="9">
        <v>2.7302696697156184</v>
      </c>
      <c r="M13" s="9">
        <v>-5.54228813678391E-3</v>
      </c>
      <c r="N13" s="9">
        <v>0.46032154108489409</v>
      </c>
      <c r="O13" s="9">
        <v>0.49043243030714961</v>
      </c>
      <c r="P13" s="9">
        <v>0.39556352611155349</v>
      </c>
      <c r="Q13" s="9">
        <v>1.1254147242255466</v>
      </c>
      <c r="R13" s="9">
        <v>0.55928868010776722</v>
      </c>
      <c r="S13" s="9" t="s">
        <v>21</v>
      </c>
    </row>
    <row r="14" spans="1:19">
      <c r="A14" t="e">
        <f>+VLOOKUP($D14,#REF!,2,FALSE)</f>
        <v>#REF!</v>
      </c>
      <c r="B14" t="e">
        <f>+VLOOKUP($D14,#REF!,3,FALSE)</f>
        <v>#REF!</v>
      </c>
      <c r="C14" t="e">
        <f>+VLOOKUP(D14,#REF!,4,FALSE)</f>
        <v>#REF!</v>
      </c>
      <c r="D14" s="1" t="s">
        <v>104</v>
      </c>
      <c r="F14" s="9">
        <v>6.6869285384337944</v>
      </c>
      <c r="G14" s="9">
        <v>3.1973562014194163</v>
      </c>
      <c r="H14" s="9">
        <v>0.91913170436055636</v>
      </c>
      <c r="I14" s="9">
        <v>1.3279932780120107</v>
      </c>
      <c r="J14" s="9">
        <v>1.7391628401486925</v>
      </c>
      <c r="K14" s="9">
        <v>3.0788983802526424</v>
      </c>
      <c r="L14" s="9">
        <v>3.8639600912152976</v>
      </c>
      <c r="M14" s="9">
        <v>0.41966591041560591</v>
      </c>
      <c r="N14" s="9">
        <v>2.900077908328881</v>
      </c>
      <c r="O14" s="9">
        <v>6.6273947243777087</v>
      </c>
      <c r="P14" s="9">
        <v>7.3631903316284957</v>
      </c>
      <c r="Q14" s="9">
        <v>8.6047686209519227</v>
      </c>
      <c r="R14" s="9">
        <v>9.101841027334304</v>
      </c>
    </row>
    <row r="15" spans="1:19">
      <c r="A15" t="e">
        <f>+VLOOKUP($D15,#REF!,2,FALSE)</f>
        <v>#REF!</v>
      </c>
      <c r="B15" t="e">
        <f>+VLOOKUP($D15,#REF!,3,FALSE)</f>
        <v>#REF!</v>
      </c>
      <c r="C15" t="e">
        <f>+VLOOKUP(D15,#REF!,4,FALSE)</f>
        <v>#REF!</v>
      </c>
      <c r="D15" s="1" t="s">
        <v>105</v>
      </c>
      <c r="F15" s="9">
        <v>4.4948437615482799</v>
      </c>
      <c r="G15" s="9">
        <v>5.7779020760067015</v>
      </c>
      <c r="H15" s="9">
        <v>3.9536379232969532</v>
      </c>
      <c r="I15" s="9">
        <v>3.6395915543474859</v>
      </c>
      <c r="J15" s="9">
        <v>3.5252311985413636</v>
      </c>
      <c r="K15" s="9">
        <v>3.4898373619918721</v>
      </c>
      <c r="L15" s="9">
        <v>2.8240767506106255</v>
      </c>
      <c r="M15" s="9">
        <v>1.7500260566842727</v>
      </c>
      <c r="N15" s="9">
        <v>2.3724259513679926</v>
      </c>
      <c r="O15" s="9">
        <v>2.5719981454829051</v>
      </c>
      <c r="P15" s="9">
        <v>2.619017219480992</v>
      </c>
      <c r="Q15" s="9">
        <v>4.0028593137170052</v>
      </c>
      <c r="R15" s="9">
        <v>3.2591763119304442</v>
      </c>
    </row>
    <row r="16" spans="1:19">
      <c r="A16" t="e">
        <f>+VLOOKUP($D16,#REF!,2,FALSE)</f>
        <v>#REF!</v>
      </c>
      <c r="B16" t="e">
        <f>+VLOOKUP($D16,#REF!,3,FALSE)</f>
        <v>#REF!</v>
      </c>
      <c r="C16" t="e">
        <f>+VLOOKUP(D16,#REF!,4,FALSE)</f>
        <v>#REF!</v>
      </c>
      <c r="D16" s="1" t="s">
        <v>106</v>
      </c>
      <c r="F16" s="9">
        <v>10.330768516182287</v>
      </c>
      <c r="G16" s="9">
        <v>11.589447805256851</v>
      </c>
      <c r="H16" s="9">
        <v>12.691577949224483</v>
      </c>
      <c r="I16" s="9">
        <v>7.756503051807714</v>
      </c>
      <c r="J16" s="9">
        <v>6.6116850454402041</v>
      </c>
      <c r="K16" s="9">
        <v>6.4140485447968727</v>
      </c>
      <c r="L16" s="9">
        <v>3.3564802691918261</v>
      </c>
      <c r="M16" s="9">
        <v>3.1462694647590839</v>
      </c>
      <c r="N16" s="9">
        <v>3.366389527644424</v>
      </c>
      <c r="O16" s="9">
        <v>2.6400641375397957</v>
      </c>
      <c r="P16" s="9">
        <v>4.268086700106279</v>
      </c>
      <c r="Q16" s="9">
        <v>9.0958669534967775</v>
      </c>
      <c r="R16" s="9">
        <v>11.970555986268604</v>
      </c>
    </row>
    <row r="17" spans="1:18">
      <c r="A17" t="e">
        <f>+VLOOKUP($D17,#REF!,2,FALSE)</f>
        <v>#REF!</v>
      </c>
      <c r="B17" t="e">
        <f>+VLOOKUP($D17,#REF!,3,FALSE)</f>
        <v>#REF!</v>
      </c>
      <c r="C17" t="e">
        <f>+VLOOKUP(D17,#REF!,4,FALSE)</f>
        <v>#REF!</v>
      </c>
      <c r="D17" s="1" t="s">
        <v>107</v>
      </c>
      <c r="F17" s="9">
        <v>4.3555606813345511</v>
      </c>
      <c r="G17" s="9">
        <v>4.5028974768838337</v>
      </c>
      <c r="H17" s="9">
        <v>5.1370308470060078</v>
      </c>
      <c r="I17" s="9">
        <v>5.1625341264034459</v>
      </c>
      <c r="J17" s="9">
        <v>8.1231109157349728</v>
      </c>
      <c r="K17" s="9">
        <v>7.3329074321260839</v>
      </c>
      <c r="L17" s="9">
        <v>6.4635475011139745</v>
      </c>
      <c r="M17" s="9">
        <v>5.398618855605017</v>
      </c>
      <c r="N17" s="9">
        <v>6.2175171830865139</v>
      </c>
      <c r="O17" s="9">
        <v>2.6784282459257387</v>
      </c>
      <c r="P17" s="9">
        <v>3.4049995826414552</v>
      </c>
      <c r="Q17" s="9">
        <v>4.9641846891168244</v>
      </c>
      <c r="R17" s="9">
        <v>6.3212616420619039</v>
      </c>
    </row>
    <row r="18" spans="1:18">
      <c r="A18" t="e">
        <f>+VLOOKUP($D18,#REF!,2,FALSE)</f>
        <v>#REF!</v>
      </c>
      <c r="B18" t="e">
        <f>+VLOOKUP($D18,#REF!,3,FALSE)</f>
        <v>#REF!</v>
      </c>
      <c r="C18" t="e">
        <f>+VLOOKUP(D18,#REF!,4,FALSE)</f>
        <v>#REF!</v>
      </c>
      <c r="D18" s="1" t="s">
        <v>108</v>
      </c>
      <c r="F18" s="9">
        <v>5.851588951744044</v>
      </c>
      <c r="G18" s="9">
        <v>5.3910463235408805</v>
      </c>
      <c r="H18" s="9">
        <v>6.1374805509557619</v>
      </c>
      <c r="I18" s="9">
        <v>4.6096515048138276</v>
      </c>
      <c r="J18" s="9">
        <v>4.4405300065953419</v>
      </c>
      <c r="K18" s="9">
        <v>5.8582733188268481</v>
      </c>
      <c r="L18" s="9">
        <v>4.2986816759474413</v>
      </c>
      <c r="M18" s="9">
        <v>5.0771902969364513</v>
      </c>
      <c r="N18" s="9">
        <v>6.6997444362402012</v>
      </c>
      <c r="O18" s="9">
        <v>4.9539041617305442</v>
      </c>
      <c r="P18" s="9">
        <v>4.8713242028195101</v>
      </c>
      <c r="Q18" s="9">
        <v>5.2326279538402822</v>
      </c>
      <c r="R18" s="9">
        <v>5.6160822745132961</v>
      </c>
    </row>
    <row r="19" spans="1:18">
      <c r="A19" t="e">
        <f>+VLOOKUP($D19,#REF!,2,FALSE)</f>
        <v>#REF!</v>
      </c>
      <c r="B19" t="e">
        <f>+VLOOKUP($D19,#REF!,3,FALSE)</f>
        <v>#REF!</v>
      </c>
      <c r="C19" t="e">
        <f>+VLOOKUP(D19,#REF!,4,FALSE)</f>
        <v>#REF!</v>
      </c>
      <c r="D19" s="1" t="s">
        <v>109</v>
      </c>
      <c r="F19" s="9">
        <v>3.5734475427161501</v>
      </c>
      <c r="G19" s="9">
        <v>1.6264897312866482</v>
      </c>
      <c r="H19" s="9">
        <v>2.0134144416869564</v>
      </c>
      <c r="I19" s="9">
        <v>3.0746429026931255</v>
      </c>
      <c r="J19" s="9">
        <v>1.577608081218929</v>
      </c>
      <c r="K19" s="9">
        <v>0.99281727177116219</v>
      </c>
      <c r="L19" s="9">
        <v>0.52080370719837643</v>
      </c>
      <c r="M19" s="9">
        <v>2.7145090650986115</v>
      </c>
      <c r="N19" s="9">
        <v>0.26245366434186784</v>
      </c>
      <c r="O19" s="9">
        <v>-1.1129489343845478</v>
      </c>
      <c r="P19" s="9">
        <v>-4.4831514590882025</v>
      </c>
      <c r="Q19" s="9">
        <v>1.9677297246933496</v>
      </c>
      <c r="R19" s="9">
        <v>3.1521817216077554</v>
      </c>
    </row>
    <row r="20" spans="1:18">
      <c r="A20" t="e">
        <f>+VLOOKUP($D20,#REF!,2,FALSE)</f>
        <v>#REF!</v>
      </c>
      <c r="B20" t="e">
        <f>+VLOOKUP($D20,#REF!,3,FALSE)</f>
        <v>#REF!</v>
      </c>
      <c r="C20" t="e">
        <f>+VLOOKUP(D20,#REF!,4,FALSE)</f>
        <v>#REF!</v>
      </c>
      <c r="D20" s="1" t="s">
        <v>110</v>
      </c>
      <c r="F20" s="9">
        <v>7.1405496612310975</v>
      </c>
      <c r="G20" s="9">
        <v>7.9170375922877918</v>
      </c>
      <c r="H20" s="9">
        <v>8.436531033659799</v>
      </c>
      <c r="I20" s="9">
        <v>5.7979656371872208</v>
      </c>
      <c r="J20" s="9">
        <v>6.0353268653340404</v>
      </c>
      <c r="K20" s="9">
        <v>7.5910363636358822</v>
      </c>
      <c r="L20" s="9">
        <v>2.4124833112933319</v>
      </c>
      <c r="M20" s="9">
        <v>3.5980876157711621</v>
      </c>
      <c r="N20" s="9">
        <v>4.1384213365388201</v>
      </c>
      <c r="O20" s="9">
        <v>2.7822578734011763</v>
      </c>
      <c r="P20" s="9">
        <v>2.1955188620585595</v>
      </c>
      <c r="Q20" s="9">
        <v>4.368980481638058</v>
      </c>
      <c r="R20" s="9">
        <v>4.4467164620630077</v>
      </c>
    </row>
    <row r="21" spans="1:18">
      <c r="A21" t="e">
        <f>+VLOOKUP($D21,#REF!,2,FALSE)</f>
        <v>#REF!</v>
      </c>
      <c r="B21" t="e">
        <f>+VLOOKUP($D21,#REF!,3,FALSE)</f>
        <v>#REF!</v>
      </c>
      <c r="C21" t="e">
        <f>+VLOOKUP(D21,#REF!,4,FALSE)</f>
        <v>#REF!</v>
      </c>
      <c r="D21" s="1" t="s">
        <v>111</v>
      </c>
      <c r="F21" s="9">
        <v>2.6770272478109884</v>
      </c>
      <c r="G21" s="9">
        <v>3.143679083082922</v>
      </c>
      <c r="H21" s="9">
        <v>0.15570756849703921</v>
      </c>
      <c r="I21" s="9">
        <v>-0.63957587669541593</v>
      </c>
      <c r="J21" s="9">
        <v>-0.22790714715077923</v>
      </c>
      <c r="K21" s="9">
        <v>-0.61567340030084106</v>
      </c>
      <c r="L21" s="9">
        <v>-0.10135541457135853</v>
      </c>
      <c r="M21" s="9">
        <v>-0.85342769682825725</v>
      </c>
      <c r="N21" s="9">
        <v>-1.8244757248745282</v>
      </c>
      <c r="O21" s="9">
        <v>-2.8584073600985347</v>
      </c>
      <c r="P21" s="9">
        <v>-2.5050439918116658</v>
      </c>
      <c r="Q21" s="9">
        <v>-0.59121677026177144</v>
      </c>
      <c r="R21" s="9">
        <v>-1.9488026678121946</v>
      </c>
    </row>
    <row r="22" spans="1:18">
      <c r="A22" t="e">
        <f>+VLOOKUP($D22,#REF!,2,FALSE)</f>
        <v>#REF!</v>
      </c>
      <c r="B22" t="e">
        <f>+VLOOKUP($D22,#REF!,3,FALSE)</f>
        <v>#REF!</v>
      </c>
      <c r="C22" t="e">
        <f>+VLOOKUP(D22,#REF!,4,FALSE)</f>
        <v>#REF!</v>
      </c>
      <c r="D22" s="1" t="s">
        <v>112</v>
      </c>
      <c r="F22" s="9">
        <v>5.8156589037818271</v>
      </c>
      <c r="G22" s="9">
        <v>4.0064194027052906</v>
      </c>
      <c r="H22" s="9">
        <v>4.6919200089290207</v>
      </c>
      <c r="I22" s="9">
        <v>4.3689465423791427</v>
      </c>
      <c r="J22" s="9">
        <v>1.6513650931298269</v>
      </c>
      <c r="K22" s="9">
        <v>3.6093277126507721</v>
      </c>
      <c r="L22" s="9">
        <v>7.7058108105360033</v>
      </c>
      <c r="M22" s="9">
        <v>3.9863264876635357E-2</v>
      </c>
      <c r="N22" s="9">
        <v>-2.195924583454206</v>
      </c>
      <c r="O22" s="9">
        <v>-10.1765253537344</v>
      </c>
      <c r="P22" s="9">
        <v>0.78452567278102492</v>
      </c>
      <c r="Q22" s="9">
        <v>4.163584556670453</v>
      </c>
      <c r="R22" s="9">
        <v>3.1311704929113233</v>
      </c>
    </row>
    <row r="23" spans="1:18">
      <c r="A23" t="e">
        <f>+VLOOKUP($D23,#REF!,2,FALSE)</f>
        <v>#REF!</v>
      </c>
      <c r="B23" t="e">
        <f>+VLOOKUP($D23,#REF!,3,FALSE)</f>
        <v>#REF!</v>
      </c>
      <c r="C23" t="e">
        <f>+VLOOKUP(D23,#REF!,4,FALSE)</f>
        <v>#REF!</v>
      </c>
      <c r="D23" s="1" t="s">
        <v>113</v>
      </c>
      <c r="F23" s="9">
        <v>5.7302086266143277</v>
      </c>
      <c r="G23" s="9">
        <v>3.7669233862206606</v>
      </c>
      <c r="H23" s="9">
        <v>4.7466059051095391</v>
      </c>
      <c r="I23" s="9">
        <v>2.7668359908653843</v>
      </c>
      <c r="J23" s="9">
        <v>2.0045146474645215</v>
      </c>
      <c r="K23" s="9">
        <v>2.9070158135451254</v>
      </c>
      <c r="L23" s="9">
        <v>1.7852540078931232</v>
      </c>
      <c r="M23" s="9">
        <v>3.003598308404805</v>
      </c>
      <c r="N23" s="9">
        <v>7.0460203527844847</v>
      </c>
      <c r="O23" s="9">
        <v>12.876450833965785</v>
      </c>
      <c r="P23" s="9">
        <v>25.52365437815725</v>
      </c>
      <c r="Q23" s="9">
        <v>51.893967468914127</v>
      </c>
      <c r="R23" s="9">
        <v>63.940886051404263</v>
      </c>
    </row>
    <row r="24" spans="1:18">
      <c r="D24" s="1" t="s">
        <v>114</v>
      </c>
      <c r="F24" s="9">
        <v>2.9399848103983937</v>
      </c>
      <c r="G24" s="9">
        <v>4.1793641227216494</v>
      </c>
      <c r="H24" s="9">
        <v>5.7240366933472622</v>
      </c>
      <c r="I24" s="9">
        <v>3.7222722432682884</v>
      </c>
      <c r="J24" s="9">
        <v>2.3225286968077277</v>
      </c>
      <c r="K24" s="9">
        <v>2.0099701164838866</v>
      </c>
      <c r="L24" s="9">
        <v>1.6210607370683894</v>
      </c>
      <c r="M24" s="9">
        <v>2.1656598586542408</v>
      </c>
      <c r="N24" s="9">
        <v>2.8566041904412853</v>
      </c>
      <c r="O24" s="9">
        <v>3.1357406391469644</v>
      </c>
      <c r="P24" s="9">
        <v>2.6395359023823857</v>
      </c>
      <c r="Q24" s="9">
        <v>3.5170598653073744</v>
      </c>
      <c r="R24" s="9">
        <v>2.2623955440104191</v>
      </c>
    </row>
    <row r="25" spans="1:18">
      <c r="D25" s="1" t="s">
        <v>115</v>
      </c>
      <c r="F25" s="9">
        <v>4.8935945864137373</v>
      </c>
      <c r="G25" s="9">
        <v>6.3242376290241733</v>
      </c>
      <c r="H25" s="9">
        <v>8.7240642417840988</v>
      </c>
      <c r="I25" s="9">
        <v>8.0733254186968839</v>
      </c>
      <c r="J25" s="9">
        <v>5.3259011265529059</v>
      </c>
      <c r="K25" s="9">
        <v>3.8894168608312163</v>
      </c>
      <c r="L25" s="9">
        <v>4.4746376887715522</v>
      </c>
      <c r="M25" s="9">
        <v>4.3204213999689083</v>
      </c>
      <c r="N25" s="9">
        <v>3.5305575531422408</v>
      </c>
      <c r="O25" s="9">
        <v>3.8950697148224043</v>
      </c>
      <c r="P25" s="9">
        <v>2.5362638742302557</v>
      </c>
      <c r="Q25" s="9">
        <v>3.314162361421054</v>
      </c>
      <c r="R25" s="9">
        <v>3.5256243845156892</v>
      </c>
    </row>
    <row r="26" spans="1:18">
      <c r="D26" s="1" t="s">
        <v>116</v>
      </c>
      <c r="F26" s="9">
        <v>1.767858364106822</v>
      </c>
      <c r="G26" s="9">
        <v>5.4109709051439534</v>
      </c>
      <c r="H26" s="9">
        <v>4.8423624819744955</v>
      </c>
      <c r="I26" s="9">
        <v>3.3417318040937554</v>
      </c>
      <c r="J26" s="9">
        <v>3.1731802367372062</v>
      </c>
      <c r="K26" s="9">
        <v>3.9054191655140125</v>
      </c>
      <c r="L26" s="9">
        <v>4.3218218908502539</v>
      </c>
      <c r="M26" s="9">
        <v>3.7761882585638205</v>
      </c>
      <c r="N26" s="9">
        <v>4.4301950330083528</v>
      </c>
      <c r="O26" s="9">
        <v>5.1970974646730141</v>
      </c>
      <c r="P26" s="9">
        <v>5.3745000000000012</v>
      </c>
      <c r="Q26" s="9">
        <v>6.9735407143119188</v>
      </c>
      <c r="R26" s="9">
        <v>2.3272722408835529</v>
      </c>
    </row>
    <row r="27" spans="1:18">
      <c r="D27" s="1" t="s">
        <v>117</v>
      </c>
      <c r="F27" s="9">
        <v>2.9242209661744494</v>
      </c>
      <c r="G27" s="9">
        <v>3.6388440105788642</v>
      </c>
      <c r="H27" s="9">
        <v>5.3213256201291514</v>
      </c>
      <c r="I27" s="9">
        <v>3.6391305699356988</v>
      </c>
      <c r="J27" s="9">
        <v>3.1445349989347973</v>
      </c>
      <c r="K27" s="9">
        <v>2.6879256776992406</v>
      </c>
      <c r="L27" s="9">
        <v>2.8441946299742029</v>
      </c>
      <c r="M27" s="9">
        <v>1.8923407344051286</v>
      </c>
      <c r="N27" s="9">
        <v>1.7075921989977225</v>
      </c>
      <c r="O27" s="9">
        <v>1.9152696936826379</v>
      </c>
      <c r="P27" s="9">
        <v>1.4161157025854494</v>
      </c>
      <c r="Q27" s="9">
        <v>3.6002221385193054</v>
      </c>
      <c r="R27" s="9">
        <v>1.770982024557423</v>
      </c>
    </row>
    <row r="28" spans="1:18">
      <c r="D28" s="1" t="s">
        <v>118</v>
      </c>
      <c r="F28" s="9">
        <v>4.4770694911675415</v>
      </c>
      <c r="G28" s="9">
        <v>4.5640855783711913</v>
      </c>
      <c r="H28" s="9">
        <v>5.9042330723638257</v>
      </c>
      <c r="I28" s="9">
        <v>4.3885818196918995</v>
      </c>
      <c r="J28" s="9">
        <v>5.3770233983622493</v>
      </c>
      <c r="K28" s="9">
        <v>4.8172721133448242</v>
      </c>
      <c r="L28" s="9">
        <v>3.9187425114818533</v>
      </c>
      <c r="M28" s="9">
        <v>4.2268554512274532</v>
      </c>
      <c r="N28" s="9">
        <v>2.2587452308630405</v>
      </c>
      <c r="O28" s="9">
        <v>0.38953843116485881</v>
      </c>
      <c r="P28" s="9">
        <v>1.3637879820655043</v>
      </c>
      <c r="Q28" s="9">
        <v>1.9954288206602211</v>
      </c>
      <c r="R28" s="9">
        <v>0.99569095560793697</v>
      </c>
    </row>
    <row r="29" spans="1:18">
      <c r="D29" s="1" t="s">
        <v>119</v>
      </c>
      <c r="F29" s="9">
        <v>4.2530139787358276</v>
      </c>
      <c r="G29" s="9">
        <v>4.1235021884841698</v>
      </c>
      <c r="H29" s="9">
        <v>3.4236849760884169</v>
      </c>
      <c r="I29" s="9">
        <v>3.2196434856995442</v>
      </c>
      <c r="J29" s="9">
        <v>3.0308867406908138</v>
      </c>
      <c r="K29" s="9">
        <v>2.8661650453620222</v>
      </c>
      <c r="L29" s="9">
        <v>2.5340163612584146</v>
      </c>
      <c r="M29" s="9">
        <v>2.2820122307682751</v>
      </c>
      <c r="N29" s="9">
        <v>2.7590573390398201</v>
      </c>
      <c r="O29" s="9">
        <v>2.9989572807535452</v>
      </c>
      <c r="P29" s="9">
        <v>2.4770268230014576</v>
      </c>
      <c r="Q29" s="9">
        <v>4.1208286873669362</v>
      </c>
      <c r="R29" s="9">
        <v>3.6430369926565347</v>
      </c>
    </row>
    <row r="30" spans="1:18">
      <c r="D30" s="1" t="s">
        <v>120</v>
      </c>
      <c r="F30" s="9">
        <v>5.0064683515172881</v>
      </c>
      <c r="G30" s="9">
        <v>6.1541201881823895</v>
      </c>
      <c r="H30" s="9">
        <v>6.6196124003441374</v>
      </c>
      <c r="I30" s="9">
        <v>7.229075567810586</v>
      </c>
      <c r="J30" s="9">
        <v>5.2739448979910737</v>
      </c>
      <c r="K30" s="9">
        <v>6.0117525316649649</v>
      </c>
      <c r="L30" s="9">
        <v>6.0478580400439492</v>
      </c>
      <c r="M30" s="9">
        <v>3.8713488397563425</v>
      </c>
      <c r="N30" s="9">
        <v>4.4690988115880064</v>
      </c>
      <c r="O30" s="9">
        <v>3.593023639360438</v>
      </c>
      <c r="P30" s="9">
        <v>3.7524124193959922</v>
      </c>
      <c r="Q30" s="9">
        <v>5.2630922407296028</v>
      </c>
      <c r="R30" s="9">
        <v>3.9659306200514233</v>
      </c>
    </row>
    <row r="31" spans="1:18">
      <c r="D31" s="1" t="s">
        <v>121</v>
      </c>
      <c r="F31" s="9">
        <v>3.2954714847658257</v>
      </c>
      <c r="G31" s="9">
        <v>2.3711078139244077</v>
      </c>
      <c r="H31" s="9">
        <v>3.6410620686397461</v>
      </c>
      <c r="I31" s="9">
        <v>2.4942514211370193</v>
      </c>
      <c r="J31" s="9">
        <v>2.1103284479884961</v>
      </c>
      <c r="K31" s="9">
        <v>0.99549851629524277</v>
      </c>
      <c r="L31" s="9">
        <v>2.9978784263669938</v>
      </c>
      <c r="M31" s="9">
        <v>0.63621825125055609</v>
      </c>
      <c r="N31" s="9">
        <v>2.3431086156314942</v>
      </c>
      <c r="O31" s="9">
        <v>1.4078515966963923</v>
      </c>
      <c r="P31" s="9">
        <v>0.88516681961186539</v>
      </c>
      <c r="Q31" s="9">
        <v>3.0425621931339895</v>
      </c>
      <c r="R31" s="9">
        <v>2.689322203165692</v>
      </c>
    </row>
    <row r="32" spans="1:18">
      <c r="D32" s="1" t="s">
        <v>122</v>
      </c>
      <c r="F32" s="9">
        <v>7.0387586045847108</v>
      </c>
      <c r="G32" s="9">
        <v>5.518593063942145</v>
      </c>
      <c r="H32" s="9">
        <v>4.3173966743892933</v>
      </c>
      <c r="I32" s="9">
        <v>4.4959143601590714</v>
      </c>
      <c r="J32" s="9">
        <v>2.2705680099106802</v>
      </c>
      <c r="K32" s="9">
        <v>2.389546331040417</v>
      </c>
      <c r="L32" s="9">
        <v>1.8003226282434759</v>
      </c>
      <c r="M32" s="9">
        <v>2.5644511238421512</v>
      </c>
      <c r="N32" s="9">
        <v>2.1852555169127852</v>
      </c>
      <c r="O32" s="9">
        <v>2.9714850777859585</v>
      </c>
      <c r="P32" s="9">
        <v>4.4127575924321363</v>
      </c>
      <c r="Q32" s="9">
        <v>3.8662513235183615</v>
      </c>
      <c r="R32" s="9">
        <v>5.221921106557132</v>
      </c>
    </row>
    <row r="33" spans="1:18">
      <c r="D33" s="1" t="s">
        <v>123</v>
      </c>
      <c r="F33" s="9">
        <v>1.6740268781441763</v>
      </c>
      <c r="G33" s="9">
        <v>2.8736686320785796</v>
      </c>
      <c r="H33" s="9">
        <v>1.7983157831592236</v>
      </c>
      <c r="I33" s="9">
        <v>1.1038199825560471</v>
      </c>
      <c r="J33" s="9">
        <v>0.44878244868500744</v>
      </c>
      <c r="K33" s="9">
        <v>-0.73644144632171005</v>
      </c>
      <c r="L33" s="9">
        <v>1.1132730802937163</v>
      </c>
      <c r="M33" s="9">
        <v>0.42679525721130307</v>
      </c>
      <c r="N33" s="9">
        <v>-0.15091564718711806</v>
      </c>
      <c r="O33" s="9">
        <v>0.31109800412342875</v>
      </c>
      <c r="P33" s="9">
        <v>1.3001452771612405</v>
      </c>
      <c r="Q33" s="9">
        <v>2.2783806413074355</v>
      </c>
      <c r="R33" s="9">
        <v>2.336530045312633</v>
      </c>
    </row>
    <row r="34" spans="1:18">
      <c r="D34" s="1" t="s">
        <v>124</v>
      </c>
      <c r="F34" s="9">
        <v>3.72668293990739</v>
      </c>
      <c r="G34" s="9">
        <v>3.6964674723181896</v>
      </c>
      <c r="H34" s="9">
        <v>4.6484352356012684</v>
      </c>
      <c r="I34" s="9">
        <v>4.4068253192326177</v>
      </c>
      <c r="J34" s="9">
        <v>4.1189097768230498</v>
      </c>
      <c r="K34" s="9">
        <v>3.463650930735561</v>
      </c>
      <c r="L34" s="9">
        <v>2.7701680951726244</v>
      </c>
      <c r="M34" s="9">
        <v>2.694883345128738</v>
      </c>
      <c r="N34" s="9">
        <v>3.3295435505702216</v>
      </c>
      <c r="O34" s="9">
        <v>3.301904230529662</v>
      </c>
      <c r="P34" s="9">
        <v>3.1550829785134411</v>
      </c>
      <c r="Q34" s="9">
        <v>3.7818539926202224</v>
      </c>
      <c r="R34" s="9">
        <v>3.4489793692813793</v>
      </c>
    </row>
    <row r="35" spans="1:18">
      <c r="D35" s="1" t="s">
        <v>125</v>
      </c>
      <c r="F35" s="9">
        <v>-0.3920591449218</v>
      </c>
      <c r="G35" s="9">
        <v>1.4265864637678838</v>
      </c>
      <c r="H35" s="9">
        <v>2.7993262725141046E-2</v>
      </c>
      <c r="I35" s="9">
        <v>1.2670843027763525</v>
      </c>
      <c r="J35" s="9">
        <v>1.7864005138089352</v>
      </c>
      <c r="K35" s="9">
        <v>2.1748361611001124</v>
      </c>
      <c r="L35" s="9">
        <v>2.4513199280705362</v>
      </c>
      <c r="M35" s="9">
        <v>0.24958625500454346</v>
      </c>
      <c r="N35" s="9">
        <v>1.7644235109788688</v>
      </c>
      <c r="O35" s="9">
        <v>1.0934210670412015</v>
      </c>
      <c r="P35" s="9">
        <v>1.3470012992133569</v>
      </c>
      <c r="Q35" s="9">
        <v>2.7773583054647286</v>
      </c>
      <c r="R35" s="9">
        <v>1.8842478203267283</v>
      </c>
    </row>
    <row r="36" spans="1:18">
      <c r="D36" s="1" t="s">
        <v>126</v>
      </c>
      <c r="F36" s="9">
        <v>6.7879422141003767</v>
      </c>
      <c r="G36" s="9">
        <v>6.9837741431608009</v>
      </c>
      <c r="H36" s="9">
        <v>5.9961846416204834</v>
      </c>
      <c r="I36" s="9">
        <v>7.0313206600669593</v>
      </c>
      <c r="J36" s="9">
        <v>5.324836470673759</v>
      </c>
      <c r="K36" s="9">
        <v>6.6601611569237731</v>
      </c>
      <c r="L36" s="9">
        <v>4.8659518487659303</v>
      </c>
      <c r="M36" s="9">
        <v>2.8630272036762019</v>
      </c>
      <c r="N36" s="9">
        <v>2.7441094741209748</v>
      </c>
      <c r="O36" s="9">
        <v>2.3614443462426329</v>
      </c>
      <c r="P36" s="9">
        <v>1.1822979183834779</v>
      </c>
      <c r="Q36" s="9">
        <v>2.0234246178258632</v>
      </c>
      <c r="R36" s="9">
        <v>3.1592758148165698</v>
      </c>
    </row>
    <row r="37" spans="1:18">
      <c r="D37" s="1" t="s">
        <v>127</v>
      </c>
      <c r="F37" s="9">
        <v>11.885269347632095</v>
      </c>
      <c r="G37" s="9">
        <v>12.695334610697534</v>
      </c>
      <c r="H37" s="9">
        <v>12.851822908953119</v>
      </c>
      <c r="I37" s="9">
        <v>12.154243504005253</v>
      </c>
      <c r="J37" s="9">
        <v>12.828784804829114</v>
      </c>
      <c r="K37" s="9">
        <v>14.059314738613752</v>
      </c>
      <c r="L37" s="9">
        <v>6.9639810340848811</v>
      </c>
      <c r="M37" s="9">
        <v>6.349469252744024</v>
      </c>
      <c r="N37" s="9">
        <v>7.226431814745351</v>
      </c>
      <c r="O37" s="9">
        <v>7.5257560582996241</v>
      </c>
      <c r="P37" s="9">
        <v>8.4213403093446964</v>
      </c>
      <c r="Q37" s="9">
        <v>12.566670408487521</v>
      </c>
      <c r="R37" s="9">
        <v>9.5628158062279276</v>
      </c>
    </row>
    <row r="38" spans="1:18">
      <c r="D38" s="1" t="s">
        <v>128</v>
      </c>
      <c r="F38" s="9">
        <v>5.6784503638490769</v>
      </c>
      <c r="G38" s="9">
        <v>5.5042576005592956</v>
      </c>
      <c r="H38" s="9">
        <v>3.4484421108493026</v>
      </c>
      <c r="I38" s="9">
        <v>3.8465607059899973</v>
      </c>
      <c r="J38" s="9">
        <v>3.1330868746674772</v>
      </c>
      <c r="K38" s="9">
        <v>3.5267453145519139</v>
      </c>
      <c r="L38" s="9">
        <v>1.9506650812632478</v>
      </c>
      <c r="M38" s="9">
        <v>2.2952663495493497</v>
      </c>
      <c r="N38" s="9">
        <v>2.4246006726504938</v>
      </c>
      <c r="O38" s="9">
        <v>1.9338388519051872</v>
      </c>
      <c r="P38" s="9">
        <v>2.4651326517326497</v>
      </c>
      <c r="Q38" s="9">
        <v>2.8099248033387632</v>
      </c>
      <c r="R38" s="9">
        <v>3.5760707330712664</v>
      </c>
    </row>
    <row r="39" spans="1:18">
      <c r="D39" s="1" t="s">
        <v>129</v>
      </c>
      <c r="F39" s="9">
        <v>8.3279535270416911</v>
      </c>
      <c r="G39" s="9">
        <v>7.8763749160865038</v>
      </c>
      <c r="H39" s="9">
        <v>8.0283254498078236</v>
      </c>
      <c r="I39" s="9">
        <v>8.1910478308868235</v>
      </c>
      <c r="J39" s="9">
        <v>6.3878184599909593</v>
      </c>
      <c r="K39" s="9">
        <v>7.4869643919795648</v>
      </c>
      <c r="L39" s="9">
        <v>7.0078717328669669</v>
      </c>
      <c r="M39" s="9">
        <v>5.5870112127213263</v>
      </c>
      <c r="N39" s="9">
        <v>4.4886865076385387</v>
      </c>
      <c r="O39" s="9">
        <v>4.0899586398300052</v>
      </c>
      <c r="P39" s="9">
        <v>4.410803615364097</v>
      </c>
      <c r="Q39" s="9">
        <v>5.947189674483659</v>
      </c>
      <c r="R39" s="9">
        <v>5.3013406136510453</v>
      </c>
    </row>
    <row r="40" spans="1:18">
      <c r="A40" s="15" t="s">
        <v>9</v>
      </c>
      <c r="B40" s="15"/>
      <c r="C40" s="15"/>
      <c r="D40" s="1" t="s">
        <v>130</v>
      </c>
      <c r="E40" s="2"/>
      <c r="F40" s="9">
        <v>6.815394109435994</v>
      </c>
      <c r="G40" s="9">
        <v>7.6500524737195423</v>
      </c>
      <c r="H40" s="9">
        <v>3.9047156675293588</v>
      </c>
      <c r="I40" s="9">
        <v>3.4249517860100864</v>
      </c>
      <c r="J40" s="9">
        <v>2.3783112458103748</v>
      </c>
      <c r="K40" s="9">
        <v>3.1226471728522878</v>
      </c>
      <c r="L40" s="9">
        <v>2.3301950161100713</v>
      </c>
      <c r="M40" s="9">
        <v>3.2016808489961521</v>
      </c>
      <c r="N40" s="9">
        <v>3.8706409795680843</v>
      </c>
      <c r="O40" s="9">
        <v>4.1191718962626256</v>
      </c>
      <c r="P40" s="9">
        <v>6.1464839627400254</v>
      </c>
      <c r="Q40" s="9">
        <v>9.4077584245236263</v>
      </c>
      <c r="R40" s="9">
        <v>3.7652844494614466</v>
      </c>
    </row>
    <row r="41" spans="1:18">
      <c r="D41" s="1" t="s">
        <v>131</v>
      </c>
      <c r="E41" s="2"/>
      <c r="F41" s="9">
        <v>7.8531745997219149</v>
      </c>
      <c r="G41" s="9">
        <v>10.467166929018617</v>
      </c>
      <c r="H41" s="9">
        <v>10.038569430078027</v>
      </c>
      <c r="I41" s="9">
        <v>8.374032333660848</v>
      </c>
      <c r="J41" s="9">
        <v>6.7636432734558056</v>
      </c>
      <c r="K41" s="9">
        <v>5.0241179214823459</v>
      </c>
      <c r="L41" s="9">
        <v>3.2403593801793602</v>
      </c>
      <c r="M41" s="9">
        <v>2.8944071787067669</v>
      </c>
      <c r="N41" s="9">
        <v>3.6304631416456772</v>
      </c>
      <c r="O41" s="9">
        <v>2.5545428646387216</v>
      </c>
      <c r="P41" s="9">
        <v>2.8596816188639194</v>
      </c>
      <c r="Q41" s="9">
        <v>4.7228839201695649</v>
      </c>
      <c r="R41" s="9">
        <v>5.5440014739843404</v>
      </c>
    </row>
    <row r="42" spans="1:18">
      <c r="D42" s="1" t="s">
        <v>132</v>
      </c>
      <c r="F42" s="9">
        <v>-0.99283477966573508</v>
      </c>
      <c r="G42" s="9">
        <v>3.0543486104208744</v>
      </c>
      <c r="H42" s="9">
        <v>0.96459632532539374</v>
      </c>
      <c r="I42" s="9">
        <v>4.9071096801994667</v>
      </c>
      <c r="J42" s="9">
        <v>3.8261021458711064</v>
      </c>
      <c r="K42" s="9">
        <v>2.7804457383363248</v>
      </c>
      <c r="L42" s="9">
        <v>2.9021676860407006</v>
      </c>
      <c r="M42" s="9">
        <v>2.460170848164398</v>
      </c>
      <c r="N42" s="9">
        <v>2.7829638034186428</v>
      </c>
      <c r="O42" s="9">
        <v>2.5169901460735935</v>
      </c>
      <c r="P42" s="9">
        <v>3.7720835895274103</v>
      </c>
      <c r="Q42" s="9">
        <v>5.0666391023259258</v>
      </c>
      <c r="R42" s="9">
        <v>31.270899741943747</v>
      </c>
    </row>
    <row r="43" spans="1:18">
      <c r="D43" s="8" t="s">
        <v>133</v>
      </c>
      <c r="E43" s="6"/>
      <c r="F43" s="10">
        <v>2.0955144020022587</v>
      </c>
      <c r="G43" s="10">
        <v>1.7386819235709414</v>
      </c>
      <c r="H43" s="10">
        <v>1.2403653841088789</v>
      </c>
      <c r="I43" s="10">
        <v>3.1473866638200572</v>
      </c>
      <c r="J43" s="10">
        <v>3.5934263244616513</v>
      </c>
      <c r="K43" s="10">
        <v>4.4828681194463833</v>
      </c>
      <c r="L43" s="10">
        <v>3.6897107754767684</v>
      </c>
      <c r="M43" s="10">
        <v>2.6746377215813548</v>
      </c>
      <c r="N43" s="10">
        <v>4.4758295466552172</v>
      </c>
      <c r="O43" s="10">
        <v>1.1680941363424278</v>
      </c>
      <c r="P43" s="10">
        <v>3.337012716203879</v>
      </c>
      <c r="Q43" s="10">
        <v>6.7436092330925632</v>
      </c>
      <c r="R43" s="10">
        <v>6.2014668611098003</v>
      </c>
    </row>
    <row r="44" spans="1:18">
      <c r="D44" s="13" t="s">
        <v>5</v>
      </c>
      <c r="F44" s="5">
        <v>5.0890370586539362</v>
      </c>
      <c r="G44" s="5">
        <v>5.6981970158306616</v>
      </c>
      <c r="H44" s="5">
        <v>5.3749158420161791</v>
      </c>
      <c r="I44" s="5">
        <v>4.9844105727002157</v>
      </c>
      <c r="J44" s="5">
        <v>4.2568516294036254</v>
      </c>
      <c r="K44" s="5">
        <v>4.4566628920842977</v>
      </c>
      <c r="L44" s="5">
        <v>3.472373043422484</v>
      </c>
      <c r="M44" s="5">
        <v>2.944555876615254</v>
      </c>
      <c r="N44" s="5">
        <v>3.230557122425576</v>
      </c>
      <c r="O44" s="5">
        <v>2.9180927971384292</v>
      </c>
      <c r="P44" s="5">
        <v>3.2503805560130021</v>
      </c>
      <c r="Q44" s="5">
        <v>4.7394855780136718</v>
      </c>
      <c r="R44" s="5">
        <v>4.030849809911035</v>
      </c>
    </row>
  </sheetData>
  <mergeCells count="1">
    <mergeCell ref="A40:C40"/>
  </mergeCells>
  <phoneticPr fontId="176" type="noConversion"/>
  <pageMargins left="0.7" right="0.7" top="0.75" bottom="0.75" header="0.3" footer="0.3"/>
  <pageSetup orientation="portrait" r:id="rId1"/>
  <headerFooter>
    <oddHeader>&amp;A</oddHeader>
    <oddFooter>&amp;L&amp;BProBuild Confidential&amp;B&amp;C&amp;D&amp;RPage &amp;P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DBT Definition</vt:lpstr>
      <vt:lpstr>AVP Rollup</vt:lpstr>
      <vt:lpstr>RCD Rollup</vt:lpstr>
      <vt:lpstr>RCM Rollup</vt:lpstr>
      <vt:lpstr>CM Rollup</vt:lpstr>
      <vt:lpstr>'AVP Rollup'!Print_Area</vt:lpstr>
      <vt:lpstr>'CM Rollup'!Print_Area</vt:lpstr>
      <vt:lpstr>'RCD Rollup'!Print_Area</vt:lpstr>
    </vt:vector>
  </TitlesOfParts>
  <Company>ProBuild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Mead, Robert</dc:creator>
  <cp:lastModifiedBy>Bob Mead</cp:lastModifiedBy>
  <cp:lastPrinted>2015-02-18T21:46:43Z</cp:lastPrinted>
  <dcterms:created xsi:type="dcterms:W3CDTF">2014-10-28T23:11:49Z</dcterms:created>
  <dcterms:modified xsi:type="dcterms:W3CDTF">2024-06-26T21:41:07Z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