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extract-walmart-pdf\extract-walmart-pdf\src\main\resources\"/>
    </mc:Choice>
  </mc:AlternateContent>
  <xr:revisionPtr revIDLastSave="0" documentId="13_ncr:1_{FFE062C3-B675-4425-8DB7-E09E87A19FAC}" xr6:coauthVersionLast="47" xr6:coauthVersionMax="47" xr10:uidLastSave="{00000000-0000-0000-0000-000000000000}"/>
  <bookViews>
    <workbookView xWindow="-108" yWindow="-108" windowWidth="23256" windowHeight="13896" xr2:uid="{25BD9727-88F0-48AF-B39D-96EE26E90F94}"/>
  </bookViews>
  <sheets>
    <sheet name="Sheet1" sheetId="31" r:id="rId1"/>
    <sheet name="Options" sheetId="2" r:id="rId2"/>
    <sheet name="Combination" sheetId="3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33" i="31" l="1"/>
  <c r="AG33" i="31" s="1"/>
  <c r="V33" i="31"/>
  <c r="AF33" i="31" s="1"/>
  <c r="T33" i="31"/>
  <c r="AE33" i="31" s="1"/>
  <c r="R33" i="31"/>
  <c r="AD33" i="31" s="1"/>
  <c r="P33" i="31"/>
  <c r="N33" i="31"/>
  <c r="AB33" i="31" s="1"/>
  <c r="X32" i="31"/>
  <c r="V32" i="31"/>
  <c r="AF32" i="31" s="1"/>
  <c r="T32" i="31"/>
  <c r="U32" i="31" s="1"/>
  <c r="R32" i="31"/>
  <c r="S32" i="31" s="1"/>
  <c r="P32" i="31"/>
  <c r="Q32" i="31" s="1"/>
  <c r="N32" i="31"/>
  <c r="O32" i="31" s="1"/>
  <c r="X31" i="31"/>
  <c r="AG31" i="31" s="1"/>
  <c r="V31" i="31"/>
  <c r="W31" i="31" s="1"/>
  <c r="T31" i="31"/>
  <c r="U31" i="31" s="1"/>
  <c r="R31" i="31"/>
  <c r="S31" i="31" s="1"/>
  <c r="P31" i="31"/>
  <c r="N31" i="31"/>
  <c r="O31" i="31" s="1"/>
  <c r="X30" i="31"/>
  <c r="Y30" i="31" s="1"/>
  <c r="V30" i="31"/>
  <c r="T30" i="31"/>
  <c r="R30" i="31"/>
  <c r="P30" i="31"/>
  <c r="Q30" i="31" s="1"/>
  <c r="N30" i="31"/>
  <c r="AB30" i="31" s="1"/>
  <c r="X29" i="31"/>
  <c r="Y29" i="31" s="1"/>
  <c r="V29" i="31"/>
  <c r="AF29" i="31" s="1"/>
  <c r="T29" i="31"/>
  <c r="U29" i="31" s="1"/>
  <c r="R29" i="31"/>
  <c r="S29" i="31" s="1"/>
  <c r="P29" i="31"/>
  <c r="Q29" i="31" s="1"/>
  <c r="N29" i="31"/>
  <c r="AB29" i="31" s="1"/>
  <c r="X28" i="31"/>
  <c r="Y28" i="31" s="1"/>
  <c r="V28" i="31"/>
  <c r="W28" i="31" s="1"/>
  <c r="T28" i="31"/>
  <c r="R28" i="31"/>
  <c r="AD28" i="31" s="1"/>
  <c r="P28" i="31"/>
  <c r="Q28" i="31" s="1"/>
  <c r="N28" i="31"/>
  <c r="O28" i="31" s="1"/>
  <c r="X27" i="31"/>
  <c r="Y27" i="31" s="1"/>
  <c r="V27" i="31"/>
  <c r="T27" i="31"/>
  <c r="U27" i="31" s="1"/>
  <c r="R27" i="31"/>
  <c r="S27" i="31" s="1"/>
  <c r="P27" i="31"/>
  <c r="N27" i="31"/>
  <c r="X26" i="31"/>
  <c r="V26" i="31"/>
  <c r="T26" i="31"/>
  <c r="R26" i="31"/>
  <c r="P26" i="31"/>
  <c r="Q26" i="31" s="1"/>
  <c r="N26" i="31"/>
  <c r="AB26" i="31" s="1"/>
  <c r="X25" i="31"/>
  <c r="V25" i="31"/>
  <c r="AF25" i="31" s="1"/>
  <c r="T25" i="31"/>
  <c r="AE25" i="31" s="1"/>
  <c r="R25" i="31"/>
  <c r="S25" i="31" s="1"/>
  <c r="E24" i="31"/>
  <c r="F24" i="31" s="1"/>
  <c r="P25" i="31"/>
  <c r="AC25" i="31" s="1"/>
  <c r="N25" i="31"/>
  <c r="AB25" i="31" s="1"/>
  <c r="X24" i="31"/>
  <c r="AG24" i="31" s="1"/>
  <c r="V24" i="31"/>
  <c r="AF24" i="31" s="1"/>
  <c r="T24" i="31"/>
  <c r="R24" i="31"/>
  <c r="S24" i="31" s="1"/>
  <c r="P24" i="31"/>
  <c r="N24" i="31"/>
  <c r="AB24" i="31" s="1"/>
  <c r="N23" i="31"/>
  <c r="N34" i="31"/>
  <c r="N35" i="31"/>
  <c r="N36" i="31"/>
  <c r="Q24" i="31"/>
  <c r="U24" i="31"/>
  <c r="AA24" i="31"/>
  <c r="AC24" i="31"/>
  <c r="AE24" i="31"/>
  <c r="AH24" i="31"/>
  <c r="E25" i="31"/>
  <c r="F25" i="31"/>
  <c r="AG25" i="31"/>
  <c r="Y25" i="31"/>
  <c r="AA25" i="31"/>
  <c r="AH25" i="31"/>
  <c r="E26" i="31"/>
  <c r="F26" i="31"/>
  <c r="AD26" i="31"/>
  <c r="S26" i="31"/>
  <c r="U26" i="31"/>
  <c r="W26" i="31"/>
  <c r="Y26" i="31"/>
  <c r="AA26" i="31"/>
  <c r="AF26" i="31"/>
  <c r="AG26" i="31"/>
  <c r="AH26" i="31"/>
  <c r="E27" i="31"/>
  <c r="F27" i="31"/>
  <c r="Q27" i="31"/>
  <c r="W27" i="31"/>
  <c r="AA27" i="31"/>
  <c r="AC27" i="31"/>
  <c r="AF27" i="31"/>
  <c r="AH27" i="31"/>
  <c r="E28" i="31"/>
  <c r="F28" i="31" s="1"/>
  <c r="AE28" i="31"/>
  <c r="U28" i="31"/>
  <c r="AA28" i="31"/>
  <c r="AB28" i="31"/>
  <c r="AC28" i="31"/>
  <c r="AH28" i="31"/>
  <c r="E29" i="31"/>
  <c r="F29" i="31" s="1"/>
  <c r="W29" i="31"/>
  <c r="AA29" i="31"/>
  <c r="AC29" i="31"/>
  <c r="AH29" i="31"/>
  <c r="E30" i="31"/>
  <c r="F30" i="31" s="1"/>
  <c r="AD30" i="31"/>
  <c r="S30" i="31"/>
  <c r="AE30" i="31"/>
  <c r="U30" i="31"/>
  <c r="AF30" i="31"/>
  <c r="W30" i="31"/>
  <c r="AA30" i="31"/>
  <c r="AH30" i="31"/>
  <c r="E31" i="31"/>
  <c r="F31" i="31"/>
  <c r="Q31" i="31"/>
  <c r="AA31" i="31"/>
  <c r="AC31" i="31"/>
  <c r="AH31" i="31"/>
  <c r="E32" i="31"/>
  <c r="F32" i="31"/>
  <c r="AG32" i="31"/>
  <c r="Y32" i="31"/>
  <c r="AA32" i="31"/>
  <c r="AH32" i="31"/>
  <c r="E33" i="31"/>
  <c r="F33" i="31"/>
  <c r="Q33" i="31"/>
  <c r="AA33" i="31"/>
  <c r="AH33" i="31"/>
  <c r="AA19" i="31"/>
  <c r="AA18" i="31"/>
  <c r="AA17" i="31"/>
  <c r="AA16" i="31"/>
  <c r="AA15" i="31"/>
  <c r="AA14" i="31"/>
  <c r="AA13" i="31"/>
  <c r="AA12" i="31"/>
  <c r="AA11" i="31"/>
  <c r="AA10" i="31"/>
  <c r="AA9" i="31"/>
  <c r="AA8" i="31"/>
  <c r="AA7" i="31"/>
  <c r="AA6" i="31"/>
  <c r="AA5" i="31"/>
  <c r="AA4" i="31"/>
  <c r="AA3" i="31"/>
  <c r="AA2" i="31"/>
  <c r="Y33" i="31" l="1"/>
  <c r="W33" i="31"/>
  <c r="U33" i="31"/>
  <c r="S33" i="31"/>
  <c r="W32" i="31"/>
  <c r="AE32" i="31"/>
  <c r="AD32" i="31"/>
  <c r="Y31" i="31"/>
  <c r="AF31" i="31"/>
  <c r="AE31" i="31"/>
  <c r="AD31" i="31"/>
  <c r="AC30" i="31"/>
  <c r="O30" i="31"/>
  <c r="Z30" i="31"/>
  <c r="AE29" i="31"/>
  <c r="AD29" i="31"/>
  <c r="O29" i="31"/>
  <c r="Z29" i="31"/>
  <c r="AG28" i="31"/>
  <c r="S28" i="31"/>
  <c r="Z28" i="31"/>
  <c r="AG27" i="31"/>
  <c r="AE27" i="31"/>
  <c r="Z27" i="31"/>
  <c r="AD27" i="31"/>
  <c r="O27" i="31"/>
  <c r="AB27" i="31"/>
  <c r="AC26" i="31"/>
  <c r="W25" i="31"/>
  <c r="U25" i="31"/>
  <c r="AD25" i="31"/>
  <c r="Q25" i="31"/>
  <c r="Z25" i="31"/>
  <c r="O25" i="31"/>
  <c r="Y24" i="31"/>
  <c r="W24" i="31"/>
  <c r="O33" i="31"/>
  <c r="Z33" i="31"/>
  <c r="Z26" i="31"/>
  <c r="O24" i="31"/>
  <c r="O26" i="31"/>
  <c r="Z24" i="31"/>
  <c r="Z31" i="31"/>
  <c r="AD24" i="31"/>
  <c r="AG29" i="31"/>
  <c r="AF28" i="31"/>
  <c r="AG30" i="31"/>
  <c r="AC32" i="31"/>
  <c r="AB31" i="31"/>
  <c r="Z32" i="31"/>
  <c r="AE26" i="31"/>
  <c r="AC33" i="31"/>
  <c r="AB32" i="31"/>
  <c r="X36" i="31"/>
  <c r="Y36" i="31" s="1"/>
  <c r="V36" i="31"/>
  <c r="W36" i="31" s="1"/>
  <c r="T36" i="31"/>
  <c r="U36" i="31" s="1"/>
  <c r="R36" i="31"/>
  <c r="S36" i="31" s="1"/>
  <c r="P36" i="31"/>
  <c r="Q36" i="31" s="1"/>
  <c r="O36" i="31"/>
  <c r="E36" i="31"/>
  <c r="F36" i="31" s="1"/>
  <c r="AA36" i="31"/>
  <c r="X35" i="31"/>
  <c r="Y35" i="31" s="1"/>
  <c r="V35" i="31"/>
  <c r="W35" i="31" s="1"/>
  <c r="T35" i="31"/>
  <c r="U35" i="31" s="1"/>
  <c r="R35" i="31"/>
  <c r="S35" i="31" s="1"/>
  <c r="P35" i="31"/>
  <c r="Q35" i="31" s="1"/>
  <c r="O35" i="31"/>
  <c r="E35" i="31"/>
  <c r="F35" i="31" s="1"/>
  <c r="AA35" i="31"/>
  <c r="X34" i="31"/>
  <c r="Y34" i="31" s="1"/>
  <c r="V34" i="31"/>
  <c r="W34" i="31" s="1"/>
  <c r="T34" i="31"/>
  <c r="U34" i="31" s="1"/>
  <c r="R34" i="31"/>
  <c r="S34" i="31" s="1"/>
  <c r="P34" i="31"/>
  <c r="O34" i="31"/>
  <c r="E34" i="31"/>
  <c r="F34" i="31" s="1"/>
  <c r="AA34" i="31"/>
  <c r="X23" i="31"/>
  <c r="V23" i="31"/>
  <c r="W23" i="31" s="1"/>
  <c r="T23" i="31"/>
  <c r="U23" i="31" s="1"/>
  <c r="R23" i="31"/>
  <c r="S23" i="31" s="1"/>
  <c r="P23" i="31"/>
  <c r="Q23" i="31" s="1"/>
  <c r="E23" i="31"/>
  <c r="F23" i="31" s="1"/>
  <c r="AA23" i="31"/>
  <c r="X22" i="31"/>
  <c r="V22" i="31"/>
  <c r="T22" i="31"/>
  <c r="U22" i="31" s="1"/>
  <c r="R22" i="31"/>
  <c r="S22" i="31" s="1"/>
  <c r="P22" i="31"/>
  <c r="Q22" i="31" s="1"/>
  <c r="N22" i="31"/>
  <c r="E22" i="31"/>
  <c r="F22" i="31" s="1"/>
  <c r="AA22" i="31"/>
  <c r="X21" i="31"/>
  <c r="V21" i="31"/>
  <c r="T21" i="31"/>
  <c r="U21" i="31" s="1"/>
  <c r="R21" i="31"/>
  <c r="S21" i="31" s="1"/>
  <c r="P21" i="31"/>
  <c r="Q21" i="31" s="1"/>
  <c r="N21" i="31"/>
  <c r="O21" i="31" s="1"/>
  <c r="E21" i="31"/>
  <c r="F21" i="31" s="1"/>
  <c r="AA21" i="31"/>
  <c r="X20" i="31"/>
  <c r="V20" i="31"/>
  <c r="T20" i="31"/>
  <c r="U20" i="31" s="1"/>
  <c r="R20" i="31"/>
  <c r="S20" i="31" s="1"/>
  <c r="P20" i="31"/>
  <c r="Q20" i="31" s="1"/>
  <c r="N20" i="31"/>
  <c r="O20" i="31" s="1"/>
  <c r="E20" i="31"/>
  <c r="F20" i="31" s="1"/>
  <c r="AA20" i="31"/>
  <c r="X19" i="31"/>
  <c r="V19" i="31"/>
  <c r="T19" i="31"/>
  <c r="R19" i="31"/>
  <c r="S19" i="31" s="1"/>
  <c r="P19" i="31"/>
  <c r="Q19" i="31" s="1"/>
  <c r="N19" i="31"/>
  <c r="O19" i="31" s="1"/>
  <c r="E19" i="31"/>
  <c r="X18" i="31"/>
  <c r="V18" i="31"/>
  <c r="T18" i="31"/>
  <c r="R18" i="31"/>
  <c r="S18" i="31" s="1"/>
  <c r="P18" i="31"/>
  <c r="Q18" i="31" s="1"/>
  <c r="N18" i="31"/>
  <c r="O18" i="31" s="1"/>
  <c r="E18" i="31"/>
  <c r="X17" i="31"/>
  <c r="V17" i="31"/>
  <c r="T17" i="31"/>
  <c r="R17" i="31"/>
  <c r="S17" i="31" s="1"/>
  <c r="P17" i="31"/>
  <c r="Q17" i="31" s="1"/>
  <c r="N17" i="31"/>
  <c r="O17" i="31" s="1"/>
  <c r="E17" i="31"/>
  <c r="F17" i="31" s="1"/>
  <c r="AH17" i="31" s="1"/>
  <c r="X16" i="31"/>
  <c r="V16" i="31"/>
  <c r="T16" i="31"/>
  <c r="R16" i="31"/>
  <c r="S16" i="31" s="1"/>
  <c r="P16" i="31"/>
  <c r="Q16" i="31" s="1"/>
  <c r="N16" i="31"/>
  <c r="O16" i="31" s="1"/>
  <c r="E16" i="31"/>
  <c r="F16" i="31" s="1"/>
  <c r="AH16" i="31" s="1"/>
  <c r="X15" i="31"/>
  <c r="V15" i="31"/>
  <c r="T15" i="31"/>
  <c r="U15" i="31" s="1"/>
  <c r="R15" i="31"/>
  <c r="S15" i="31" s="1"/>
  <c r="P15" i="31"/>
  <c r="Q15" i="31" s="1"/>
  <c r="N15" i="31"/>
  <c r="O15" i="31" s="1"/>
  <c r="E15" i="31"/>
  <c r="F15" i="31" s="1"/>
  <c r="X14" i="31"/>
  <c r="Y14" i="31" s="1"/>
  <c r="V14" i="31"/>
  <c r="T14" i="31"/>
  <c r="R14" i="31"/>
  <c r="S14" i="31" s="1"/>
  <c r="P14" i="31"/>
  <c r="N14" i="31"/>
  <c r="O14" i="31" s="1"/>
  <c r="E14" i="31"/>
  <c r="F14" i="31" s="1"/>
  <c r="AH14" i="31" s="1"/>
  <c r="X13" i="31"/>
  <c r="V13" i="31"/>
  <c r="W13" i="31" s="1"/>
  <c r="T13" i="31"/>
  <c r="R13" i="31"/>
  <c r="S13" i="31" s="1"/>
  <c r="P13" i="31"/>
  <c r="Q13" i="31" s="1"/>
  <c r="N13" i="31"/>
  <c r="E13" i="31"/>
  <c r="F13" i="31" s="1"/>
  <c r="AH13" i="31" s="1"/>
  <c r="X12" i="31"/>
  <c r="Y12" i="31" s="1"/>
  <c r="V12" i="31"/>
  <c r="W12" i="31" s="1"/>
  <c r="T12" i="31"/>
  <c r="U12" i="31" s="1"/>
  <c r="R12" i="31"/>
  <c r="P12" i="31"/>
  <c r="Q12" i="31" s="1"/>
  <c r="N12" i="31"/>
  <c r="O12" i="31" s="1"/>
  <c r="E12" i="31"/>
  <c r="F12" i="31" s="1"/>
  <c r="X11" i="31"/>
  <c r="Y11" i="31" s="1"/>
  <c r="V11" i="31"/>
  <c r="T11" i="31"/>
  <c r="U11" i="31" s="1"/>
  <c r="R11" i="31"/>
  <c r="S11" i="31" s="1"/>
  <c r="P11" i="31"/>
  <c r="Q11" i="31" s="1"/>
  <c r="N11" i="31"/>
  <c r="E11" i="31"/>
  <c r="F11" i="31" s="1"/>
  <c r="AH11" i="31" s="1"/>
  <c r="X10" i="31"/>
  <c r="V10" i="31"/>
  <c r="T10" i="31"/>
  <c r="U10" i="31" s="1"/>
  <c r="R10" i="31"/>
  <c r="S10" i="31" s="1"/>
  <c r="P10" i="31"/>
  <c r="Q10" i="31" s="1"/>
  <c r="N10" i="31"/>
  <c r="O10" i="31" s="1"/>
  <c r="E10" i="31"/>
  <c r="F10" i="31" s="1"/>
  <c r="AH10" i="31" s="1"/>
  <c r="X9" i="31"/>
  <c r="Y9" i="31" s="1"/>
  <c r="V9" i="31"/>
  <c r="W9" i="31" s="1"/>
  <c r="T9" i="31"/>
  <c r="U9" i="31" s="1"/>
  <c r="R9" i="31"/>
  <c r="S9" i="31" s="1"/>
  <c r="P9" i="31"/>
  <c r="Q9" i="31" s="1"/>
  <c r="N9" i="31"/>
  <c r="O9" i="31" s="1"/>
  <c r="E9" i="31"/>
  <c r="X8" i="31"/>
  <c r="V8" i="31"/>
  <c r="T8" i="31"/>
  <c r="U8" i="31" s="1"/>
  <c r="R8" i="31"/>
  <c r="S8" i="31" s="1"/>
  <c r="P8" i="31"/>
  <c r="Q8" i="31" s="1"/>
  <c r="N8" i="31"/>
  <c r="E8" i="31"/>
  <c r="F8" i="31" s="1"/>
  <c r="AH8" i="31" s="1"/>
  <c r="X7" i="31"/>
  <c r="V7" i="31"/>
  <c r="W7" i="31" s="1"/>
  <c r="T7" i="31"/>
  <c r="U7" i="31" s="1"/>
  <c r="R7" i="31"/>
  <c r="S7" i="31" s="1"/>
  <c r="P7" i="31"/>
  <c r="Q7" i="31" s="1"/>
  <c r="N7" i="31"/>
  <c r="E7" i="31"/>
  <c r="F7" i="31" s="1"/>
  <c r="AH7" i="31" s="1"/>
  <c r="X6" i="31"/>
  <c r="V6" i="31"/>
  <c r="W6" i="31" s="1"/>
  <c r="T6" i="31"/>
  <c r="U6" i="31" s="1"/>
  <c r="R6" i="31"/>
  <c r="S6" i="31" s="1"/>
  <c r="P6" i="31"/>
  <c r="Q6" i="31" s="1"/>
  <c r="N6" i="31"/>
  <c r="E6" i="31"/>
  <c r="X5" i="31"/>
  <c r="V5" i="31"/>
  <c r="W5" i="31" s="1"/>
  <c r="T5" i="31"/>
  <c r="U5" i="31" s="1"/>
  <c r="R5" i="31"/>
  <c r="S5" i="31" s="1"/>
  <c r="P5" i="31"/>
  <c r="Q5" i="31" s="1"/>
  <c r="N5" i="31"/>
  <c r="E5" i="31"/>
  <c r="F5" i="31" s="1"/>
  <c r="X4" i="31"/>
  <c r="V4" i="31"/>
  <c r="T4" i="31"/>
  <c r="U4" i="31" s="1"/>
  <c r="R4" i="31"/>
  <c r="S4" i="31" s="1"/>
  <c r="P4" i="31"/>
  <c r="Q4" i="31" s="1"/>
  <c r="N4" i="31"/>
  <c r="E4" i="31"/>
  <c r="F4" i="31" s="1"/>
  <c r="X3" i="31"/>
  <c r="V3" i="31"/>
  <c r="T3" i="31"/>
  <c r="R3" i="31"/>
  <c r="S3" i="31" s="1"/>
  <c r="P3" i="31"/>
  <c r="Q3" i="31" s="1"/>
  <c r="N3" i="31"/>
  <c r="O3" i="31" s="1"/>
  <c r="E3" i="31"/>
  <c r="F3" i="31" s="1"/>
  <c r="AH3" i="31" s="1"/>
  <c r="X2" i="31"/>
  <c r="Y2" i="31" s="1"/>
  <c r="V2" i="31"/>
  <c r="T2" i="31"/>
  <c r="U2" i="31" s="1"/>
  <c r="R2" i="31"/>
  <c r="S2" i="31" s="1"/>
  <c r="P2" i="31"/>
  <c r="Q2" i="31" s="1"/>
  <c r="N2" i="31"/>
  <c r="O2" i="31" s="1"/>
  <c r="E2" i="31"/>
  <c r="AO5" i="31" l="1" a="1"/>
  <c r="AO5" i="31" s="1"/>
  <c r="AO6" i="31" a="1"/>
  <c r="AO6" i="31" s="1"/>
  <c r="AO20" i="31" a="1"/>
  <c r="AO20" i="31" s="1"/>
  <c r="AO2" i="31" a="1"/>
  <c r="AO2" i="31" s="1"/>
  <c r="AO25" i="31" a="1"/>
  <c r="AO25" i="31" s="1"/>
  <c r="AO8" i="31" a="1"/>
  <c r="AO8" i="31" s="1"/>
  <c r="AO36" i="31" a="1"/>
  <c r="AO36" i="31" s="1"/>
  <c r="AO19" i="31" a="1"/>
  <c r="AO19" i="31" s="1"/>
  <c r="AO18" i="31" a="1"/>
  <c r="AO18" i="31" s="1"/>
  <c r="AO12" i="31" a="1"/>
  <c r="AO12" i="31" s="1"/>
  <c r="AO10" i="31" a="1"/>
  <c r="AO10" i="31" s="1"/>
  <c r="AO22" i="31" a="1"/>
  <c r="AO22" i="31" s="1"/>
  <c r="AO7" i="31" a="1"/>
  <c r="AO7" i="31" s="1"/>
  <c r="AO13" i="31" a="1"/>
  <c r="AO13" i="31" s="1"/>
  <c r="AO11" i="31" a="1"/>
  <c r="AO11" i="31" s="1"/>
  <c r="AO23" i="31" a="1"/>
  <c r="AO23" i="31" s="1"/>
  <c r="AO21" i="31" a="1"/>
  <c r="AO21" i="31" s="1"/>
  <c r="AO3" i="31" a="1"/>
  <c r="AO3" i="31" s="1"/>
  <c r="AO14" i="31" a="1"/>
  <c r="AO14" i="31" s="1"/>
  <c r="AO30" i="31" a="1"/>
  <c r="AO30" i="31" s="1"/>
  <c r="AO4" i="31" a="1"/>
  <c r="AO4" i="31" s="1"/>
  <c r="AO15" i="31" a="1"/>
  <c r="AO15" i="31" s="1"/>
  <c r="AO16" i="31" a="1"/>
  <c r="AO16" i="31" s="1"/>
  <c r="AO34" i="31" a="1"/>
  <c r="AO34" i="31" s="1"/>
  <c r="AO17" i="31" a="1"/>
  <c r="AO17" i="31" s="1"/>
  <c r="AO9" i="31" a="1"/>
  <c r="AO9" i="31" s="1"/>
  <c r="AO35" i="31" a="1"/>
  <c r="AO35" i="31" s="1"/>
  <c r="U18" i="31"/>
  <c r="AH34" i="31"/>
  <c r="Z34" i="31"/>
  <c r="AF34" i="31" s="1"/>
  <c r="U19" i="31"/>
  <c r="F18" i="31"/>
  <c r="F19" i="31"/>
  <c r="Z21" i="31"/>
  <c r="AB21" i="31" s="1"/>
  <c r="Z20" i="31"/>
  <c r="AB20" i="31" s="1"/>
  <c r="U17" i="31"/>
  <c r="Z17" i="31"/>
  <c r="AG17" i="31" s="1"/>
  <c r="U16" i="31"/>
  <c r="Z16" i="31"/>
  <c r="AE16" i="31" s="1"/>
  <c r="Z15" i="31"/>
  <c r="AB15" i="31" s="1"/>
  <c r="Z12" i="31"/>
  <c r="AE12" i="31" s="1"/>
  <c r="Z7" i="31"/>
  <c r="AD7" i="31" s="1"/>
  <c r="W8" i="31"/>
  <c r="Y7" i="31"/>
  <c r="Z13" i="31"/>
  <c r="AF13" i="31" s="1"/>
  <c r="Z14" i="31"/>
  <c r="AE14" i="31" s="1"/>
  <c r="Q14" i="31"/>
  <c r="Y13" i="31"/>
  <c r="W11" i="31"/>
  <c r="Z11" i="31"/>
  <c r="AD11" i="31" s="1"/>
  <c r="W10" i="31"/>
  <c r="Y10" i="31"/>
  <c r="Z10" i="31"/>
  <c r="Y8" i="31"/>
  <c r="U3" i="31"/>
  <c r="Z3" i="31"/>
  <c r="AB3" i="31" s="1"/>
  <c r="F9" i="31"/>
  <c r="AH15" i="31"/>
  <c r="Z8" i="31"/>
  <c r="AD8" i="31" s="1"/>
  <c r="AH12" i="31"/>
  <c r="F6" i="31"/>
  <c r="Z6" i="31" s="1"/>
  <c r="C37" i="31"/>
  <c r="W3" i="31"/>
  <c r="W4" i="31"/>
  <c r="U14" i="31"/>
  <c r="AH5" i="31"/>
  <c r="Z5" i="31"/>
  <c r="AE5" i="31" s="1"/>
  <c r="AH4" i="31"/>
  <c r="Z4" i="31"/>
  <c r="AD4" i="31" s="1"/>
  <c r="AD34" i="31"/>
  <c r="AE34" i="31"/>
  <c r="W22" i="31"/>
  <c r="S12" i="31"/>
  <c r="AK20" i="31" s="1" a="1"/>
  <c r="AK20" i="31" s="1"/>
  <c r="AH20" i="31"/>
  <c r="AH21" i="31"/>
  <c r="Z35" i="31"/>
  <c r="AC35" i="31" s="1"/>
  <c r="AH35" i="31"/>
  <c r="O8" i="31"/>
  <c r="Y6" i="31"/>
  <c r="AH23" i="31"/>
  <c r="Z23" i="31"/>
  <c r="AE23" i="31" s="1"/>
  <c r="Z36" i="31"/>
  <c r="AH22" i="31"/>
  <c r="Z22" i="31"/>
  <c r="AD22" i="31" s="1"/>
  <c r="Y5" i="31"/>
  <c r="U13" i="31"/>
  <c r="W16" i="31"/>
  <c r="W17" i="31"/>
  <c r="W20" i="31"/>
  <c r="Y3" i="31"/>
  <c r="O5" i="31"/>
  <c r="Y15" i="31"/>
  <c r="Y16" i="31"/>
  <c r="Y17" i="31"/>
  <c r="Y18" i="31"/>
  <c r="Y19" i="31"/>
  <c r="Y20" i="31"/>
  <c r="Y21" i="31"/>
  <c r="O23" i="31"/>
  <c r="F2" i="31"/>
  <c r="O4" i="31"/>
  <c r="O22" i="31"/>
  <c r="AH36" i="31"/>
  <c r="O7" i="31"/>
  <c r="W15" i="31"/>
  <c r="W18" i="31"/>
  <c r="W19" i="31"/>
  <c r="W21" i="31"/>
  <c r="Y23" i="31"/>
  <c r="Y4" i="31"/>
  <c r="O6" i="31"/>
  <c r="W14" i="31"/>
  <c r="Y22" i="31"/>
  <c r="Q34" i="31"/>
  <c r="O13" i="31"/>
  <c r="W2" i="31"/>
  <c r="O11" i="31"/>
  <c r="AJ19" i="31" l="1" a="1"/>
  <c r="AJ19" i="31" s="1"/>
  <c r="AJ3" i="31" a="1"/>
  <c r="AJ3" i="31" s="1"/>
  <c r="AI7" i="31" a="1"/>
  <c r="AI7" i="31" s="1"/>
  <c r="AN17" i="31" a="1"/>
  <c r="AN17" i="31" s="1"/>
  <c r="AJ30" i="31" a="1"/>
  <c r="AJ30" i="31" s="1"/>
  <c r="AN12" i="31" a="1"/>
  <c r="AN12" i="31" s="1"/>
  <c r="AI14" i="31" a="1"/>
  <c r="AI14" i="31" s="1"/>
  <c r="AK18" i="31" a="1"/>
  <c r="AK18" i="31" s="1"/>
  <c r="AN22" i="31" a="1"/>
  <c r="AN22" i="31" s="1"/>
  <c r="AK11" i="31" a="1"/>
  <c r="AK11" i="31" s="1"/>
  <c r="AK8" i="31" a="1"/>
  <c r="AK8" i="31" s="1"/>
  <c r="AJ25" i="31" a="1"/>
  <c r="AJ25" i="31" s="1"/>
  <c r="AK6" i="31" a="1"/>
  <c r="AK6" i="31" s="1"/>
  <c r="AK23" i="31" a="1"/>
  <c r="AK23" i="31" s="1"/>
  <c r="AJ12" i="31" a="1"/>
  <c r="AJ12" i="31" s="1"/>
  <c r="AL25" i="31" a="1"/>
  <c r="AL25" i="31" s="1"/>
  <c r="AJ35" i="31" a="1"/>
  <c r="AJ35" i="31" s="1"/>
  <c r="AN3" i="31" a="1"/>
  <c r="AN3" i="31" s="1"/>
  <c r="AI15" i="31" a="1"/>
  <c r="AI15" i="31" s="1"/>
  <c r="AN13" i="31" a="1"/>
  <c r="AN13" i="31" s="1"/>
  <c r="AL11" i="31" a="1"/>
  <c r="AL11" i="31" s="1"/>
  <c r="AJ2" i="31" a="1"/>
  <c r="AJ2" i="31" s="1"/>
  <c r="AN16" i="31" a="1"/>
  <c r="AN16" i="31" s="1"/>
  <c r="AN4" i="31" a="1"/>
  <c r="AN4" i="31" s="1"/>
  <c r="AL36" i="31" a="1"/>
  <c r="AL36" i="31" s="1"/>
  <c r="AL23" i="31" a="1"/>
  <c r="AL23" i="31" s="1"/>
  <c r="AJ17" i="31" a="1"/>
  <c r="AJ17" i="31" s="1"/>
  <c r="AJ11" i="31" a="1"/>
  <c r="AJ11" i="31" s="1"/>
  <c r="AK16" i="31" a="1"/>
  <c r="AK16" i="31" s="1"/>
  <c r="AK12" i="31" a="1"/>
  <c r="AK12" i="31" s="1"/>
  <c r="AI6" i="31" a="1"/>
  <c r="AI6" i="31" s="1"/>
  <c r="AI12" i="31" a="1"/>
  <c r="AI12" i="31" s="1"/>
  <c r="AN36" i="31" a="1"/>
  <c r="AN36" i="31" s="1"/>
  <c r="AL16" i="31" a="1"/>
  <c r="AL16" i="31" s="1"/>
  <c r="AJ36" i="31" a="1"/>
  <c r="AJ36" i="31" s="1"/>
  <c r="AL5" i="31" a="1"/>
  <c r="AL5" i="31" s="1"/>
  <c r="AL34" i="31" a="1"/>
  <c r="AL34" i="31" s="1"/>
  <c r="AJ4" i="31" a="1"/>
  <c r="AJ4" i="31" s="1"/>
  <c r="AJ10" i="31" a="1"/>
  <c r="AJ10" i="31" s="1"/>
  <c r="AK9" i="31" a="1"/>
  <c r="AK9" i="31" s="1"/>
  <c r="AK35" i="31" a="1"/>
  <c r="AK35" i="31" s="1"/>
  <c r="AI19" i="31" a="1"/>
  <c r="AI19" i="31" s="1"/>
  <c r="AI22" i="31" a="1"/>
  <c r="AI22" i="31" s="1"/>
  <c r="AI20" i="31" a="1"/>
  <c r="AI20" i="31" s="1"/>
  <c r="AI21" i="31" a="1"/>
  <c r="AI21" i="31" s="1"/>
  <c r="AN25" i="31" a="1"/>
  <c r="AN25" i="31" s="1"/>
  <c r="AL8" i="31" a="1"/>
  <c r="AL8" i="31" s="1"/>
  <c r="AI2" i="31" a="1"/>
  <c r="AI2" i="31" s="1"/>
  <c r="AL12" i="31" a="1"/>
  <c r="AL12" i="31" s="1"/>
  <c r="AK3" i="31" a="1"/>
  <c r="AK3" i="31" s="1"/>
  <c r="AN11" i="31" a="1"/>
  <c r="AN11" i="31" s="1"/>
  <c r="AJ13" i="31" a="1"/>
  <c r="AJ13" i="31" s="1"/>
  <c r="AK21" i="31" a="1"/>
  <c r="AK21" i="31" s="1"/>
  <c r="AN2" i="31" a="1"/>
  <c r="AN2" i="31" s="1"/>
  <c r="AN19" i="31" a="1"/>
  <c r="AN19" i="31" s="1"/>
  <c r="AL35" i="31" a="1"/>
  <c r="AL35" i="31" s="1"/>
  <c r="AL17" i="31" a="1"/>
  <c r="AL17" i="31" s="1"/>
  <c r="AJ22" i="31" a="1"/>
  <c r="AJ22" i="31" s="1"/>
  <c r="AJ18" i="31" a="1"/>
  <c r="AJ18" i="31" s="1"/>
  <c r="AJ9" i="31" a="1"/>
  <c r="AJ9" i="31" s="1"/>
  <c r="AK13" i="31" a="1"/>
  <c r="AK13" i="31" s="1"/>
  <c r="AK19" i="31" a="1"/>
  <c r="AK19" i="31" s="1"/>
  <c r="AI35" i="31" a="1"/>
  <c r="AI35" i="31" s="1"/>
  <c r="AI17" i="31" a="1"/>
  <c r="AI17" i="31" s="1"/>
  <c r="AI11" i="31" a="1"/>
  <c r="AI11" i="31" s="1"/>
  <c r="AM9" i="31" a="1"/>
  <c r="AM9" i="31" s="1"/>
  <c r="AM30" i="31" a="1"/>
  <c r="AM30" i="31" s="1"/>
  <c r="AM35" i="31" a="1"/>
  <c r="AM35" i="31" s="1"/>
  <c r="AM4" i="31" a="1"/>
  <c r="AM4" i="31" s="1"/>
  <c r="AM11" i="31" a="1"/>
  <c r="AM11" i="31" s="1"/>
  <c r="AM19" i="31" a="1"/>
  <c r="AM19" i="31" s="1"/>
  <c r="AM18" i="31" a="1"/>
  <c r="AM18" i="31" s="1"/>
  <c r="AM12" i="31" a="1"/>
  <c r="AM12" i="31" s="1"/>
  <c r="AM20" i="31" a="1"/>
  <c r="AM20" i="31" s="1"/>
  <c r="AM36" i="31" a="1"/>
  <c r="AM36" i="31" s="1"/>
  <c r="AM15" i="31" a="1"/>
  <c r="AM15" i="31" s="1"/>
  <c r="AM16" i="31" a="1"/>
  <c r="AM16" i="31" s="1"/>
  <c r="AM3" i="31" a="1"/>
  <c r="AM3" i="31" s="1"/>
  <c r="AM5" i="31" a="1"/>
  <c r="AM5" i="31" s="1"/>
  <c r="AM13" i="31" a="1"/>
  <c r="AM13" i="31" s="1"/>
  <c r="AM21" i="31" a="1"/>
  <c r="AM21" i="31" s="1"/>
  <c r="AM2" i="31" a="1"/>
  <c r="AM2" i="31" s="1"/>
  <c r="AM7" i="31" a="1"/>
  <c r="AM7" i="31" s="1"/>
  <c r="AM10" i="31" a="1"/>
  <c r="AM10" i="31" s="1"/>
  <c r="AM6" i="31" a="1"/>
  <c r="AM6" i="31" s="1"/>
  <c r="AM23" i="31" a="1"/>
  <c r="AM23" i="31" s="1"/>
  <c r="AM25" i="31" a="1"/>
  <c r="AM25" i="31" s="1"/>
  <c r="AM14" i="31" a="1"/>
  <c r="AM14" i="31" s="1"/>
  <c r="AM22" i="31" a="1"/>
  <c r="AM22" i="31" s="1"/>
  <c r="AM8" i="31" a="1"/>
  <c r="AM8" i="31" s="1"/>
  <c r="AM17" i="31" a="1"/>
  <c r="AM17" i="31" s="1"/>
  <c r="AM34" i="31" a="1"/>
  <c r="AM34" i="31" s="1"/>
  <c r="AI18" i="31" a="1"/>
  <c r="AI18" i="31" s="1"/>
  <c r="AL7" i="31" a="1"/>
  <c r="AL7" i="31" s="1"/>
  <c r="AI16" i="31" a="1"/>
  <c r="AI16" i="31" s="1"/>
  <c r="AL20" i="31" a="1"/>
  <c r="AL20" i="31" s="1"/>
  <c r="AN34" i="31" a="1"/>
  <c r="AN34" i="31" s="1"/>
  <c r="AN10" i="31" a="1"/>
  <c r="AN10" i="31" s="1"/>
  <c r="AN23" i="31" a="1"/>
  <c r="AN23" i="31" s="1"/>
  <c r="AN9" i="31" a="1"/>
  <c r="AN9" i="31" s="1"/>
  <c r="AL19" i="31" a="1"/>
  <c r="AL19" i="31" s="1"/>
  <c r="AL4" i="31" a="1"/>
  <c r="AL4" i="31" s="1"/>
  <c r="AJ14" i="31" a="1"/>
  <c r="AJ14" i="31" s="1"/>
  <c r="AJ8" i="31" a="1"/>
  <c r="AJ8" i="31" s="1"/>
  <c r="AJ16" i="31" a="1"/>
  <c r="AJ16" i="31" s="1"/>
  <c r="AK34" i="31" a="1"/>
  <c r="AK34" i="31" s="1"/>
  <c r="AK4" i="31" a="1"/>
  <c r="AK4" i="31" s="1"/>
  <c r="AI9" i="31" a="1"/>
  <c r="AI9" i="31" s="1"/>
  <c r="AI8" i="31" a="1"/>
  <c r="AI8" i="31" s="1"/>
  <c r="AI10" i="31" a="1"/>
  <c r="AI10" i="31" s="1"/>
  <c r="AL10" i="31" a="1"/>
  <c r="AL10" i="31" s="1"/>
  <c r="AL13" i="31" a="1"/>
  <c r="AL13" i="31" s="1"/>
  <c r="AN14" i="31" a="1"/>
  <c r="AN14" i="31" s="1"/>
  <c r="AJ7" i="31" a="1"/>
  <c r="AJ7" i="31" s="1"/>
  <c r="AI36" i="31" a="1"/>
  <c r="AI36" i="31" s="1"/>
  <c r="AN7" i="31" a="1"/>
  <c r="AN7" i="31" s="1"/>
  <c r="AN5" i="31" a="1"/>
  <c r="AN5" i="31" s="1"/>
  <c r="AN20" i="31" a="1"/>
  <c r="AN20" i="31" s="1"/>
  <c r="AL3" i="31" a="1"/>
  <c r="AL3" i="31" s="1"/>
  <c r="AL30" i="31" a="1"/>
  <c r="AL30" i="31" s="1"/>
  <c r="AJ6" i="31" a="1"/>
  <c r="AJ6" i="31" s="1"/>
  <c r="AJ15" i="31" a="1"/>
  <c r="AJ15" i="31" s="1"/>
  <c r="AK17" i="31" a="1"/>
  <c r="AK17" i="31" s="1"/>
  <c r="AK14" i="31" a="1"/>
  <c r="AK14" i="31" s="1"/>
  <c r="AI34" i="31" a="1"/>
  <c r="AI34" i="31" s="1"/>
  <c r="AI5" i="31" a="1"/>
  <c r="AI5" i="31" s="1"/>
  <c r="AL6" i="31" a="1"/>
  <c r="AL6" i="31" s="1"/>
  <c r="AL21" i="31" a="1"/>
  <c r="AL21" i="31" s="1"/>
  <c r="AI3" i="31" a="1"/>
  <c r="AI3" i="31" s="1"/>
  <c r="AK22" i="31" a="1"/>
  <c r="AK22" i="31" s="1"/>
  <c r="AL2" i="31" a="1"/>
  <c r="AL2" i="31" s="1"/>
  <c r="AN30" i="31" a="1"/>
  <c r="AN30" i="31" s="1"/>
  <c r="AN8" i="31" a="1"/>
  <c r="AN8" i="31" s="1"/>
  <c r="AN18" i="31" a="1"/>
  <c r="AN18" i="31" s="1"/>
  <c r="AL15" i="31" a="1"/>
  <c r="AL15" i="31" s="1"/>
  <c r="AL9" i="31" a="1"/>
  <c r="AL9" i="31" s="1"/>
  <c r="AJ34" i="31" a="1"/>
  <c r="AJ34" i="31" s="1"/>
  <c r="AJ23" i="31" a="1"/>
  <c r="AJ23" i="31" s="1"/>
  <c r="AK2" i="31" a="1"/>
  <c r="AK2" i="31" s="1"/>
  <c r="AK7" i="31" a="1"/>
  <c r="AK7" i="31" s="1"/>
  <c r="AI30" i="31" a="1"/>
  <c r="AI30" i="31" s="1"/>
  <c r="AI13" i="31" a="1"/>
  <c r="AI13" i="31" s="1"/>
  <c r="AN15" i="31" a="1"/>
  <c r="AN15" i="31" s="1"/>
  <c r="AL22" i="31" a="1"/>
  <c r="AL22" i="31" s="1"/>
  <c r="AL14" i="31" a="1"/>
  <c r="AL14" i="31" s="1"/>
  <c r="AJ21" i="31" a="1"/>
  <c r="AJ21" i="31" s="1"/>
  <c r="AJ20" i="31" a="1"/>
  <c r="AJ20" i="31" s="1"/>
  <c r="AK5" i="31" a="1"/>
  <c r="AK5" i="31" s="1"/>
  <c r="AK10" i="31" a="1"/>
  <c r="AK10" i="31" s="1"/>
  <c r="AK36" i="31" a="1"/>
  <c r="AK36" i="31" s="1"/>
  <c r="AI25" i="31" a="1"/>
  <c r="AI25" i="31" s="1"/>
  <c r="AI4" i="31" a="1"/>
  <c r="AI4" i="31" s="1"/>
  <c r="AN21" i="31" a="1"/>
  <c r="AN21" i="31" s="1"/>
  <c r="AK30" i="31" a="1"/>
  <c r="AK30" i="31" s="1"/>
  <c r="AN35" i="31" a="1"/>
  <c r="AN35" i="31" s="1"/>
  <c r="AN6" i="31" a="1"/>
  <c r="AN6" i="31" s="1"/>
  <c r="AL18" i="31" a="1"/>
  <c r="AL18" i="31" s="1"/>
  <c r="AJ5" i="31" a="1"/>
  <c r="AJ5" i="31" s="1"/>
  <c r="AK25" i="31" a="1"/>
  <c r="AK25" i="31" s="1"/>
  <c r="AK15" i="31" a="1"/>
  <c r="AK15" i="31" s="1"/>
  <c r="AI23" i="31" a="1"/>
  <c r="AI23" i="31" s="1"/>
  <c r="AC13" i="31"/>
  <c r="AG35" i="31"/>
  <c r="AD13" i="31"/>
  <c r="AG12" i="31"/>
  <c r="AB23" i="31"/>
  <c r="Z9" i="31"/>
  <c r="AG9" i="31" s="1"/>
  <c r="AH9" i="31"/>
  <c r="Z19" i="31"/>
  <c r="AB19" i="31" s="1"/>
  <c r="AH19" i="31"/>
  <c r="Z18" i="31"/>
  <c r="AG18" i="31" s="1"/>
  <c r="AH18" i="31"/>
  <c r="AB18" i="31"/>
  <c r="AD23" i="31"/>
  <c r="AC12" i="31"/>
  <c r="AF12" i="31"/>
  <c r="AF15" i="31"/>
  <c r="AC34" i="31"/>
  <c r="AB34" i="31"/>
  <c r="AG34" i="31"/>
  <c r="AD16" i="31"/>
  <c r="AF22" i="31"/>
  <c r="AG15" i="31"/>
  <c r="AC23" i="31"/>
  <c r="AB7" i="31"/>
  <c r="AB14" i="31"/>
  <c r="AB12" i="31"/>
  <c r="AD15" i="31"/>
  <c r="AB16" i="31"/>
  <c r="AC16" i="31"/>
  <c r="AG16" i="31"/>
  <c r="AC15" i="31"/>
  <c r="AE15" i="31"/>
  <c r="AE7" i="31"/>
  <c r="AD12" i="31"/>
  <c r="AF17" i="31"/>
  <c r="AE17" i="31"/>
  <c r="AG7" i="31"/>
  <c r="AF7" i="31"/>
  <c r="AB17" i="31"/>
  <c r="AC17" i="31"/>
  <c r="AD17" i="31"/>
  <c r="AD20" i="31"/>
  <c r="AC20" i="31"/>
  <c r="AF20" i="31"/>
  <c r="AE20" i="31"/>
  <c r="AF21" i="31"/>
  <c r="AD21" i="31"/>
  <c r="AG21" i="31"/>
  <c r="AG20" i="31"/>
  <c r="AE21" i="31"/>
  <c r="AC21" i="31"/>
  <c r="AF14" i="31"/>
  <c r="AD14" i="31"/>
  <c r="AG14" i="31"/>
  <c r="AC14" i="31"/>
  <c r="AF16" i="31"/>
  <c r="AC7" i="31"/>
  <c r="AG8" i="31"/>
  <c r="AG11" i="31"/>
  <c r="AE13" i="31"/>
  <c r="AB13" i="31"/>
  <c r="AC11" i="31"/>
  <c r="AF8" i="31"/>
  <c r="AB8" i="31"/>
  <c r="AG13" i="31"/>
  <c r="AD3" i="31"/>
  <c r="AC3" i="31"/>
  <c r="AE11" i="31"/>
  <c r="AB11" i="31"/>
  <c r="AF11" i="31"/>
  <c r="AD10" i="31"/>
  <c r="AC10" i="31"/>
  <c r="AE10" i="31"/>
  <c r="AB10" i="31"/>
  <c r="AG10" i="31"/>
  <c r="AF10" i="31"/>
  <c r="AB9" i="31"/>
  <c r="AE9" i="31"/>
  <c r="AF3" i="31"/>
  <c r="AG3" i="31"/>
  <c r="AE3" i="31"/>
  <c r="AC8" i="31"/>
  <c r="AH6" i="31"/>
  <c r="AF5" i="31"/>
  <c r="AF6" i="31"/>
  <c r="AE6" i="31"/>
  <c r="AB6" i="31"/>
  <c r="AG6" i="31"/>
  <c r="AE4" i="31"/>
  <c r="AB4" i="31"/>
  <c r="AG4" i="31"/>
  <c r="AF4" i="31"/>
  <c r="AC4" i="31"/>
  <c r="AE8" i="31"/>
  <c r="AB22" i="31"/>
  <c r="AE22" i="31"/>
  <c r="AC5" i="31"/>
  <c r="AC6" i="31"/>
  <c r="AG5" i="31"/>
  <c r="F37" i="31"/>
  <c r="Z2" i="31"/>
  <c r="AH2" i="31"/>
  <c r="AF23" i="31"/>
  <c r="AC22" i="31"/>
  <c r="AD5" i="31"/>
  <c r="AG22" i="31"/>
  <c r="AD6" i="31"/>
  <c r="AB5" i="31"/>
  <c r="AB36" i="31"/>
  <c r="AF36" i="31"/>
  <c r="AG36" i="31"/>
  <c r="AD36" i="31"/>
  <c r="AE36" i="31"/>
  <c r="AC36" i="31"/>
  <c r="AD35" i="31"/>
  <c r="AF35" i="31"/>
  <c r="AE35" i="31"/>
  <c r="AB35" i="31"/>
  <c r="AG23" i="31"/>
  <c r="AO37" i="31" l="1"/>
  <c r="AF9" i="31"/>
  <c r="AD9" i="31"/>
  <c r="AC9" i="31"/>
  <c r="AF18" i="31"/>
  <c r="AE18" i="31"/>
  <c r="AC18" i="31"/>
  <c r="AD18" i="31"/>
  <c r="AF19" i="31"/>
  <c r="AE19" i="31"/>
  <c r="AC19" i="31"/>
  <c r="AD19" i="31"/>
  <c r="AG19" i="31"/>
  <c r="AH37" i="31"/>
  <c r="AD2" i="31"/>
  <c r="AB2" i="31"/>
  <c r="AB37" i="31" s="1"/>
  <c r="AG2" i="31"/>
  <c r="AC2" i="31"/>
  <c r="AE2" i="31"/>
  <c r="AF2" i="31"/>
  <c r="AI37" i="31" l="1"/>
  <c r="AC37" i="31"/>
  <c r="F87" i="31" s="1"/>
  <c r="AG37" i="31"/>
  <c r="B48" i="31" s="1"/>
  <c r="AD37" i="31"/>
  <c r="AK37" i="31" s="1"/>
  <c r="AF37" i="31"/>
  <c r="F90" i="31" s="1"/>
  <c r="B43" i="31"/>
  <c r="AE37" i="31"/>
  <c r="B9" i="35"/>
  <c r="F86" i="31"/>
  <c r="F88" i="31" l="1"/>
  <c r="B4" i="35" s="1"/>
  <c r="B45" i="31"/>
  <c r="AN37" i="31"/>
  <c r="B44" i="31"/>
  <c r="AJ37" i="31"/>
  <c r="F91" i="31"/>
  <c r="B7" i="35" s="1"/>
  <c r="B47" i="31"/>
  <c r="AM37" i="31"/>
  <c r="B46" i="31"/>
  <c r="AL37" i="31"/>
  <c r="F89" i="31"/>
  <c r="B5" i="35" s="1"/>
  <c r="B2" i="35"/>
  <c r="B6" i="35"/>
  <c r="B3" i="3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<sst xmlns="http://schemas.openxmlformats.org/spreadsheetml/2006/main" count="113" uniqueCount="54">
  <si>
    <t>Item</t>
  </si>
  <si>
    <t>Cost Before Taxes</t>
  </si>
  <si>
    <t>Type</t>
  </si>
  <si>
    <t>Tax</t>
  </si>
  <si>
    <t>Cost after Taxes</t>
  </si>
  <si>
    <t>Common Cost</t>
  </si>
  <si>
    <t>Bag Fee</t>
  </si>
  <si>
    <t>Food</t>
  </si>
  <si>
    <t>Personal</t>
  </si>
  <si>
    <t>Common</t>
  </si>
  <si>
    <t>Non-food</t>
  </si>
  <si>
    <t>Rajas</t>
  </si>
  <si>
    <t>Suyog</t>
  </si>
  <si>
    <t>Total</t>
  </si>
  <si>
    <t>Pranay</t>
  </si>
  <si>
    <t>Pratish</t>
  </si>
  <si>
    <t>Sanjeev</t>
  </si>
  <si>
    <t>Nishad</t>
  </si>
  <si>
    <t>Owner 2</t>
  </si>
  <si>
    <t>Owner 3</t>
  </si>
  <si>
    <t>Owner 4</t>
  </si>
  <si>
    <t>Owner 5</t>
  </si>
  <si>
    <t>Owner 6</t>
  </si>
  <si>
    <t>Owner 1</t>
  </si>
  <si>
    <t>Common/Personal</t>
  </si>
  <si>
    <t>isNishad</t>
  </si>
  <si>
    <t>isPranay</t>
  </si>
  <si>
    <t>isPratish</t>
  </si>
  <si>
    <t>isRajas</t>
  </si>
  <si>
    <t>isSanjeev</t>
  </si>
  <si>
    <t>isSuyog</t>
  </si>
  <si>
    <t>Individual Equal Share</t>
  </si>
  <si>
    <t>Individual Personal Expense</t>
  </si>
  <si>
    <t>Nishad Personal ItemList</t>
  </si>
  <si>
    <t>Pranay Personal ItemList</t>
  </si>
  <si>
    <t>Pratish Personal ItemList</t>
  </si>
  <si>
    <t>Rajas Personal ItemList</t>
  </si>
  <si>
    <t>Sanjeev Personal ItemList</t>
  </si>
  <si>
    <t>Suyog Personal ItemList</t>
  </si>
  <si>
    <t>Pranay Personal Item List</t>
  </si>
  <si>
    <t>x</t>
  </si>
  <si>
    <t>Combined Common Walmart Expense</t>
  </si>
  <si>
    <t>isCommon</t>
  </si>
  <si>
    <t>Personal Walmart Expense for Nov2023</t>
  </si>
  <si>
    <t>Individual Total Expense</t>
  </si>
  <si>
    <t>Nishad Personal</t>
  </si>
  <si>
    <t>Pratish Personal</t>
  </si>
  <si>
    <t>Rajas Personal</t>
  </si>
  <si>
    <t>Sanjeev Personal</t>
  </si>
  <si>
    <t>Suyog Personal</t>
  </si>
  <si>
    <t>CommonItems</t>
  </si>
  <si>
    <t>Donation</t>
  </si>
  <si>
    <t>Driver Tip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</si>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</sst>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Protection="1">
      <protection locked="0"/>
    </xf>
    <xf numFmtId="0" fontId="0" fillId="0" borderId="4" xfId="0" applyBorder="1"/>
    <xf numFmtId="8" fontId="0" fillId="0" borderId="0" xfId="0" applyNumberFormat="1"/>
    <xf numFmtId="0" fontId="0" fillId="0" borderId="5" xfId="0" applyBorder="1" applyProtection="1">
      <protection locked="0"/>
    </xf>
    <xf numFmtId="0" fontId="0" fillId="0" borderId="6" xfId="0" applyBorder="1" applyProtection="1">
      <protection locked="0"/>
    </xf>
    <xf numFmtId="0" fontId="0" fillId="0" borderId="0" xfId="0" applyProtection="1">
      <protection locked="0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C8878-15D4-4F41-9C6D-C507F148A70E}">
  <dimension ref="A1:AT125"/>
  <sheetViews>
    <sheetView tabSelected="1" topLeftCell="A19" workbookViewId="0">
      <selection activeCell="B41" sqref="B41"/>
    </sheetView>
  </sheetViews>
  <sheetFormatPr defaultRowHeight="14.4" x14ac:dyDescent="0.3"/>
  <cols>
    <col min="1" max="1" width="24.77734375" customWidth="1"/>
    <col min="2" max="2" width="4.77734375" customWidth="1"/>
    <col min="3" max="3" width="10.5546875" customWidth="1"/>
    <col min="4" max="4" width="5.44140625" customWidth="1"/>
    <col min="6" max="6" width="9.21875" customWidth="1"/>
    <col min="7" max="12" width="7.88671875" bestFit="1" customWidth="1"/>
    <col min="13" max="13" width="4.77734375" hidden="1" customWidth="1"/>
    <col min="14" max="14" width="8.44140625" hidden="1" customWidth="1"/>
    <col min="15" max="24" width="4.77734375" hidden="1" customWidth="1"/>
    <col min="25" max="26" width="9.6640625" hidden="1" customWidth="1"/>
    <col min="27" max="32" width="6.6640625" hidden="1" customWidth="1"/>
    <col min="33" max="33" width="12.5546875" hidden="1" customWidth="1"/>
    <col min="34" max="34" width="14.109375" bestFit="1" customWidth="1"/>
    <col min="35" max="35" width="13.77734375" customWidth="1"/>
    <col min="36" max="36" width="14.109375" bestFit="1" customWidth="1"/>
    <col min="37" max="37" width="12.77734375" bestFit="1" customWidth="1"/>
    <col min="38" max="38" width="14.77734375" bestFit="1" customWidth="1"/>
    <col min="39" max="39" width="13.33203125" bestFit="1" customWidth="1"/>
    <col min="40" max="40" width="13.109375" bestFit="1" customWidth="1"/>
  </cols>
  <sheetData>
    <row r="1" spans="1:41" x14ac:dyDescent="0.3">
      <c r="A1" s="1" t="s">
        <v>0</v>
      </c>
      <c r="B1" s="1" t="s">
        <v>53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24</v>
      </c>
      <c r="H1" s="1" t="s">
        <v>23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25</v>
      </c>
      <c r="O1" s="1" t="s">
        <v>33</v>
      </c>
      <c r="P1" s="1" t="s">
        <v>26</v>
      </c>
      <c r="Q1" s="1" t="s">
        <v>34</v>
      </c>
      <c r="R1" s="1" t="s">
        <v>27</v>
      </c>
      <c r="S1" s="1" t="s">
        <v>35</v>
      </c>
      <c r="T1" s="1" t="s">
        <v>28</v>
      </c>
      <c r="U1" s="1" t="s">
        <v>36</v>
      </c>
      <c r="V1" s="1" t="s">
        <v>29</v>
      </c>
      <c r="W1" s="1" t="s">
        <v>37</v>
      </c>
      <c r="X1" s="1" t="s">
        <v>30</v>
      </c>
      <c r="Y1" s="1" t="s">
        <v>38</v>
      </c>
      <c r="Z1" s="1" t="s">
        <v>31</v>
      </c>
      <c r="AA1" s="1" t="s">
        <v>42</v>
      </c>
      <c r="AB1" s="1" t="s">
        <v>17</v>
      </c>
      <c r="AC1" s="1" t="s">
        <v>14</v>
      </c>
      <c r="AD1" s="1" t="s">
        <v>15</v>
      </c>
      <c r="AE1" s="1" t="s">
        <v>11</v>
      </c>
      <c r="AF1" s="1" t="s">
        <v>16</v>
      </c>
      <c r="AG1" s="1" t="s">
        <v>12</v>
      </c>
      <c r="AH1" s="1" t="s">
        <v>5</v>
      </c>
      <c r="AI1" s="1" t="s">
        <v>45</v>
      </c>
      <c r="AJ1" s="1" t="s">
        <v>39</v>
      </c>
      <c r="AK1" s="1" t="s">
        <v>46</v>
      </c>
      <c r="AL1" s="1" t="s">
        <v>47</v>
      </c>
      <c r="AM1" s="1" t="s">
        <v>48</v>
      </c>
      <c r="AN1" s="1" t="s">
        <v>49</v>
      </c>
      <c r="AO1" s="3" t="s">
        <v>50</v>
      </c>
    </row>
    <row r="2" spans="1:41" x14ac:dyDescent="0.3">
      <c r="A2" s="1"/>
      <c r="B2" s="1"/>
      <c r="C2" s="1"/>
      <c r="D2" s="1" t="s">
        <v>7</v>
      </c>
      <c r="E2" s="1">
        <f>IF(D2="food",1,6)</f>
        <v>1</v>
      </c>
      <c r="F2" s="1">
        <f t="shared" ref="F2:F36" si="0">C2*(1+E2/100)</f>
        <v>0</v>
      </c>
      <c r="G2" s="1"/>
      <c r="H2" s="1"/>
      <c r="I2" s="1"/>
      <c r="J2" s="1"/>
      <c r="K2" s="1"/>
      <c r="L2" s="1"/>
      <c r="M2" s="1"/>
      <c r="N2" s="2">
        <f>IF(G2="Common",1,(IF((OR($H$2="Nishad",$I$2="Nishad",$J$2="Nishad",$K$2="Nishad",$L$2="Nishad",$M$2="Nishad")),1,0)))</f>
        <v>0</v>
      </c>
      <c r="O2" s="2" t="str">
        <f t="shared" ref="O2:O36" si="1">IF(AND(G2="Personal",(N2=1)),A2,"")</f>
        <v/>
      </c>
      <c r="P2" s="2">
        <f>IF(G2="Common",1,(IF((OR($H$2="Pranay",$I$2="Pranay",$J$2="Pranay",$K$2="Pranay",$L$2="Pranay",$M$2="Pranay")),1,0)))</f>
        <v>0</v>
      </c>
      <c r="Q2" s="2" t="str">
        <f t="shared" ref="Q2:Q36" si="2">IF(AND(G2="Personal",(P2=1)),A2,"")</f>
        <v/>
      </c>
      <c r="R2" s="2">
        <f>IF(G2="Common",1,(IF((OR($H$2="Pratish",$I$2="Pratish",$J$2="Pratish",$K$2="Pratish",$L$2="Pratish",$M$2="Pratish")),1,0)))</f>
        <v>0</v>
      </c>
      <c r="S2" s="2" t="str">
        <f t="shared" ref="S2:S36" si="3">IF(AND(G2="Personal",(R2=1)),A2,"")</f>
        <v/>
      </c>
      <c r="T2" s="2">
        <f>IF(G2="Common",1,(IF((OR($H$2="Rajas",$I$2="Rajas",$J$2="Rajas",$K$2="Rajas",$L$2="Rajas",$M$2="Rajas")),1,0)))</f>
        <v>0</v>
      </c>
      <c r="U2" s="2" t="str">
        <f t="shared" ref="U2:U36" si="4">IF(AND(G2="Personal",(T2=1)),A2,"")</f>
        <v/>
      </c>
      <c r="V2" s="2">
        <f>IF(G2="Common",1,(IF((OR($H$2="Sanjeev",$I$2="Sanjeev",$J$2="Sanjeev",$K$2="Sanjeev",$L$2="Sanjeev",$M$2="Sanjeev")),1,0)))</f>
        <v>0</v>
      </c>
      <c r="W2" s="2" t="str">
        <f t="shared" ref="W2:W36" si="5">IF(AND(G2="Personal",(V2=1)),A2,"")</f>
        <v/>
      </c>
      <c r="X2" s="2">
        <f>IF(G2="Common",1,(IF((OR($H$2="Suyog",$I$2="Suyog",$J$2="Suyog",$K$2="Suyog",$L$2="Suyog",$M$2="Suyog")),1,0)))</f>
        <v>0</v>
      </c>
      <c r="Y2" s="2" t="str">
        <f t="shared" ref="Y2:Y36" si="6">IF(AND(G2="Personal",(X2=1)),A2,"")</f>
        <v/>
      </c>
      <c r="Z2" s="2" t="e">
        <f t="shared" ref="Z2:Z36" si="7">F2/(N2+P2+R2+T2+V2+X2)</f>
        <v>#DIV/0!</v>
      </c>
      <c r="AA2" s="2" t="str">
        <f t="shared" ref="AA2:AA36" si="8">IF(G2="Common",A2,"")</f>
        <v/>
      </c>
      <c r="AB2" s="1">
        <f t="shared" ref="AB2:AB36" si="9">IF(N2=1,Z2,0)</f>
        <v>0</v>
      </c>
      <c r="AC2" s="1">
        <f t="shared" ref="AC2:AC36" si="10">IF(P2=1,Z2,0)</f>
        <v>0</v>
      </c>
      <c r="AD2" s="1">
        <f t="shared" ref="AD2:AD36" si="11">IF(R2=1,Z2,0)</f>
        <v>0</v>
      </c>
      <c r="AE2" s="1">
        <f t="shared" ref="AE2:AE36" si="12">IF(T2=1,Z2,0)</f>
        <v>0</v>
      </c>
      <c r="AF2" s="1">
        <f t="shared" ref="AF2:AF36" si="13">IF(V2=1,Z2,0)</f>
        <v>0</v>
      </c>
      <c r="AG2" s="1">
        <f t="shared" ref="AG2:AG36" si="14">IF(X2=1,Z2,0)</f>
        <v>0</v>
      </c>
      <c r="AH2" s="1">
        <f t="shared" ref="AH2:AH36" si="15">IF(G2="Common",F2,0)</f>
        <v>0</v>
      </c>
      <c r="AI2" s="1" t="str" cm="1">
        <f t="array" ref="AI2">IF(COUNTIF($O$2:$O$36,"?*")&lt;ROW(O2)-1,"",INDEX(O:O,SMALL(IF(O$2:O$36&lt;&gt;"", ROW(O$2:O$36)),ROWS(O$2:O2))))</f>
        <v/>
      </c>
      <c r="AJ2" s="1" t="str" cm="1">
        <f t="array" ref="AJ2">IF(COUNTIF($Q$2:$Q$36,"?*")&lt;ROW(Q2)-1,"",INDEX(Q:Q,SMALL(IF(Q$2:Q$36&lt;&gt;"", ROW(Q$2:Q$36)),ROWS(Q$2:Q2))))</f>
        <v/>
      </c>
      <c r="AK2" s="1" t="str" cm="1">
        <f t="array" ref="AK2">IF(COUNTIF($S$2:$S$36,"?*")&lt;ROW(S2)-1,"",INDEX(S:S,SMALL(IF(S$2:S$36&lt;&gt;"", ROW(S$2:S$36)),ROWS(S$2:S2))))</f>
        <v/>
      </c>
      <c r="AL2" s="1" t="str" cm="1">
        <f t="array" ref="AL2">IF(COUNTIF($U$2:$U$36,"?*")&lt;ROW(U2)-1,"",INDEX(U:U,SMALL(IF(U$2:U$36&lt;&gt;"", ROW(U$2:U$36)),ROWS(U$2:U2))))</f>
        <v/>
      </c>
      <c r="AM2" s="1" t="str" cm="1">
        <f t="array" ref="AM2">IF(COUNTIF($W$2:$W$36,"?*")&lt;ROW(W2)-1,"",INDEX(W:W,SMALL(IF(W$2:W$36&lt;&gt;"", ROW(W$2:W$36)),ROWS(W$2:W2))))</f>
        <v/>
      </c>
      <c r="AN2" s="1" t="str" cm="1">
        <f t="array" ref="AN2">IF(COUNTIF($Y$2:$Y$36,"?*")&lt;ROW(Y2)-1,"",INDEX(Y:Y,SMALL(IF(Y$2:Y$36&lt;&gt;"", ROW(Y$2:Y$36)),ROWS(Y$2:Y2))))</f>
        <v/>
      </c>
      <c r="AO2" s="1" t="str" cm="1">
        <f t="array" ref="AO2">IF(COUNTIF($AA$2:$AA$36,"?*")&lt;ROW(AA2)-1,"",INDEX(AA:AA,SMALL(IF(AA$2:AA$36&lt;&gt;"", ROW(AA$2:AA$36)),ROWS(AA$2:AA2))))</f>
        <v/>
      </c>
    </row>
    <row r="3" spans="1:41" x14ac:dyDescent="0.3">
      <c r="A3" s="1"/>
      <c r="B3" s="1"/>
      <c r="C3" s="1"/>
      <c r="D3" s="1" t="s">
        <v>7</v>
      </c>
      <c r="E3" s="1">
        <f t="shared" ref="E3:E36" si="16">IF(D3="food",1,6)</f>
        <v>1</v>
      </c>
      <c r="F3" s="1">
        <f t="shared" si="0"/>
        <v>0</v>
      </c>
      <c r="G3" s="1"/>
      <c r="H3" s="1"/>
      <c r="I3" s="1"/>
      <c r="J3" s="1"/>
      <c r="K3" s="1"/>
      <c r="L3" s="1"/>
      <c r="M3" s="1"/>
      <c r="N3" s="2">
        <f>IF(G3="Common",1,(IF((OR($H$3="Nishad",$I$3="Nishad",$J$3="Nishad",$K$3="Nishad",$L$3="Nishad",$M$3="Nishad")),1,0)))</f>
        <v>0</v>
      </c>
      <c r="O3" s="2" t="str">
        <f t="shared" si="1"/>
        <v/>
      </c>
      <c r="P3" s="2">
        <f>IF(G3="Common",1,(IF((OR($H$3="Pranay",$I$3="Pranay",$J$3="Pranay",$K$3="Pranay",$L$3="Pranay",$M$3="Pranay")),1,0)))</f>
        <v>0</v>
      </c>
      <c r="Q3" s="2" t="str">
        <f t="shared" si="2"/>
        <v/>
      </c>
      <c r="R3" s="2">
        <f>IF(G3="Common",1,(IF((OR($H$3="Pratish",$I$3="Pratish",$J$3="Pratish",$K$3="Pratish",$L$3="Pratish",$M$3="Pratish")),1,0)))</f>
        <v>0</v>
      </c>
      <c r="S3" s="2" t="str">
        <f t="shared" si="3"/>
        <v/>
      </c>
      <c r="T3" s="2">
        <f>IF(G3="Common",1,(IF((OR($H$3="Rajas",$I$3="Rajas",$J$3="Rajas",$K$3="Rajas",$L$3="Rajas",$M$3="Rajas")),1,0)))</f>
        <v>0</v>
      </c>
      <c r="U3" s="2" t="str">
        <f t="shared" si="4"/>
        <v/>
      </c>
      <c r="V3" s="2">
        <f>IF(G3="Common",1,(IF((OR($H$3="Sanjeev",$I$3="Sanjeev",$J$3="Sanjeev",$K$3="Sanjeev",$L$3="Sanjeev",$M$3="Sanjeev")),1,0)))</f>
        <v>0</v>
      </c>
      <c r="W3" s="2" t="str">
        <f t="shared" si="5"/>
        <v/>
      </c>
      <c r="X3" s="2">
        <f>IF(G3="Common",1,(IF((OR($H$3="Suyog",$I$3="Suyog",$J$3="Suyog",$K$3="Suyog",$L$3="Suyog",$M$3="Suyog")),1,0)))</f>
        <v>0</v>
      </c>
      <c r="Y3" s="2" t="str">
        <f t="shared" si="6"/>
        <v/>
      </c>
      <c r="Z3" s="2" t="e">
        <f t="shared" si="7"/>
        <v>#DIV/0!</v>
      </c>
      <c r="AA3" s="2" t="str">
        <f t="shared" si="8"/>
        <v/>
      </c>
      <c r="AB3" s="1">
        <f t="shared" si="9"/>
        <v>0</v>
      </c>
      <c r="AC3" s="1">
        <f t="shared" si="10"/>
        <v>0</v>
      </c>
      <c r="AD3" s="1">
        <f t="shared" si="11"/>
        <v>0</v>
      </c>
      <c r="AE3" s="1">
        <f t="shared" si="12"/>
        <v>0</v>
      </c>
      <c r="AF3" s="1">
        <f t="shared" si="13"/>
        <v>0</v>
      </c>
      <c r="AG3" s="1">
        <f t="shared" si="14"/>
        <v>0</v>
      </c>
      <c r="AH3" s="1">
        <f t="shared" si="15"/>
        <v>0</v>
      </c>
      <c r="AI3" s="1" t="str" cm="1">
        <f t="array" ref="AI3">IF(COUNTIF($O$2:$O$36,"?*")&lt;ROW(O3)-1,"",INDEX(O:O,SMALL(IF(O$2:O$36&lt;&gt;"", ROW(O$2:O$36)),ROWS(O$2:O3))))</f>
        <v/>
      </c>
      <c r="AJ3" s="1" t="str" cm="1">
        <f t="array" ref="AJ3">IF(COUNTIF($Q$2:$Q$36,"?*")&lt;ROW(Q3)-1,"",INDEX(Q:Q,SMALL(IF(Q$2:Q$36&lt;&gt;"", ROW(Q$2:Q$36)),ROWS(Q$2:Q3))))</f>
        <v/>
      </c>
      <c r="AK3" s="1" t="str" cm="1">
        <f t="array" ref="AK3">IF(COUNTIF($S$2:$S$36,"?*")&lt;ROW(S3)-1,"",INDEX(S:S,SMALL(IF(S$2:S$36&lt;&gt;"", ROW(S$2:S$36)),ROWS(S$2:S3))))</f>
        <v/>
      </c>
      <c r="AL3" s="1" t="str" cm="1">
        <f t="array" ref="AL3">IF(COUNTIF($U$2:$U$36,"?*")&lt;ROW(U3)-1,"",INDEX(U:U,SMALL(IF(U$2:U$36&lt;&gt;"", ROW(U$2:U$36)),ROWS(U$2:U3))))</f>
        <v/>
      </c>
      <c r="AM3" s="1" t="str" cm="1">
        <f t="array" ref="AM3">IF(COUNTIF($W$2:$W$36,"?*")&lt;ROW(W3)-1,"",INDEX(W:W,SMALL(IF(W$2:W$36&lt;&gt;"", ROW(W$2:W$36)),ROWS(W$2:W3))))</f>
        <v/>
      </c>
      <c r="AN3" s="1" t="str" cm="1">
        <f t="array" ref="AN3">IF(COUNTIF($Y$2:$Y$36,"?*")&lt;ROW(Y3)-1,"",INDEX(Y:Y,SMALL(IF(Y$2:Y$36&lt;&gt;"", ROW(Y$2:Y$36)),ROWS(Y$2:Y3))))</f>
        <v/>
      </c>
      <c r="AO3" s="1" t="str" cm="1">
        <f t="array" ref="AO3">IF(COUNTIF($AA$2:$AA$36,"?*")&lt;ROW(AA3)-1,"",INDEX(AA:AA,SMALL(IF(AA$2:AA$36&lt;&gt;"", ROW(AA$2:AA$36)),ROWS(AA$2:AA3))))</f>
        <v/>
      </c>
    </row>
    <row r="4" spans="1:41" x14ac:dyDescent="0.3">
      <c r="A4" s="1"/>
      <c r="B4" s="1"/>
      <c r="C4" s="1"/>
      <c r="D4" s="1" t="s">
        <v>7</v>
      </c>
      <c r="E4" s="1">
        <f t="shared" si="16"/>
        <v>1</v>
      </c>
      <c r="F4" s="1">
        <f t="shared" si="0"/>
        <v>0</v>
      </c>
      <c r="G4" s="1"/>
      <c r="H4" s="1"/>
      <c r="I4" s="1"/>
      <c r="J4" s="1"/>
      <c r="K4" s="1"/>
      <c r="L4" s="1"/>
      <c r="M4" s="1"/>
      <c r="N4" s="2">
        <f>IF(G4="Common",1,(IF((OR($H$4="Nishad",$I$4="Nishad",$J$4="Nishad",$K$4="Nishad",$L$4="Nishad",$M$4="Nishad")),1,0)))</f>
        <v>0</v>
      </c>
      <c r="O4" s="2" t="str">
        <f t="shared" si="1"/>
        <v/>
      </c>
      <c r="P4" s="2">
        <f>IF(G4="Common",1,(IF((OR($H$4="Pranay",$I$4="Pranay",$J$4="Pranay",$K$4="Pranay",$L$4="Pranay",$M$4="Pranay")),1,0)))</f>
        <v>0</v>
      </c>
      <c r="Q4" s="2" t="str">
        <f t="shared" si="2"/>
        <v/>
      </c>
      <c r="R4" s="2">
        <f>IF(G4="Common",1,(IF((OR($H$4="Pratish",$I$4="Pratish",$J$4="Pratish",$K$4="Pratish",$L$4="Pratish",$M$4="Pratish")),1,0)))</f>
        <v>0</v>
      </c>
      <c r="S4" s="2" t="str">
        <f t="shared" si="3"/>
        <v/>
      </c>
      <c r="T4" s="2">
        <f>IF(G4="Common",1,(IF((OR($H$4="Rajas",$I$4="Rajas",$J$4="Rajas",$K$4="Rajas",$L$4="Rajas",$M$4="Rajas")),1,0)))</f>
        <v>0</v>
      </c>
      <c r="U4" s="2" t="str">
        <f t="shared" si="4"/>
        <v/>
      </c>
      <c r="V4" s="2">
        <f>IF(G4="Common",1,(IF((OR($H$4="Sanjeev",$I$4="Sanjeev",$J$4="Sanjeev",$K$4="Sanjeev",$L$4="Sanjeev",$M$4="Sanjeev")),1,0)))</f>
        <v>0</v>
      </c>
      <c r="W4" s="2" t="str">
        <f t="shared" si="5"/>
        <v/>
      </c>
      <c r="X4" s="2">
        <f>IF(G4="Common",1,(IF((OR($H$4="Suyog",$I$4="Suyog",$J$4="Suyog",$K$4="Suyog",$L$4="Suyog",$M$4="Suyog")),1,0)))</f>
        <v>0</v>
      </c>
      <c r="Y4" s="2" t="str">
        <f t="shared" si="6"/>
        <v/>
      </c>
      <c r="Z4" s="2" t="e">
        <f t="shared" si="7"/>
        <v>#DIV/0!</v>
      </c>
      <c r="AA4" s="2" t="str">
        <f t="shared" si="8"/>
        <v/>
      </c>
      <c r="AB4" s="1">
        <f t="shared" si="9"/>
        <v>0</v>
      </c>
      <c r="AC4" s="1">
        <f t="shared" si="10"/>
        <v>0</v>
      </c>
      <c r="AD4" s="1">
        <f t="shared" si="11"/>
        <v>0</v>
      </c>
      <c r="AE4" s="1">
        <f t="shared" si="12"/>
        <v>0</v>
      </c>
      <c r="AF4" s="1">
        <f t="shared" si="13"/>
        <v>0</v>
      </c>
      <c r="AG4" s="1">
        <f t="shared" si="14"/>
        <v>0</v>
      </c>
      <c r="AH4" s="1">
        <f t="shared" si="15"/>
        <v>0</v>
      </c>
      <c r="AI4" s="1" t="str" cm="1">
        <f t="array" ref="AI4">IF(COUNTIF($O$2:$O$36,"?*")&lt;ROW(O4)-1,"",INDEX(O:O,SMALL(IF(O$2:O$36&lt;&gt;"", ROW(O$2:O$36)),ROWS(O$2:O4))))</f>
        <v/>
      </c>
      <c r="AJ4" s="1" t="str" cm="1">
        <f t="array" ref="AJ4">IF(COUNTIF($Q$2:$Q$36,"?*")&lt;ROW(Q4)-1,"",INDEX(Q:Q,SMALL(IF(Q$2:Q$36&lt;&gt;"", ROW(Q$2:Q$36)),ROWS(Q$2:Q4))))</f>
        <v/>
      </c>
      <c r="AK4" s="1" t="str" cm="1">
        <f t="array" ref="AK4">IF(COUNTIF($S$2:$S$36,"?*")&lt;ROW(S4)-1,"",INDEX(S:S,SMALL(IF(S$2:S$36&lt;&gt;"", ROW(S$2:S$36)),ROWS(S$2:S4))))</f>
        <v/>
      </c>
      <c r="AL4" s="1" t="str" cm="1">
        <f t="array" ref="AL4">IF(COUNTIF($U$2:$U$36,"?*")&lt;ROW(U4)-1,"",INDEX(U:U,SMALL(IF(U$2:U$36&lt;&gt;"", ROW(U$2:U$36)),ROWS(U$2:U4))))</f>
        <v/>
      </c>
      <c r="AM4" s="1" t="str" cm="1">
        <f t="array" ref="AM4">IF(COUNTIF($W$2:$W$36,"?*")&lt;ROW(W4)-1,"",INDEX(W:W,SMALL(IF(W$2:W$36&lt;&gt;"", ROW(W$2:W$36)),ROWS(W$2:W4))))</f>
        <v/>
      </c>
      <c r="AN4" s="1" t="str" cm="1">
        <f t="array" ref="AN4">IF(COUNTIF($Y$2:$Y$36,"?*")&lt;ROW(Y4)-1,"",INDEX(Y:Y,SMALL(IF(Y$2:Y$36&lt;&gt;"", ROW(Y$2:Y$36)),ROWS(Y$2:Y4))))</f>
        <v/>
      </c>
      <c r="AO4" s="1" t="str" cm="1">
        <f t="array" ref="AO4">IF(COUNTIF($AA$2:$AA$36,"?*")&lt;ROW(AA4)-1,"",INDEX(AA:AA,SMALL(IF(AA$2:AA$36&lt;&gt;"", ROW(AA$2:AA$36)),ROWS(AA$2:AA4))))</f>
        <v/>
      </c>
    </row>
    <row r="5" spans="1:41" x14ac:dyDescent="0.3">
      <c r="A5" s="1"/>
      <c r="B5" s="1"/>
      <c r="C5" s="1"/>
      <c r="D5" s="1" t="s">
        <v>7</v>
      </c>
      <c r="E5" s="1">
        <f t="shared" si="16"/>
        <v>1</v>
      </c>
      <c r="F5" s="1">
        <f t="shared" si="0"/>
        <v>0</v>
      </c>
      <c r="G5" s="1"/>
      <c r="H5" s="1"/>
      <c r="I5" s="1"/>
      <c r="J5" s="1"/>
      <c r="K5" s="1"/>
      <c r="L5" s="1"/>
      <c r="M5" s="1"/>
      <c r="N5" s="2">
        <f>IF(G5="Common",1,(IF((OR($H$5="Nishad",$I$5="Nishad",$J$5="Nishad",$K$5="Nishad",$L$5="Nishad",$M$5="Nishad")),1,0)))</f>
        <v>0</v>
      </c>
      <c r="O5" s="2" t="str">
        <f t="shared" si="1"/>
        <v/>
      </c>
      <c r="P5" s="2">
        <f>IF(G5="Common",1,(IF((OR($H$5="Pranay",$I$5="Pranay",$J$5="Pranay",$K$5="Pranay",$L$5="Pranay",$M$5="Pranay")),1,0)))</f>
        <v>0</v>
      </c>
      <c r="Q5" s="2" t="str">
        <f t="shared" si="2"/>
        <v/>
      </c>
      <c r="R5" s="2">
        <f>IF(G5="Common",1,(IF((OR($H$5="Pratish",$I$5="Pratish",$J$5="Pratish",$K$5="Pratish",$L$5="Pratish",$M$5="Pratish")),1,0)))</f>
        <v>0</v>
      </c>
      <c r="S5" s="2" t="str">
        <f t="shared" si="3"/>
        <v/>
      </c>
      <c r="T5" s="2">
        <f>IF(G5="Common",1,(IF((OR($H$5="Rajas",$I$5="Rajas",$J$5="Rajas",$K$5="Rajas",$L$5="Rajas",$M$5="Rajas")),1,0)))</f>
        <v>0</v>
      </c>
      <c r="U5" s="2" t="str">
        <f t="shared" si="4"/>
        <v/>
      </c>
      <c r="V5" s="2">
        <f>IF(G5="Common",1,(IF((OR($H$5="Sanjeev",$I$5="Sanjeev",$J$5="Sanjeev",$K$5="Sanjeev",$L$5="Sanjeev",$M$5="Sanjeev")),1,0)))</f>
        <v>0</v>
      </c>
      <c r="W5" s="2" t="str">
        <f t="shared" si="5"/>
        <v/>
      </c>
      <c r="X5" s="2">
        <f>IF(G5="Common",1,(IF((OR($H$5="Suyog",$I$5="Suyog",$J$5="Suyog",$K$5="Suyog",$L$5="Suyog",$M$5="Suyog")),1,0)))</f>
        <v>0</v>
      </c>
      <c r="Y5" s="2" t="str">
        <f t="shared" si="6"/>
        <v/>
      </c>
      <c r="Z5" s="2" t="e">
        <f t="shared" si="7"/>
        <v>#DIV/0!</v>
      </c>
      <c r="AA5" s="2" t="str">
        <f t="shared" si="8"/>
        <v/>
      </c>
      <c r="AB5" s="1">
        <f t="shared" si="9"/>
        <v>0</v>
      </c>
      <c r="AC5" s="1">
        <f t="shared" si="10"/>
        <v>0</v>
      </c>
      <c r="AD5" s="1">
        <f t="shared" si="11"/>
        <v>0</v>
      </c>
      <c r="AE5" s="1">
        <f t="shared" si="12"/>
        <v>0</v>
      </c>
      <c r="AF5" s="1">
        <f t="shared" si="13"/>
        <v>0</v>
      </c>
      <c r="AG5" s="1">
        <f t="shared" si="14"/>
        <v>0</v>
      </c>
      <c r="AH5" s="1">
        <f t="shared" si="15"/>
        <v>0</v>
      </c>
      <c r="AI5" s="1" t="str" cm="1">
        <f t="array" ref="AI5">IF(COUNTIF($O$2:$O$36,"?*")&lt;ROW(O5)-1,"",INDEX(O:O,SMALL(IF(O$2:O$36&lt;&gt;"", ROW(O$2:O$36)),ROWS(O$2:O5))))</f>
        <v/>
      </c>
      <c r="AJ5" s="1" t="str" cm="1">
        <f t="array" ref="AJ5">IF(COUNTIF($Q$2:$Q$36,"?*")&lt;ROW(Q5)-1,"",INDEX(Q:Q,SMALL(IF(Q$2:Q$36&lt;&gt;"", ROW(Q$2:Q$36)),ROWS(Q$2:Q5))))</f>
        <v/>
      </c>
      <c r="AK5" s="1" t="str" cm="1">
        <f t="array" ref="AK5">IF(COUNTIF($S$2:$S$36,"?*")&lt;ROW(S5)-1,"",INDEX(S:S,SMALL(IF(S$2:S$36&lt;&gt;"", ROW(S$2:S$36)),ROWS(S$2:S5))))</f>
        <v/>
      </c>
      <c r="AL5" s="1" t="str" cm="1">
        <f t="array" ref="AL5">IF(COUNTIF($U$2:$U$36,"?*")&lt;ROW(U5)-1,"",INDEX(U:U,SMALL(IF(U$2:U$36&lt;&gt;"", ROW(U$2:U$36)),ROWS(U$2:U5))))</f>
        <v/>
      </c>
      <c r="AM5" s="1" t="str" cm="1">
        <f t="array" ref="AM5">IF(COUNTIF($W$2:$W$36,"?*")&lt;ROW(W5)-1,"",INDEX(W:W,SMALL(IF(W$2:W$36&lt;&gt;"", ROW(W$2:W$36)),ROWS(W$2:W5))))</f>
        <v/>
      </c>
      <c r="AN5" s="1" t="str" cm="1">
        <f t="array" ref="AN5">IF(COUNTIF($Y$2:$Y$36,"?*")&lt;ROW(Y5)-1,"",INDEX(Y:Y,SMALL(IF(Y$2:Y$36&lt;&gt;"", ROW(Y$2:Y$36)),ROWS(Y$2:Y5))))</f>
        <v/>
      </c>
      <c r="AO5" s="1" t="str" cm="1">
        <f t="array" ref="AO5">IF(COUNTIF($AA$2:$AA$36,"?*")&lt;ROW(AA5)-1,"",INDEX(AA:AA,SMALL(IF(AA$2:AA$36&lt;&gt;"", ROW(AA$2:AA$36)),ROWS(AA$2:AA5))))</f>
        <v/>
      </c>
    </row>
    <row r="6" spans="1:41" x14ac:dyDescent="0.3">
      <c r="A6" s="1"/>
      <c r="B6" s="1"/>
      <c r="C6" s="1"/>
      <c r="D6" s="1" t="s">
        <v>7</v>
      </c>
      <c r="E6" s="1">
        <f t="shared" si="16"/>
        <v>1</v>
      </c>
      <c r="F6" s="1">
        <f t="shared" si="0"/>
        <v>0</v>
      </c>
      <c r="G6" s="1"/>
      <c r="H6" s="1"/>
      <c r="I6" s="1"/>
      <c r="J6" s="1"/>
      <c r="K6" s="1"/>
      <c r="L6" s="1"/>
      <c r="M6" s="1"/>
      <c r="N6" s="2">
        <f>IF(G6="Common",1,(IF((OR($H$6="Nishad",$I$6="Nishad",$J$6="Nishad",$K$6="Nishad",$L$6="Nishad",$M$6="Nishad")),1,0)))</f>
        <v>0</v>
      </c>
      <c r="O6" s="2" t="str">
        <f t="shared" si="1"/>
        <v/>
      </c>
      <c r="P6" s="2">
        <f>IF(G6="Common",1,(IF((OR($H$6="Pranay",$I$6="Pranay",$J$6="Pranay",$K$6="Pranay",$L$6="Pranay",$M$6="Pranay")),1,0)))</f>
        <v>0</v>
      </c>
      <c r="Q6" s="2" t="str">
        <f t="shared" si="2"/>
        <v/>
      </c>
      <c r="R6" s="2">
        <f>IF(G6="Common",1,(IF((OR($H$6="Pratish",$I$6="Pratish",$J$6="Pratish",$K$6="Pratish",$L$6="Pratish",$M$6="Pratish")),1,0)))</f>
        <v>0</v>
      </c>
      <c r="S6" s="2" t="str">
        <f t="shared" si="3"/>
        <v/>
      </c>
      <c r="T6" s="2">
        <f>IF(G6="Common",1,(IF((OR($H$6="Rajas",$I$6="Rajas",$J$6="Rajas",$K$6="Rajas",$L$6="Rajas",$M$6="Rajas")),1,0)))</f>
        <v>0</v>
      </c>
      <c r="U6" s="2" t="str">
        <f t="shared" si="4"/>
        <v/>
      </c>
      <c r="V6" s="2">
        <f>IF(G6="Common",1,(IF((OR($H$6="Sanjeev",$I$6="Sanjeev",$J$6="Sanjeev",$K$6="Sanjeev",$L$6="Sanjeev",$M$6="Sanjeev")),1,0)))</f>
        <v>0</v>
      </c>
      <c r="W6" s="2" t="str">
        <f t="shared" si="5"/>
        <v/>
      </c>
      <c r="X6" s="2">
        <f>IF(G6="Common",1,(IF((OR($H$6="Suyog",$I$6="Suyog",$J$6="Suyog",$K$6="Suyog",$L$6="Suyog",$M$6="Suyog")),1,0)))</f>
        <v>0</v>
      </c>
      <c r="Y6" s="2" t="str">
        <f t="shared" si="6"/>
        <v/>
      </c>
      <c r="Z6" s="2" t="e">
        <f t="shared" si="7"/>
        <v>#DIV/0!</v>
      </c>
      <c r="AA6" s="2" t="str">
        <f t="shared" si="8"/>
        <v/>
      </c>
      <c r="AB6" s="1">
        <f t="shared" si="9"/>
        <v>0</v>
      </c>
      <c r="AC6" s="1">
        <f t="shared" si="10"/>
        <v>0</v>
      </c>
      <c r="AD6" s="1">
        <f t="shared" si="11"/>
        <v>0</v>
      </c>
      <c r="AE6" s="1">
        <f t="shared" si="12"/>
        <v>0</v>
      </c>
      <c r="AF6" s="1">
        <f t="shared" si="13"/>
        <v>0</v>
      </c>
      <c r="AG6" s="1">
        <f t="shared" si="14"/>
        <v>0</v>
      </c>
      <c r="AH6" s="1">
        <f t="shared" si="15"/>
        <v>0</v>
      </c>
      <c r="AI6" s="1" t="str" cm="1">
        <f t="array" ref="AI6">IF(COUNTIF($O$2:$O$36,"?*")&lt;ROW(O6)-1,"",INDEX(O:O,SMALL(IF(O$2:O$36&lt;&gt;"", ROW(O$2:O$36)),ROWS(O$2:O6))))</f>
        <v/>
      </c>
      <c r="AJ6" s="1" t="str" cm="1">
        <f t="array" ref="AJ6">IF(COUNTIF($Q$2:$Q$36,"?*")&lt;ROW(Q6)-1,"",INDEX(Q:Q,SMALL(IF(Q$2:Q$36&lt;&gt;"", ROW(Q$2:Q$36)),ROWS(Q$2:Q6))))</f>
        <v/>
      </c>
      <c r="AK6" s="1" t="str" cm="1">
        <f t="array" ref="AK6">IF(COUNTIF($S$2:$S$36,"?*")&lt;ROW(S6)-1,"",INDEX(S:S,SMALL(IF(S$2:S$36&lt;&gt;"", ROW(S$2:S$36)),ROWS(S$2:S6))))</f>
        <v/>
      </c>
      <c r="AL6" s="1" t="str" cm="1">
        <f t="array" ref="AL6">IF(COUNTIF($U$2:$U$36,"?*")&lt;ROW(U6)-1,"",INDEX(U:U,SMALL(IF(U$2:U$36&lt;&gt;"", ROW(U$2:U$36)),ROWS(U$2:U6))))</f>
        <v/>
      </c>
      <c r="AM6" s="1" t="str" cm="1">
        <f t="array" ref="AM6">IF(COUNTIF($W$2:$W$36,"?*")&lt;ROW(W6)-1,"",INDEX(W:W,SMALL(IF(W$2:W$36&lt;&gt;"", ROW(W$2:W$36)),ROWS(W$2:W6))))</f>
        <v/>
      </c>
      <c r="AN6" s="1" t="str" cm="1">
        <f t="array" ref="AN6">IF(COUNTIF($Y$2:$Y$36,"?*")&lt;ROW(Y6)-1,"",INDEX(Y:Y,SMALL(IF(Y$2:Y$36&lt;&gt;"", ROW(Y$2:Y$36)),ROWS(Y$2:Y6))))</f>
        <v/>
      </c>
      <c r="AO6" s="1" t="str" cm="1">
        <f t="array" ref="AO6">IF(COUNTIF($AA$2:$AA$36,"?*")&lt;ROW(AA6)-1,"",INDEX(AA:AA,SMALL(IF(AA$2:AA$36&lt;&gt;"", ROW(AA$2:AA$36)),ROWS(AA$2:AA6))))</f>
        <v/>
      </c>
    </row>
    <row r="7" spans="1:41" x14ac:dyDescent="0.3">
      <c r="A7" s="1"/>
      <c r="B7" s="1"/>
      <c r="C7" s="1"/>
      <c r="D7" s="1" t="s">
        <v>7</v>
      </c>
      <c r="E7" s="1">
        <f t="shared" si="16"/>
        <v>1</v>
      </c>
      <c r="F7" s="1">
        <f t="shared" si="0"/>
        <v>0</v>
      </c>
      <c r="G7" s="1"/>
      <c r="H7" s="1"/>
      <c r="I7" s="1"/>
      <c r="J7" s="1"/>
      <c r="K7" s="1"/>
      <c r="L7" s="1"/>
      <c r="M7" s="1"/>
      <c r="N7" s="2">
        <f>IF(G7="Common",1,(IF((OR($H$7="Nishad",$I$7="Nishad",$J$7="Nishad",$K$7="Nishad",$L$7="Nishad",$M$7="Nishad")),1,0)))</f>
        <v>0</v>
      </c>
      <c r="O7" s="2" t="str">
        <f t="shared" si="1"/>
        <v/>
      </c>
      <c r="P7" s="2">
        <f>IF(G7="Common",1,(IF((OR($H$7="Pranay",$I$7="Pranay",$J$7="Pranay",$K$7="Pranay",$L$7="Pranay",$M$7="Pranay")),1,0)))</f>
        <v>0</v>
      </c>
      <c r="Q7" s="2" t="str">
        <f t="shared" si="2"/>
        <v/>
      </c>
      <c r="R7" s="2">
        <f>IF(G7="Common",1,(IF((OR($H$7="Pratish",$I$7="Pratish",$J$7="Pratish",$K$7="Pratish",$L$7="Pratish",$M$7="Pratish")),1,0)))</f>
        <v>0</v>
      </c>
      <c r="S7" s="2" t="str">
        <f t="shared" si="3"/>
        <v/>
      </c>
      <c r="T7" s="2">
        <f>IF(G7="Common",1,(IF((OR($H$7="Rajas",$I$7="Rajas",$J$7="Rajas",$K$7="Rajas",$L$7="Rajas",$M$7="Rajas")),1,0)))</f>
        <v>0</v>
      </c>
      <c r="U7" s="2" t="str">
        <f t="shared" si="4"/>
        <v/>
      </c>
      <c r="V7" s="2">
        <f>IF(G7="Common",1,(IF((OR($H$7="Sanjeev",$I$7="Sanjeev",$J$7="Sanjeev",$K$7="Sanjeev",$L$7="Sanjeev",$M$7="Sanjeev")),1,0)))</f>
        <v>0</v>
      </c>
      <c r="W7" s="2" t="str">
        <f t="shared" si="5"/>
        <v/>
      </c>
      <c r="X7" s="2">
        <f>IF(G7="Common",1,(IF((OR($H$7="Suyog",$I$7="Suyog",$J$7="Suyog",$K$7="Suyog",$L$7="Suyog",$M$7="Suyog")),1,0)))</f>
        <v>0</v>
      </c>
      <c r="Y7" s="2" t="str">
        <f t="shared" si="6"/>
        <v/>
      </c>
      <c r="Z7" s="2" t="e">
        <f t="shared" si="7"/>
        <v>#DIV/0!</v>
      </c>
      <c r="AA7" s="2" t="str">
        <f t="shared" si="8"/>
        <v/>
      </c>
      <c r="AB7" s="1">
        <f t="shared" si="9"/>
        <v>0</v>
      </c>
      <c r="AC7" s="1">
        <f t="shared" si="10"/>
        <v>0</v>
      </c>
      <c r="AD7" s="1">
        <f t="shared" si="11"/>
        <v>0</v>
      </c>
      <c r="AE7" s="1">
        <f t="shared" si="12"/>
        <v>0</v>
      </c>
      <c r="AF7" s="1">
        <f t="shared" si="13"/>
        <v>0</v>
      </c>
      <c r="AG7" s="1">
        <f t="shared" si="14"/>
        <v>0</v>
      </c>
      <c r="AH7" s="1">
        <f t="shared" si="15"/>
        <v>0</v>
      </c>
      <c r="AI7" s="1" t="str" cm="1">
        <f t="array" ref="AI7">IF(COUNTIF($O$2:$O$36,"?*")&lt;ROW(O7)-1,"",INDEX(O:O,SMALL(IF(O$2:O$36&lt;&gt;"", ROW(O$2:O$36)),ROWS(O$2:O7))))</f>
        <v/>
      </c>
      <c r="AJ7" s="1" t="str" cm="1">
        <f t="array" ref="AJ7">IF(COUNTIF($Q$2:$Q$36,"?*")&lt;ROW(Q7)-1,"",INDEX(Q:Q,SMALL(IF(Q$2:Q$36&lt;&gt;"", ROW(Q$2:Q$36)),ROWS(Q$2:Q7))))</f>
        <v/>
      </c>
      <c r="AK7" s="1" t="str" cm="1">
        <f t="array" ref="AK7">IF(COUNTIF($S$2:$S$36,"?*")&lt;ROW(S7)-1,"",INDEX(S:S,SMALL(IF(S$2:S$36&lt;&gt;"", ROW(S$2:S$36)),ROWS(S$2:S7))))</f>
        <v/>
      </c>
      <c r="AL7" s="1" t="str" cm="1">
        <f t="array" ref="AL7">IF(COUNTIF($U$2:$U$36,"?*")&lt;ROW(U7)-1,"",INDEX(U:U,SMALL(IF(U$2:U$36&lt;&gt;"", ROW(U$2:U$36)),ROWS(U$2:U7))))</f>
        <v/>
      </c>
      <c r="AM7" s="1" t="str" cm="1">
        <f t="array" ref="AM7">IF(COUNTIF($W$2:$W$36,"?*")&lt;ROW(W7)-1,"",INDEX(W:W,SMALL(IF(W$2:W$36&lt;&gt;"", ROW(W$2:W$36)),ROWS(W$2:W7))))</f>
        <v/>
      </c>
      <c r="AN7" s="1" t="str" cm="1">
        <f t="array" ref="AN7">IF(COUNTIF($Y$2:$Y$36,"?*")&lt;ROW(Y7)-1,"",INDEX(Y:Y,SMALL(IF(Y$2:Y$36&lt;&gt;"", ROW(Y$2:Y$36)),ROWS(Y$2:Y7))))</f>
        <v/>
      </c>
      <c r="AO7" s="1" t="str" cm="1">
        <f t="array" ref="AO7">IF(COUNTIF($AA$2:$AA$36,"?*")&lt;ROW(AA7)-1,"",INDEX(AA:AA,SMALL(IF(AA$2:AA$36&lt;&gt;"", ROW(AA$2:AA$36)),ROWS(AA$2:AA7))))</f>
        <v/>
      </c>
    </row>
    <row r="8" spans="1:41" x14ac:dyDescent="0.3">
      <c r="A8" s="1"/>
      <c r="B8" s="1"/>
      <c r="C8" s="1"/>
      <c r="D8" s="1" t="s">
        <v>7</v>
      </c>
      <c r="E8" s="1">
        <f t="shared" si="16"/>
        <v>1</v>
      </c>
      <c r="F8" s="1">
        <f t="shared" si="0"/>
        <v>0</v>
      </c>
      <c r="G8" s="1"/>
      <c r="H8" s="1"/>
      <c r="I8" s="1"/>
      <c r="J8" s="1"/>
      <c r="K8" s="1"/>
      <c r="L8" s="1"/>
      <c r="M8" s="1"/>
      <c r="N8" s="2">
        <f>IF(G8="Common",1,(IF((OR($H$8="Nishad",$I$8="Nishad",$J$8="Nishad",$K$8="Nishad",$L$8="Nishad",$M$8="Nishad")),1,0)))</f>
        <v>0</v>
      </c>
      <c r="O8" s="2" t="str">
        <f t="shared" si="1"/>
        <v/>
      </c>
      <c r="P8" s="2">
        <f>IF(G8="Common",1,(IF((OR($H$8="Pranay",$I$8="Pranay",$J$8="Pranay",$K$8="Pranay",$L$8="Pranay",$M$8="Pranay")),1,0)))</f>
        <v>0</v>
      </c>
      <c r="Q8" s="2" t="str">
        <f t="shared" si="2"/>
        <v/>
      </c>
      <c r="R8" s="2">
        <f>IF(G8="Common",1,(IF((OR($H$8="Pratish",$I$8="Pratish",$J$8="Pratish",$K$8="Pratish",$L$8="Pratish",$M$8="Pratish")),1,0)))</f>
        <v>0</v>
      </c>
      <c r="S8" s="2" t="str">
        <f t="shared" si="3"/>
        <v/>
      </c>
      <c r="T8" s="2">
        <f>IF(G8="Common",1,(IF((OR($H$8="Rajas",$I$8="Rajas",$J$8="Rajas",$K$8="Rajas",$L$8="Rajas",$M$8="Rajas")),1,0)))</f>
        <v>0</v>
      </c>
      <c r="U8" s="2" t="str">
        <f t="shared" si="4"/>
        <v/>
      </c>
      <c r="V8" s="2">
        <f>IF(G8="Common",1,(IF((OR($H$8="Sanjeev",$I$8="Sanjeev",$J$8="Sanjeev",$K$8="Sanjeev",$L$8="Sanjeev",$M$8="Sanjeev")),1,0)))</f>
        <v>0</v>
      </c>
      <c r="W8" s="2" t="str">
        <f t="shared" si="5"/>
        <v/>
      </c>
      <c r="X8" s="2">
        <f>IF(G8="Common",1,(IF((OR($H$8="Suyog",$I$8="Suyog",$J$8="Suyog",$K$8="Suyog",$L$8="Suyog",$M$8="Suyog")),1,0)))</f>
        <v>0</v>
      </c>
      <c r="Y8" s="2" t="str">
        <f t="shared" si="6"/>
        <v/>
      </c>
      <c r="Z8" s="2" t="e">
        <f t="shared" si="7"/>
        <v>#DIV/0!</v>
      </c>
      <c r="AA8" s="2" t="str">
        <f t="shared" si="8"/>
        <v/>
      </c>
      <c r="AB8" s="1">
        <f t="shared" si="9"/>
        <v>0</v>
      </c>
      <c r="AC8" s="1">
        <f t="shared" si="10"/>
        <v>0</v>
      </c>
      <c r="AD8" s="1">
        <f t="shared" si="11"/>
        <v>0</v>
      </c>
      <c r="AE8" s="1">
        <f t="shared" si="12"/>
        <v>0</v>
      </c>
      <c r="AF8" s="1">
        <f t="shared" si="13"/>
        <v>0</v>
      </c>
      <c r="AG8" s="1">
        <f t="shared" si="14"/>
        <v>0</v>
      </c>
      <c r="AH8" s="1">
        <f t="shared" si="15"/>
        <v>0</v>
      </c>
      <c r="AI8" s="1" t="str" cm="1">
        <f t="array" ref="AI8">IF(COUNTIF($O$2:$O$36,"?*")&lt;ROW(O8)-1,"",INDEX(O:O,SMALL(IF(O$2:O$36&lt;&gt;"", ROW(O$2:O$36)),ROWS(O$2:O8))))</f>
        <v/>
      </c>
      <c r="AJ8" s="1" t="str" cm="1">
        <f t="array" ref="AJ8">IF(COUNTIF($Q$2:$Q$36,"?*")&lt;ROW(Q8)-1,"",INDEX(Q:Q,SMALL(IF(Q$2:Q$36&lt;&gt;"", ROW(Q$2:Q$36)),ROWS(Q$2:Q8))))</f>
        <v/>
      </c>
      <c r="AK8" s="1" t="str" cm="1">
        <f t="array" ref="AK8">IF(COUNTIF($S$2:$S$36,"?*")&lt;ROW(S8)-1,"",INDEX(S:S,SMALL(IF(S$2:S$36&lt;&gt;"", ROW(S$2:S$36)),ROWS(S$2:S8))))</f>
        <v/>
      </c>
      <c r="AL8" s="1" t="str" cm="1">
        <f t="array" ref="AL8">IF(COUNTIF($U$2:$U$36,"?*")&lt;ROW(U8)-1,"",INDEX(U:U,SMALL(IF(U$2:U$36&lt;&gt;"", ROW(U$2:U$36)),ROWS(U$2:U8))))</f>
        <v/>
      </c>
      <c r="AM8" s="1" t="str" cm="1">
        <f t="array" ref="AM8">IF(COUNTIF($W$2:$W$36,"?*")&lt;ROW(W8)-1,"",INDEX(W:W,SMALL(IF(W$2:W$36&lt;&gt;"", ROW(W$2:W$36)),ROWS(W$2:W8))))</f>
        <v/>
      </c>
      <c r="AN8" s="1" t="str" cm="1">
        <f t="array" ref="AN8">IF(COUNTIF($Y$2:$Y$36,"?*")&lt;ROW(Y8)-1,"",INDEX(Y:Y,SMALL(IF(Y$2:Y$36&lt;&gt;"", ROW(Y$2:Y$36)),ROWS(Y$2:Y8))))</f>
        <v/>
      </c>
      <c r="AO8" s="1" t="str" cm="1">
        <f t="array" ref="AO8">IF(COUNTIF($AA$2:$AA$36,"?*")&lt;ROW(AA8)-1,"",INDEX(AA:AA,SMALL(IF(AA$2:AA$36&lt;&gt;"", ROW(AA$2:AA$36)),ROWS(AA$2:AA8))))</f>
        <v/>
      </c>
    </row>
    <row r="9" spans="1:41" x14ac:dyDescent="0.3">
      <c r="A9" s="1"/>
      <c r="B9" s="1"/>
      <c r="C9" s="1"/>
      <c r="D9" s="1" t="s">
        <v>7</v>
      </c>
      <c r="E9" s="1">
        <f t="shared" si="16"/>
        <v>1</v>
      </c>
      <c r="F9" s="1">
        <f t="shared" si="0"/>
        <v>0</v>
      </c>
      <c r="G9" s="1"/>
      <c r="H9" s="1"/>
      <c r="I9" s="1"/>
      <c r="J9" s="1"/>
      <c r="K9" s="1"/>
      <c r="L9" s="1"/>
      <c r="M9" s="1"/>
      <c r="N9" s="2">
        <f>IF(G9="Common",1,(IF((OR($H$9="Nishad",$I$9="Nishad",$J$9="Nishad",$K$9="Nishad",$L$9="Nishad",$M$9="Nishad")),1,0)))</f>
        <v>0</v>
      </c>
      <c r="O9" s="2" t="str">
        <f t="shared" si="1"/>
        <v/>
      </c>
      <c r="P9" s="2">
        <f>IF(G9="Common",1,(IF((OR($H$9="Pranay",$I$9="Pranay",$J$9="Pranay",$K$9="Pranay",$L$9="Pranay",$M$9="Pranay")),1,0)))</f>
        <v>0</v>
      </c>
      <c r="Q9" s="2" t="str">
        <f t="shared" si="2"/>
        <v/>
      </c>
      <c r="R9" s="2">
        <f>IF(G9="Common",1,(IF((OR($H$9="Pratish",$I$9="Pratish",$J$9="Pratish",$K$9="Pratish",$L$9="Pratish",$M$9="Pratish")),1,0)))</f>
        <v>0</v>
      </c>
      <c r="S9" s="2" t="str">
        <f t="shared" si="3"/>
        <v/>
      </c>
      <c r="T9" s="2">
        <f>IF(G9="Common",1,(IF((OR($H$9="Rajas",$I$9="Rajas",$J$9="Rajas",$K$9="Rajas",$L$9="Rajas",$M$9="Rajas")),1,0)))</f>
        <v>0</v>
      </c>
      <c r="U9" s="2" t="str">
        <f t="shared" si="4"/>
        <v/>
      </c>
      <c r="V9" s="2">
        <f>IF(G9="Common",1,(IF((OR($H$9="Sanjeev",$I$9="Sanjeev",$J$9="Sanjeev",$K$9="Sanjeev",$L$9="Sanjeev",$M$9="Sanjeev")),1,0)))</f>
        <v>0</v>
      </c>
      <c r="W9" s="2" t="str">
        <f t="shared" si="5"/>
        <v/>
      </c>
      <c r="X9" s="2">
        <f>IF(G9="Common",1,(IF((OR($H$9="Suyog",$I$9="Suyog",$J$9="Suyog",$K$9="Suyog",$L$9="Suyog",$M$9="Suyog")),1,0)))</f>
        <v>0</v>
      </c>
      <c r="Y9" s="2" t="str">
        <f t="shared" si="6"/>
        <v/>
      </c>
      <c r="Z9" s="2" t="e">
        <f t="shared" si="7"/>
        <v>#DIV/0!</v>
      </c>
      <c r="AA9" s="2" t="str">
        <f t="shared" si="8"/>
        <v/>
      </c>
      <c r="AB9" s="1">
        <f t="shared" si="9"/>
        <v>0</v>
      </c>
      <c r="AC9" s="1">
        <f t="shared" si="10"/>
        <v>0</v>
      </c>
      <c r="AD9" s="1">
        <f t="shared" si="11"/>
        <v>0</v>
      </c>
      <c r="AE9" s="1">
        <f t="shared" si="12"/>
        <v>0</v>
      </c>
      <c r="AF9" s="1">
        <f t="shared" si="13"/>
        <v>0</v>
      </c>
      <c r="AG9" s="1">
        <f t="shared" si="14"/>
        <v>0</v>
      </c>
      <c r="AH9" s="1">
        <f t="shared" si="15"/>
        <v>0</v>
      </c>
      <c r="AI9" s="1" t="str" cm="1">
        <f t="array" ref="AI9">IF(COUNTIF($O$2:$O$36,"?*")&lt;ROW(O9)-1,"",INDEX(O:O,SMALL(IF(O$2:O$36&lt;&gt;"", ROW(O$2:O$36)),ROWS(O$2:O9))))</f>
        <v/>
      </c>
      <c r="AJ9" s="1" t="str" cm="1">
        <f t="array" ref="AJ9">IF(COUNTIF($Q$2:$Q$36,"?*")&lt;ROW(Q9)-1,"",INDEX(Q:Q,SMALL(IF(Q$2:Q$36&lt;&gt;"", ROW(Q$2:Q$36)),ROWS(Q$2:Q9))))</f>
        <v/>
      </c>
      <c r="AK9" s="1" t="str" cm="1">
        <f t="array" ref="AK9">IF(COUNTIF($S$2:$S$36,"?*")&lt;ROW(S9)-1,"",INDEX(S:S,SMALL(IF(S$2:S$36&lt;&gt;"", ROW(S$2:S$36)),ROWS(S$2:S9))))</f>
        <v/>
      </c>
      <c r="AL9" s="1" t="str" cm="1">
        <f t="array" ref="AL9">IF(COUNTIF($U$2:$U$36,"?*")&lt;ROW(U9)-1,"",INDEX(U:U,SMALL(IF(U$2:U$36&lt;&gt;"", ROW(U$2:U$36)),ROWS(U$2:U9))))</f>
        <v/>
      </c>
      <c r="AM9" s="1" t="str" cm="1">
        <f t="array" ref="AM9">IF(COUNTIF($W$2:$W$36,"?*")&lt;ROW(W9)-1,"",INDEX(W:W,SMALL(IF(W$2:W$36&lt;&gt;"", ROW(W$2:W$36)),ROWS(W$2:W9))))</f>
        <v/>
      </c>
      <c r="AN9" s="1" t="str" cm="1">
        <f t="array" ref="AN9">IF(COUNTIF($Y$2:$Y$36,"?*")&lt;ROW(Y9)-1,"",INDEX(Y:Y,SMALL(IF(Y$2:Y$36&lt;&gt;"", ROW(Y$2:Y$36)),ROWS(Y$2:Y9))))</f>
        <v/>
      </c>
      <c r="AO9" s="1" t="str" cm="1">
        <f t="array" ref="AO9">IF(COUNTIF($AA$2:$AA$36,"?*")&lt;ROW(AA9)-1,"",INDEX(AA:AA,SMALL(IF(AA$2:AA$36&lt;&gt;"", ROW(AA$2:AA$36)),ROWS(AA$2:AA9))))</f>
        <v/>
      </c>
    </row>
    <row r="10" spans="1:41" x14ac:dyDescent="0.3">
      <c r="A10" s="1"/>
      <c r="B10" s="1"/>
      <c r="C10" s="1"/>
      <c r="D10" s="1" t="s">
        <v>7</v>
      </c>
      <c r="E10" s="1">
        <f t="shared" si="16"/>
        <v>1</v>
      </c>
      <c r="F10" s="1">
        <f t="shared" si="0"/>
        <v>0</v>
      </c>
      <c r="G10" s="1"/>
      <c r="H10" s="1"/>
      <c r="I10" s="1"/>
      <c r="J10" s="1"/>
      <c r="K10" s="1"/>
      <c r="L10" s="1"/>
      <c r="M10" s="1"/>
      <c r="N10" s="2">
        <f>IF(G10="Common",1,(IF((OR($H$10="Nishad",$I$10="Nishad",$J$10="Nishad",$K$10="Nishad",$L$10="Nishad",$M$10="Nishad")),1,0)))</f>
        <v>0</v>
      </c>
      <c r="O10" s="2" t="str">
        <f t="shared" si="1"/>
        <v/>
      </c>
      <c r="P10" s="2">
        <f>IF(G10="Common",1,(IF((OR($H$10="Pranay",$I$10="Pranay",$J$10="Pranay",$K$10="Pranay",$L$10="Pranay",$M$10="Pranay")),1,0)))</f>
        <v>0</v>
      </c>
      <c r="Q10" s="2" t="str">
        <f t="shared" si="2"/>
        <v/>
      </c>
      <c r="R10" s="2">
        <f>IF(G10="Common",1,(IF((OR($H$10="Pratish",$I$10="Pratish",$J$10="Pratish",$K$10="Pratish",$L$10="Pratish",$M$10="Pratish")),1,0)))</f>
        <v>0</v>
      </c>
      <c r="S10" s="2" t="str">
        <f t="shared" si="3"/>
        <v/>
      </c>
      <c r="T10" s="2">
        <f>IF(G10="Common",1,(IF((OR($H$10="Rajas",$I$10="Rajas",$J$10="Rajas",$K$10="Rajas",$L$10="Rajas",$M$10="Rajas")),1,0)))</f>
        <v>0</v>
      </c>
      <c r="U10" s="2" t="str">
        <f t="shared" si="4"/>
        <v/>
      </c>
      <c r="V10" s="2">
        <f>IF(G10="Common",1,(IF((OR($H$10="Sanjeev",$I$10="Sanjeev",$J$10="Sanjeev",$K$10="Sanjeev",$L$10="Sanjeev",$M$10="Sanjeev")),1,0)))</f>
        <v>0</v>
      </c>
      <c r="W10" s="2" t="str">
        <f t="shared" si="5"/>
        <v/>
      </c>
      <c r="X10" s="2">
        <f>IF(G10="Common",1,(IF((OR($H$10="Suyog",$I$10="Suyog",$J$10="Suyog",$K$10="Suyog",$L$10="Suyog",$M$10="Suyog")),1,0)))</f>
        <v>0</v>
      </c>
      <c r="Y10" s="2" t="str">
        <f t="shared" si="6"/>
        <v/>
      </c>
      <c r="Z10" s="2" t="e">
        <f t="shared" si="7"/>
        <v>#DIV/0!</v>
      </c>
      <c r="AA10" s="2" t="str">
        <f t="shared" si="8"/>
        <v/>
      </c>
      <c r="AB10" s="1">
        <f t="shared" si="9"/>
        <v>0</v>
      </c>
      <c r="AC10" s="1">
        <f t="shared" si="10"/>
        <v>0</v>
      </c>
      <c r="AD10" s="1">
        <f t="shared" si="11"/>
        <v>0</v>
      </c>
      <c r="AE10" s="1">
        <f t="shared" si="12"/>
        <v>0</v>
      </c>
      <c r="AF10" s="1">
        <f t="shared" si="13"/>
        <v>0</v>
      </c>
      <c r="AG10" s="1">
        <f t="shared" si="14"/>
        <v>0</v>
      </c>
      <c r="AH10" s="1">
        <f t="shared" si="15"/>
        <v>0</v>
      </c>
      <c r="AI10" s="1" t="str" cm="1">
        <f t="array" ref="AI10">IF(COUNTIF($O$2:$O$36,"?*")&lt;ROW(O10)-1,"",INDEX(O:O,SMALL(IF(O$2:O$36&lt;&gt;"", ROW(O$2:O$36)),ROWS(O$2:O10))))</f>
        <v/>
      </c>
      <c r="AJ10" s="1" t="str" cm="1">
        <f t="array" ref="AJ10">IF(COUNTIF($Q$2:$Q$36,"?*")&lt;ROW(Q10)-1,"",INDEX(Q:Q,SMALL(IF(Q$2:Q$36&lt;&gt;"", ROW(Q$2:Q$36)),ROWS(Q$2:Q10))))</f>
        <v/>
      </c>
      <c r="AK10" s="1" t="str" cm="1">
        <f t="array" ref="AK10">IF(COUNTIF($S$2:$S$36,"?*")&lt;ROW(S10)-1,"",INDEX(S:S,SMALL(IF(S$2:S$36&lt;&gt;"", ROW(S$2:S$36)),ROWS(S$2:S10))))</f>
        <v/>
      </c>
      <c r="AL10" s="1" t="str" cm="1">
        <f t="array" ref="AL10">IF(COUNTIF($U$2:$U$36,"?*")&lt;ROW(U10)-1,"",INDEX(U:U,SMALL(IF(U$2:U$36&lt;&gt;"", ROW(U$2:U$36)),ROWS(U$2:U10))))</f>
        <v/>
      </c>
      <c r="AM10" s="1" t="str" cm="1">
        <f t="array" ref="AM10">IF(COUNTIF($W$2:$W$36,"?*")&lt;ROW(W10)-1,"",INDEX(W:W,SMALL(IF(W$2:W$36&lt;&gt;"", ROW(W$2:W$36)),ROWS(W$2:W10))))</f>
        <v/>
      </c>
      <c r="AN10" s="1" t="str" cm="1">
        <f t="array" ref="AN10">IF(COUNTIF($Y$2:$Y$36,"?*")&lt;ROW(Y10)-1,"",INDEX(Y:Y,SMALL(IF(Y$2:Y$36&lt;&gt;"", ROW(Y$2:Y$36)),ROWS(Y$2:Y10))))</f>
        <v/>
      </c>
      <c r="AO10" s="1" t="str" cm="1">
        <f t="array" ref="AO10">IF(COUNTIF($AA$2:$AA$36,"?*")&lt;ROW(AA10)-1,"",INDEX(AA:AA,SMALL(IF(AA$2:AA$36&lt;&gt;"", ROW(AA$2:AA$36)),ROWS(AA$2:AA10))))</f>
        <v/>
      </c>
    </row>
    <row r="11" spans="1:41" x14ac:dyDescent="0.3">
      <c r="A11" s="1"/>
      <c r="B11" s="1"/>
      <c r="C11" s="1"/>
      <c r="D11" s="1" t="s">
        <v>7</v>
      </c>
      <c r="E11" s="1">
        <f t="shared" si="16"/>
        <v>1</v>
      </c>
      <c r="F11" s="1">
        <f t="shared" si="0"/>
        <v>0</v>
      </c>
      <c r="G11" s="1"/>
      <c r="H11" s="1"/>
      <c r="I11" s="1"/>
      <c r="J11" s="1"/>
      <c r="K11" s="1"/>
      <c r="L11" s="1"/>
      <c r="M11" s="1"/>
      <c r="N11" s="2">
        <f>IF(G11="Common",1,(IF((OR($H$11="Nishad",$I$11="Nishad",$J$11="Nishad",$K$11="Nishad",$L$11="Nishad",$M$11="Nishad")),1,0)))</f>
        <v>0</v>
      </c>
      <c r="O11" s="2" t="str">
        <f t="shared" si="1"/>
        <v/>
      </c>
      <c r="P11" s="2">
        <f>IF(G11="Common",1,(IF((OR($H$11="Pranay",$I$11="Pranay",$J$11="Pranay",$K$11="Pranay",$L$11="Pranay",$M$11="Pranay")),1,0)))</f>
        <v>0</v>
      </c>
      <c r="Q11" s="2" t="str">
        <f t="shared" si="2"/>
        <v/>
      </c>
      <c r="R11" s="2">
        <f>IF(G11="Common",1,(IF((OR($H$11="Pratish",$I$11="Pratish",$J$11="Pratish",$K$11="Pratish",$L$11="Pratish",$M$11="Pratish")),1,0)))</f>
        <v>0</v>
      </c>
      <c r="S11" s="2" t="str">
        <f t="shared" si="3"/>
        <v/>
      </c>
      <c r="T11" s="2">
        <f>IF(G11="Common",1,(IF((OR($H$11="Rajas",$I$11="Rajas",$J$11="Rajas",$K$11="Rajas",$L$11="Rajas",$M$11="Rajas")),1,0)))</f>
        <v>0</v>
      </c>
      <c r="U11" s="2" t="str">
        <f t="shared" si="4"/>
        <v/>
      </c>
      <c r="V11" s="2">
        <f>IF(G11="Common",1,(IF((OR($H$11="Sanjeev",$I$11="Sanjeev",$J$11="Sanjeev",$K$11="Sanjeev",$L$11="Sanjeev",$M$11="Sanjeev")),1,0)))</f>
        <v>0</v>
      </c>
      <c r="W11" s="2" t="str">
        <f t="shared" si="5"/>
        <v/>
      </c>
      <c r="X11" s="2">
        <f>IF(G11="Common",1,(IF((OR($H$11="Suyog",$I$11="Suyog",$J$11="Suyog",$K$11="Suyog",$L$11="Suyog",$M$11="Suyog")),1,0)))</f>
        <v>0</v>
      </c>
      <c r="Y11" s="2" t="str">
        <f t="shared" si="6"/>
        <v/>
      </c>
      <c r="Z11" s="2" t="e">
        <f t="shared" si="7"/>
        <v>#DIV/0!</v>
      </c>
      <c r="AA11" s="2" t="str">
        <f t="shared" si="8"/>
        <v/>
      </c>
      <c r="AB11" s="1">
        <f t="shared" si="9"/>
        <v>0</v>
      </c>
      <c r="AC11" s="1">
        <f t="shared" si="10"/>
        <v>0</v>
      </c>
      <c r="AD11" s="1">
        <f t="shared" si="11"/>
        <v>0</v>
      </c>
      <c r="AE11" s="1">
        <f t="shared" si="12"/>
        <v>0</v>
      </c>
      <c r="AF11" s="1">
        <f t="shared" si="13"/>
        <v>0</v>
      </c>
      <c r="AG11" s="1">
        <f t="shared" si="14"/>
        <v>0</v>
      </c>
      <c r="AH11" s="1">
        <f t="shared" si="15"/>
        <v>0</v>
      </c>
      <c r="AI11" s="1" t="str" cm="1">
        <f t="array" ref="AI11">IF(COUNTIF($O$2:$O$36,"?*")&lt;ROW(O11)-1,"",INDEX(O:O,SMALL(IF(O$2:O$36&lt;&gt;"", ROW(O$2:O$36)),ROWS(O$2:O11))))</f>
        <v/>
      </c>
      <c r="AJ11" s="1" t="str" cm="1">
        <f t="array" ref="AJ11">IF(COUNTIF($Q$2:$Q$36,"?*")&lt;ROW(Q11)-1,"",INDEX(Q:Q,SMALL(IF(Q$2:Q$36&lt;&gt;"", ROW(Q$2:Q$36)),ROWS(Q$2:Q11))))</f>
        <v/>
      </c>
      <c r="AK11" s="1" t="str" cm="1">
        <f t="array" ref="AK11">IF(COUNTIF($S$2:$S$36,"?*")&lt;ROW(S11)-1,"",INDEX(S:S,SMALL(IF(S$2:S$36&lt;&gt;"", ROW(S$2:S$36)),ROWS(S$2:S11))))</f>
        <v/>
      </c>
      <c r="AL11" s="1" t="str" cm="1">
        <f t="array" ref="AL11">IF(COUNTIF($U$2:$U$36,"?*")&lt;ROW(U11)-1,"",INDEX(U:U,SMALL(IF(U$2:U$36&lt;&gt;"", ROW(U$2:U$36)),ROWS(U$2:U11))))</f>
        <v/>
      </c>
      <c r="AM11" s="1" t="str" cm="1">
        <f t="array" ref="AM11">IF(COUNTIF($W$2:$W$36,"?*")&lt;ROW(W11)-1,"",INDEX(W:W,SMALL(IF(W$2:W$36&lt;&gt;"", ROW(W$2:W$36)),ROWS(W$2:W11))))</f>
        <v/>
      </c>
      <c r="AN11" s="1" t="str" cm="1">
        <f t="array" ref="AN11">IF(COUNTIF($Y$2:$Y$36,"?*")&lt;ROW(Y11)-1,"",INDEX(Y:Y,SMALL(IF(Y$2:Y$36&lt;&gt;"", ROW(Y$2:Y$36)),ROWS(Y$2:Y11))))</f>
        <v/>
      </c>
      <c r="AO11" s="1" t="str" cm="1">
        <f t="array" ref="AO11">IF(COUNTIF($AA$2:$AA$36,"?*")&lt;ROW(AA11)-1,"",INDEX(AA:AA,SMALL(IF(AA$2:AA$36&lt;&gt;"", ROW(AA$2:AA$36)),ROWS(AA$2:AA11))))</f>
        <v/>
      </c>
    </row>
    <row r="12" spans="1:41" x14ac:dyDescent="0.3">
      <c r="A12" s="1"/>
      <c r="B12" s="1"/>
      <c r="C12" s="1"/>
      <c r="D12" s="1" t="s">
        <v>7</v>
      </c>
      <c r="E12" s="1">
        <f t="shared" si="16"/>
        <v>1</v>
      </c>
      <c r="F12" s="1">
        <f t="shared" si="0"/>
        <v>0</v>
      </c>
      <c r="G12" s="1"/>
      <c r="H12" s="1"/>
      <c r="I12" s="1"/>
      <c r="J12" s="1"/>
      <c r="K12" s="1"/>
      <c r="L12" s="1"/>
      <c r="M12" s="1"/>
      <c r="N12" s="2">
        <f>IF(G12="Common",1,(IF((OR($H$12="Nishad",$I$12="Nishad",$J$12="Nishad",$K$12="Nishad",$L$12="Nishad",$M$12="Nishad")),1,0)))</f>
        <v>0</v>
      </c>
      <c r="O12" s="2" t="str">
        <f t="shared" si="1"/>
        <v/>
      </c>
      <c r="P12" s="2">
        <f>IF(G12="Common",1,(IF((OR($H$12="Pranay",$I$12="Pranay",$J$12="Pranay",$K$12="Pranay",$L$12="Pranay",$M$12="Pranay")),1,0)))</f>
        <v>0</v>
      </c>
      <c r="Q12" s="2" t="str">
        <f t="shared" si="2"/>
        <v/>
      </c>
      <c r="R12" s="2">
        <f>IF(G12="Common",1,(IF((OR($H$12="Pratish",$I$12="Pratish",$J$12="Pratish",$K$12="Pratish",$L$12="Pratish",$M$12="Pratish")),1,0)))</f>
        <v>0</v>
      </c>
      <c r="S12" s="2" t="str">
        <f t="shared" si="3"/>
        <v/>
      </c>
      <c r="T12" s="2">
        <f>IF(G12="Common",1,(IF((OR($H$12="Rajas",$I$12="Rajas",$J$12="Rajas",$K$12="Rajas",$L$12="Rajas",$M$12="Rajas")),1,0)))</f>
        <v>0</v>
      </c>
      <c r="U12" s="2" t="str">
        <f t="shared" si="4"/>
        <v/>
      </c>
      <c r="V12" s="2">
        <f>IF(G12="Common",1,(IF((OR($H$12="Sanjeev",$I$12="Sanjeev",$J$12="Sanjeev",$K$12="Sanjeev",$L$12="Sanjeev",$M$12="Sanjeev")),1,0)))</f>
        <v>0</v>
      </c>
      <c r="W12" s="2" t="str">
        <f t="shared" si="5"/>
        <v/>
      </c>
      <c r="X12" s="2">
        <f>IF(G12="Common",1,(IF((OR($H$12="Suyog",$I$12="Suyog",$J$12="Suyog",$K$12="Suyog",$L$12="Suyog",$M$12="Suyog")),1,0)))</f>
        <v>0</v>
      </c>
      <c r="Y12" s="2" t="str">
        <f t="shared" si="6"/>
        <v/>
      </c>
      <c r="Z12" s="2" t="e">
        <f t="shared" si="7"/>
        <v>#DIV/0!</v>
      </c>
      <c r="AA12" s="2" t="str">
        <f t="shared" si="8"/>
        <v/>
      </c>
      <c r="AB12" s="1">
        <f t="shared" si="9"/>
        <v>0</v>
      </c>
      <c r="AC12" s="1">
        <f t="shared" si="10"/>
        <v>0</v>
      </c>
      <c r="AD12" s="1">
        <f t="shared" si="11"/>
        <v>0</v>
      </c>
      <c r="AE12" s="1">
        <f t="shared" si="12"/>
        <v>0</v>
      </c>
      <c r="AF12" s="1">
        <f t="shared" si="13"/>
        <v>0</v>
      </c>
      <c r="AG12" s="1">
        <f t="shared" si="14"/>
        <v>0</v>
      </c>
      <c r="AH12" s="1">
        <f t="shared" si="15"/>
        <v>0</v>
      </c>
      <c r="AI12" s="1" t="str" cm="1">
        <f t="array" ref="AI12">IF(COUNTIF($O$2:$O$36,"?*")&lt;ROW(O12)-1,"",INDEX(O:O,SMALL(IF(O$2:O$36&lt;&gt;"", ROW(O$2:O$36)),ROWS(O$2:O12))))</f>
        <v/>
      </c>
      <c r="AJ12" s="1" t="str" cm="1">
        <f t="array" ref="AJ12">IF(COUNTIF($Q$2:$Q$36,"?*")&lt;ROW(Q12)-1,"",INDEX(Q:Q,SMALL(IF(Q$2:Q$36&lt;&gt;"", ROW(Q$2:Q$36)),ROWS(Q$2:Q12))))</f>
        <v/>
      </c>
      <c r="AK12" s="1" t="str" cm="1">
        <f t="array" ref="AK12">IF(COUNTIF($S$2:$S$36,"?*")&lt;ROW(S12)-1,"",INDEX(S:S,SMALL(IF(S$2:S$36&lt;&gt;"", ROW(S$2:S$36)),ROWS(S$2:S12))))</f>
        <v/>
      </c>
      <c r="AL12" s="1" t="str" cm="1">
        <f t="array" ref="AL12">IF(COUNTIF($U$2:$U$36,"?*")&lt;ROW(U12)-1,"",INDEX(U:U,SMALL(IF(U$2:U$36&lt;&gt;"", ROW(U$2:U$36)),ROWS(U$2:U12))))</f>
        <v/>
      </c>
      <c r="AM12" s="1" t="str" cm="1">
        <f t="array" ref="AM12">IF(COUNTIF($W$2:$W$36,"?*")&lt;ROW(W12)-1,"",INDEX(W:W,SMALL(IF(W$2:W$36&lt;&gt;"", ROW(W$2:W$36)),ROWS(W$2:W12))))</f>
        <v/>
      </c>
      <c r="AN12" s="1" t="str" cm="1">
        <f t="array" ref="AN12">IF(COUNTIF($Y$2:$Y$36,"?*")&lt;ROW(Y12)-1,"",INDEX(Y:Y,SMALL(IF(Y$2:Y$36&lt;&gt;"", ROW(Y$2:Y$36)),ROWS(Y$2:Y12))))</f>
        <v/>
      </c>
      <c r="AO12" s="1" t="str" cm="1">
        <f t="array" ref="AO12">IF(COUNTIF($AA$2:$AA$36,"?*")&lt;ROW(AA12)-1,"",INDEX(AA:AA,SMALL(IF(AA$2:AA$36&lt;&gt;"", ROW(AA$2:AA$36)),ROWS(AA$2:AA12))))</f>
        <v/>
      </c>
    </row>
    <row r="13" spans="1:41" x14ac:dyDescent="0.3">
      <c r="A13" s="1"/>
      <c r="B13" s="1"/>
      <c r="C13" s="1"/>
      <c r="D13" s="1" t="s">
        <v>7</v>
      </c>
      <c r="E13" s="1">
        <f t="shared" si="16"/>
        <v>1</v>
      </c>
      <c r="F13" s="1">
        <f t="shared" si="0"/>
        <v>0</v>
      </c>
      <c r="G13" s="1"/>
      <c r="H13" s="1"/>
      <c r="I13" s="1"/>
      <c r="J13" s="1"/>
      <c r="K13" s="1"/>
      <c r="L13" s="1"/>
      <c r="M13" s="1"/>
      <c r="N13" s="2">
        <f>IF(G13="Common",1,(IF((OR($H$13="Nishad",$I$13="Nishad",$J$13="Nishad",$K$13="Nishad",$L$13="Nishad",$M$13="Nishad")),1,0)))</f>
        <v>0</v>
      </c>
      <c r="O13" s="2" t="str">
        <f t="shared" si="1"/>
        <v/>
      </c>
      <c r="P13" s="2">
        <f>IF(G13="Common",1,(IF((OR($H$13="Pranay",$I$13="Pranay",$J$13="Pranay",$K$13="Pranay",$L$13="Pranay",$M$13="Pranay")),1,0)))</f>
        <v>0</v>
      </c>
      <c r="Q13" s="2" t="str">
        <f t="shared" si="2"/>
        <v/>
      </c>
      <c r="R13" s="2">
        <f>IF(G13="Common",1,(IF((OR($H$13="Pratish",$I$13="Pratish",$J$13="Pratish",$K$13="Pratish",$L$13="Pratish",$M$13="Pratish")),1,0)))</f>
        <v>0</v>
      </c>
      <c r="S13" s="2" t="str">
        <f t="shared" si="3"/>
        <v/>
      </c>
      <c r="T13" s="2">
        <f>IF(G13="Common",1,(IF((OR($H$13="Rajas",$I$13="Rajas",$J$13="Rajas",$K$13="Rajas",$L$13="Rajas",$M$13="Rajas")),1,0)))</f>
        <v>0</v>
      </c>
      <c r="U13" s="2" t="str">
        <f t="shared" si="4"/>
        <v/>
      </c>
      <c r="V13" s="2">
        <f>IF(G13="Common",1,(IF((OR($H$13="Sanjeev",$I$13="Sanjeev",$J$13="Sanjeev",$K$13="Sanjeev",$L$13="Sanjeev",$M$13="Sanjeev")),1,0)))</f>
        <v>0</v>
      </c>
      <c r="W13" s="2" t="str">
        <f t="shared" si="5"/>
        <v/>
      </c>
      <c r="X13" s="2">
        <f>IF(G13="Common",1,(IF((OR($H$13="Suyog",$I$13="Suyog",$J$13="Suyog",$K$13="Suyog",$L$13="Suyog",$M$13="Suyog")),1,0)))</f>
        <v>0</v>
      </c>
      <c r="Y13" s="2" t="str">
        <f t="shared" si="6"/>
        <v/>
      </c>
      <c r="Z13" s="2" t="e">
        <f t="shared" si="7"/>
        <v>#DIV/0!</v>
      </c>
      <c r="AA13" s="2" t="str">
        <f t="shared" si="8"/>
        <v/>
      </c>
      <c r="AB13" s="1">
        <f t="shared" si="9"/>
        <v>0</v>
      </c>
      <c r="AC13" s="1">
        <f t="shared" si="10"/>
        <v>0</v>
      </c>
      <c r="AD13" s="1">
        <f t="shared" si="11"/>
        <v>0</v>
      </c>
      <c r="AE13" s="1">
        <f t="shared" si="12"/>
        <v>0</v>
      </c>
      <c r="AF13" s="1">
        <f t="shared" si="13"/>
        <v>0</v>
      </c>
      <c r="AG13" s="1">
        <f t="shared" si="14"/>
        <v>0</v>
      </c>
      <c r="AH13" s="1">
        <f t="shared" si="15"/>
        <v>0</v>
      </c>
      <c r="AI13" s="1" t="str" cm="1">
        <f t="array" ref="AI13">IF(COUNTIF($O$2:$O$36,"?*")&lt;ROW(O13)-1,"",INDEX(O:O,SMALL(IF(O$2:O$36&lt;&gt;"", ROW(O$2:O$36)),ROWS(O$2:O13))))</f>
        <v/>
      </c>
      <c r="AJ13" s="1" t="str" cm="1">
        <f t="array" ref="AJ13">IF(COUNTIF($Q$2:$Q$36,"?*")&lt;ROW(Q13)-1,"",INDEX(Q:Q,SMALL(IF(Q$2:Q$36&lt;&gt;"", ROW(Q$2:Q$36)),ROWS(Q$2:Q13))))</f>
        <v/>
      </c>
      <c r="AK13" s="1" t="str" cm="1">
        <f t="array" ref="AK13">IF(COUNTIF($S$2:$S$36,"?*")&lt;ROW(S13)-1,"",INDEX(S:S,SMALL(IF(S$2:S$36&lt;&gt;"", ROW(S$2:S$36)),ROWS(S$2:S13))))</f>
        <v/>
      </c>
      <c r="AL13" s="1" t="str" cm="1">
        <f t="array" ref="AL13">IF(COUNTIF($U$2:$U$36,"?*")&lt;ROW(U13)-1,"",INDEX(U:U,SMALL(IF(U$2:U$36&lt;&gt;"", ROW(U$2:U$36)),ROWS(U$2:U13))))</f>
        <v/>
      </c>
      <c r="AM13" s="1" t="str" cm="1">
        <f t="array" ref="AM13">IF(COUNTIF($W$2:$W$36,"?*")&lt;ROW(W13)-1,"",INDEX(W:W,SMALL(IF(W$2:W$36&lt;&gt;"", ROW(W$2:W$36)),ROWS(W$2:W13))))</f>
        <v/>
      </c>
      <c r="AN13" s="1" t="str" cm="1">
        <f t="array" ref="AN13">IF(COUNTIF($Y$2:$Y$36,"?*")&lt;ROW(Y13)-1,"",INDEX(Y:Y,SMALL(IF(Y$2:Y$36&lt;&gt;"", ROW(Y$2:Y$36)),ROWS(Y$2:Y13))))</f>
        <v/>
      </c>
      <c r="AO13" s="1" t="str" cm="1">
        <f t="array" ref="AO13">IF(COUNTIF($AA$2:$AA$36,"?*")&lt;ROW(AA13)-1,"",INDEX(AA:AA,SMALL(IF(AA$2:AA$36&lt;&gt;"", ROW(AA$2:AA$36)),ROWS(AA$2:AA13))))</f>
        <v/>
      </c>
    </row>
    <row r="14" spans="1:41" x14ac:dyDescent="0.3">
      <c r="A14" s="1"/>
      <c r="B14" s="1"/>
      <c r="C14" s="1"/>
      <c r="D14" s="1" t="s">
        <v>7</v>
      </c>
      <c r="E14" s="1">
        <f t="shared" si="16"/>
        <v>1</v>
      </c>
      <c r="F14" s="1">
        <f t="shared" si="0"/>
        <v>0</v>
      </c>
      <c r="G14" s="1"/>
      <c r="H14" s="1"/>
      <c r="I14" s="1"/>
      <c r="J14" s="1"/>
      <c r="K14" s="1"/>
      <c r="L14" s="1"/>
      <c r="M14" s="1"/>
      <c r="N14" s="2">
        <f>IF(G14="Common",1,(IF((OR($H$14="Nishad",$I$14="Nishad",$J$14="Nishad",$K$14="Nishad",$L$14="Nishad",$M$14="Nishad")),1,0)))</f>
        <v>0</v>
      </c>
      <c r="O14" s="2" t="str">
        <f t="shared" si="1"/>
        <v/>
      </c>
      <c r="P14" s="2">
        <f>IF(G14="Common",1,(IF((OR($H$14="Pranay",$I$14="Pranay",$J$14="Pranay",$K$14="Pranay",$L$14="Pranay",$M$14="Pranay")),1,0)))</f>
        <v>0</v>
      </c>
      <c r="Q14" s="2" t="str">
        <f t="shared" si="2"/>
        <v/>
      </c>
      <c r="R14" s="2">
        <f>IF(G14="Common",1,(IF((OR($H$14="Pratish",$I$14="Pratish",$J$14="Pratish",$K$14="Pratish",$L$14="Pratish",$M$14="Pratish")),1,0)))</f>
        <v>0</v>
      </c>
      <c r="S14" s="2" t="str">
        <f t="shared" si="3"/>
        <v/>
      </c>
      <c r="T14" s="2">
        <f>IF(G14="Common",1,(IF((OR($H$14="Rajas",$I$14="Rajas",$J$14="Rajas",$K$14="Rajas",$L$14="Rajas",$M$14="Rajas")),1,0)))</f>
        <v>0</v>
      </c>
      <c r="U14" s="2" t="str">
        <f t="shared" si="4"/>
        <v/>
      </c>
      <c r="V14" s="2">
        <f>IF(G14="Common",1,(IF((OR($H$14="Sanjeev",$I$14="Sanjeev",$J$14="Sanjeev",$K$14="Sanjeev",$L$14="Sanjeev",$M$14="Sanjeev")),1,0)))</f>
        <v>0</v>
      </c>
      <c r="W14" s="2" t="str">
        <f t="shared" si="5"/>
        <v/>
      </c>
      <c r="X14" s="2">
        <f>IF(G14="Common",1,(IF((OR($H$14="Suyog",$I$14="Suyog",$J$14="Suyog",$K$14="Suyog",$L$14="Suyog",$M$14="Suyog")),1,0)))</f>
        <v>0</v>
      </c>
      <c r="Y14" s="2" t="str">
        <f t="shared" si="6"/>
        <v/>
      </c>
      <c r="Z14" s="2" t="e">
        <f t="shared" si="7"/>
        <v>#DIV/0!</v>
      </c>
      <c r="AA14" s="2" t="str">
        <f t="shared" si="8"/>
        <v/>
      </c>
      <c r="AB14" s="1">
        <f t="shared" si="9"/>
        <v>0</v>
      </c>
      <c r="AC14" s="1">
        <f t="shared" si="10"/>
        <v>0</v>
      </c>
      <c r="AD14" s="1">
        <f t="shared" si="11"/>
        <v>0</v>
      </c>
      <c r="AE14" s="1">
        <f t="shared" si="12"/>
        <v>0</v>
      </c>
      <c r="AF14" s="1">
        <f t="shared" si="13"/>
        <v>0</v>
      </c>
      <c r="AG14" s="1">
        <f t="shared" si="14"/>
        <v>0</v>
      </c>
      <c r="AH14" s="1">
        <f t="shared" si="15"/>
        <v>0</v>
      </c>
      <c r="AI14" s="1" t="str" cm="1">
        <f t="array" ref="AI14">IF(COUNTIF($O$2:$O$36,"?*")&lt;ROW(O14)-1,"",INDEX(O:O,SMALL(IF(O$2:O$36&lt;&gt;"", ROW(O$2:O$36)),ROWS(O$2:O14))))</f>
        <v/>
      </c>
      <c r="AJ14" s="1" t="str" cm="1">
        <f t="array" ref="AJ14">IF(COUNTIF($Q$2:$Q$36,"?*")&lt;ROW(Q14)-1,"",INDEX(Q:Q,SMALL(IF(Q$2:Q$36&lt;&gt;"", ROW(Q$2:Q$36)),ROWS(Q$2:Q14))))</f>
        <v/>
      </c>
      <c r="AK14" s="1" t="str" cm="1">
        <f t="array" ref="AK14">IF(COUNTIF($S$2:$S$36,"?*")&lt;ROW(S14)-1,"",INDEX(S:S,SMALL(IF(S$2:S$36&lt;&gt;"", ROW(S$2:S$36)),ROWS(S$2:S14))))</f>
        <v/>
      </c>
      <c r="AL14" s="1" t="str" cm="1">
        <f t="array" ref="AL14">IF(COUNTIF($U$2:$U$36,"?*")&lt;ROW(U14)-1,"",INDEX(U:U,SMALL(IF(U$2:U$36&lt;&gt;"", ROW(U$2:U$36)),ROWS(U$2:U14))))</f>
        <v/>
      </c>
      <c r="AM14" s="1" t="str" cm="1">
        <f t="array" ref="AM14">IF(COUNTIF($W$2:$W$36,"?*")&lt;ROW(W14)-1,"",INDEX(W:W,SMALL(IF(W$2:W$36&lt;&gt;"", ROW(W$2:W$36)),ROWS(W$2:W14))))</f>
        <v/>
      </c>
      <c r="AN14" s="1" t="str" cm="1">
        <f t="array" ref="AN14">IF(COUNTIF($Y$2:$Y$36,"?*")&lt;ROW(Y14)-1,"",INDEX(Y:Y,SMALL(IF(Y$2:Y$36&lt;&gt;"", ROW(Y$2:Y$36)),ROWS(Y$2:Y14))))</f>
        <v/>
      </c>
      <c r="AO14" s="1" t="str" cm="1">
        <f t="array" ref="AO14">IF(COUNTIF($AA$2:$AA$36,"?*")&lt;ROW(AA14)-1,"",INDEX(AA:AA,SMALL(IF(AA$2:AA$36&lt;&gt;"", ROW(AA$2:AA$36)),ROWS(AA$2:AA14))))</f>
        <v/>
      </c>
    </row>
    <row r="15" spans="1:41" x14ac:dyDescent="0.3">
      <c r="A15" s="1"/>
      <c r="B15" s="1"/>
      <c r="C15" s="1"/>
      <c r="D15" s="1" t="s">
        <v>7</v>
      </c>
      <c r="E15" s="1">
        <f t="shared" si="16"/>
        <v>1</v>
      </c>
      <c r="F15" s="1">
        <f t="shared" si="0"/>
        <v>0</v>
      </c>
      <c r="G15" s="1"/>
      <c r="H15" s="1"/>
      <c r="I15" s="1"/>
      <c r="J15" s="1"/>
      <c r="K15" s="1"/>
      <c r="L15" s="1"/>
      <c r="M15" s="1"/>
      <c r="N15" s="2">
        <f>IF(G15="Common",1,(IF((OR($H$15="Nishad",$I$15="Nishad",$J$15="Nishad",$K$15="Nishad",$L$15="Nishad",$M$15="Nishad")),1,0)))</f>
        <v>0</v>
      </c>
      <c r="O15" s="2" t="str">
        <f t="shared" si="1"/>
        <v/>
      </c>
      <c r="P15" s="2">
        <f>IF(G15="Common",1,(IF((OR($H$15="Pranay",$I$15="Pranay",$J$15="Pranay",$K$15="Pranay",$L$15="Pranay",$M$15="Pranay")),1,0)))</f>
        <v>0</v>
      </c>
      <c r="Q15" s="2" t="str">
        <f t="shared" si="2"/>
        <v/>
      </c>
      <c r="R15" s="2">
        <f>IF(G15="Common",1,(IF((OR($H$15="Pratish",$I$15="Pratish",$J$15="Pratish",$K$15="Pratish",$L$15="Pratish",$M$15="Pratish")),1,0)))</f>
        <v>0</v>
      </c>
      <c r="S15" s="2" t="str">
        <f t="shared" si="3"/>
        <v/>
      </c>
      <c r="T15" s="2">
        <f>IF(G15="Common",1,(IF((OR($H$15="Rajas",$I$15="Rajas",$J$15="Rajas",$K$15="Rajas",$L$15="Rajas",$M$15="Rajas")),1,0)))</f>
        <v>0</v>
      </c>
      <c r="U15" s="2" t="str">
        <f t="shared" si="4"/>
        <v/>
      </c>
      <c r="V15" s="2">
        <f>IF(G15="Common",1,(IF((OR($H$15="Sanjeev",$I$15="Sanjeev",$J$15="Sanjeev",$K$15="Sanjeev",$L$15="Sanjeev",$M$15="Sanjeev")),1,0)))</f>
        <v>0</v>
      </c>
      <c r="W15" s="2" t="str">
        <f t="shared" si="5"/>
        <v/>
      </c>
      <c r="X15" s="2">
        <f>IF(G15="Common",1,(IF((OR($H$15="Suyog",$I$15="Suyog",$J$15="Suyog",$K$15="Suyog",$L$15="Suyog",$M$15="Suyog")),1,0)))</f>
        <v>0</v>
      </c>
      <c r="Y15" s="2" t="str">
        <f t="shared" si="6"/>
        <v/>
      </c>
      <c r="Z15" s="2" t="e">
        <f t="shared" si="7"/>
        <v>#DIV/0!</v>
      </c>
      <c r="AA15" s="2" t="str">
        <f t="shared" si="8"/>
        <v/>
      </c>
      <c r="AB15" s="1">
        <f t="shared" si="9"/>
        <v>0</v>
      </c>
      <c r="AC15" s="1">
        <f t="shared" si="10"/>
        <v>0</v>
      </c>
      <c r="AD15" s="1">
        <f t="shared" si="11"/>
        <v>0</v>
      </c>
      <c r="AE15" s="1">
        <f t="shared" si="12"/>
        <v>0</v>
      </c>
      <c r="AF15" s="1">
        <f t="shared" si="13"/>
        <v>0</v>
      </c>
      <c r="AG15" s="1">
        <f t="shared" si="14"/>
        <v>0</v>
      </c>
      <c r="AH15" s="1">
        <f t="shared" si="15"/>
        <v>0</v>
      </c>
      <c r="AI15" s="1" t="str" cm="1">
        <f t="array" ref="AI15">IF(COUNTIF($O$2:$O$36,"?*")&lt;ROW(O15)-1,"",INDEX(O:O,SMALL(IF(O$2:O$36&lt;&gt;"", ROW(O$2:O$36)),ROWS(O$2:O15))))</f>
        <v/>
      </c>
      <c r="AJ15" s="1" t="str" cm="1">
        <f t="array" ref="AJ15">IF(COUNTIF($Q$2:$Q$36,"?*")&lt;ROW(Q15)-1,"",INDEX(Q:Q,SMALL(IF(Q$2:Q$36&lt;&gt;"", ROW(Q$2:Q$36)),ROWS(Q$2:Q15))))</f>
        <v/>
      </c>
      <c r="AK15" s="1" t="str" cm="1">
        <f t="array" ref="AK15">IF(COUNTIF($S$2:$S$36,"?*")&lt;ROW(S15)-1,"",INDEX(S:S,SMALL(IF(S$2:S$36&lt;&gt;"", ROW(S$2:S$36)),ROWS(S$2:S15))))</f>
        <v/>
      </c>
      <c r="AL15" s="1" t="str" cm="1">
        <f t="array" ref="AL15">IF(COUNTIF($U$2:$U$36,"?*")&lt;ROW(U15)-1,"",INDEX(U:U,SMALL(IF(U$2:U$36&lt;&gt;"", ROW(U$2:U$36)),ROWS(U$2:U15))))</f>
        <v/>
      </c>
      <c r="AM15" s="1" t="str" cm="1">
        <f t="array" ref="AM15">IF(COUNTIF($W$2:$W$36,"?*")&lt;ROW(W15)-1,"",INDEX(W:W,SMALL(IF(W$2:W$36&lt;&gt;"", ROW(W$2:W$36)),ROWS(W$2:W15))))</f>
        <v/>
      </c>
      <c r="AN15" s="1" t="str" cm="1">
        <f t="array" ref="AN15">IF(COUNTIF($Y$2:$Y$36,"?*")&lt;ROW(Y15)-1,"",INDEX(Y:Y,SMALL(IF(Y$2:Y$36&lt;&gt;"", ROW(Y$2:Y$36)),ROWS(Y$2:Y15))))</f>
        <v/>
      </c>
      <c r="AO15" s="1" t="str" cm="1">
        <f t="array" ref="AO15">IF(COUNTIF($AA$2:$AA$36,"?*")&lt;ROW(AA15)-1,"",INDEX(AA:AA,SMALL(IF(AA$2:AA$36&lt;&gt;"", ROW(AA$2:AA$36)),ROWS(AA$2:AA15))))</f>
        <v/>
      </c>
    </row>
    <row r="16" spans="1:41" x14ac:dyDescent="0.3">
      <c r="A16" s="1"/>
      <c r="B16" s="1"/>
      <c r="C16" s="1"/>
      <c r="D16" s="1" t="s">
        <v>7</v>
      </c>
      <c r="E16" s="1">
        <f t="shared" si="16"/>
        <v>1</v>
      </c>
      <c r="F16" s="1">
        <f t="shared" si="0"/>
        <v>0</v>
      </c>
      <c r="G16" s="1"/>
      <c r="H16" s="1"/>
      <c r="I16" s="1"/>
      <c r="J16" s="1"/>
      <c r="K16" s="1"/>
      <c r="L16" s="1"/>
      <c r="M16" s="1"/>
      <c r="N16" s="2">
        <f>IF(G16="Common",1,(IF((OR($H$16="Nishad",$I$16="Nishad",$J$16="Nishad",$K$16="Nishad",$L$16="Nishad",$M$16="Nishad")),1,0)))</f>
        <v>0</v>
      </c>
      <c r="O16" s="2" t="str">
        <f t="shared" si="1"/>
        <v/>
      </c>
      <c r="P16" s="2">
        <f>IF(G16="Common",1,(IF((OR($H$16="Pranay",$I$16="Pranay",$J$16="Pranay",$K$16="Pranay",$L$16="Pranay",$M$16="Pranay")),1,0)))</f>
        <v>0</v>
      </c>
      <c r="Q16" s="2" t="str">
        <f t="shared" si="2"/>
        <v/>
      </c>
      <c r="R16" s="2">
        <f>IF(G16="Common",1,(IF((OR($H$16="Pratish",$I$16="Pratish",$J$16="Pratish",$K$16="Pratish",$L$16="Pratish",$M$16="Pratish")),1,0)))</f>
        <v>0</v>
      </c>
      <c r="S16" s="2" t="str">
        <f t="shared" si="3"/>
        <v/>
      </c>
      <c r="T16" s="2">
        <f>IF(G16="Common",1,(IF((OR($H$16="Rajas",$I$16="Rajas",$J$16="Rajas",$K$16="Rajas",$L$16="Rajas",$M$16="Rajas")),1,0)))</f>
        <v>0</v>
      </c>
      <c r="U16" s="2" t="str">
        <f t="shared" si="4"/>
        <v/>
      </c>
      <c r="V16" s="2">
        <f>IF(G16="Common",1,(IF((OR($H$16="Sanjeev",$I$16="Sanjeev",$J$16="Sanjeev",$K$16="Sanjeev",$L$16="Sanjeev",$M$16="Sanjeev")),1,0)))</f>
        <v>0</v>
      </c>
      <c r="W16" s="2" t="str">
        <f t="shared" si="5"/>
        <v/>
      </c>
      <c r="X16" s="2">
        <f>IF(G16="Common",1,(IF((OR($H$16="Suyog",$I$16="Suyog",$J$16="Suyog",$K$16="Suyog",$L$16="Suyog",$M$16="Suyog")),1,0)))</f>
        <v>0</v>
      </c>
      <c r="Y16" s="2" t="str">
        <f t="shared" si="6"/>
        <v/>
      </c>
      <c r="Z16" s="2" t="e">
        <f t="shared" si="7"/>
        <v>#DIV/0!</v>
      </c>
      <c r="AA16" s="2" t="str">
        <f t="shared" si="8"/>
        <v/>
      </c>
      <c r="AB16" s="1">
        <f t="shared" si="9"/>
        <v>0</v>
      </c>
      <c r="AC16" s="1">
        <f t="shared" si="10"/>
        <v>0</v>
      </c>
      <c r="AD16" s="1">
        <f t="shared" si="11"/>
        <v>0</v>
      </c>
      <c r="AE16" s="1">
        <f t="shared" si="12"/>
        <v>0</v>
      </c>
      <c r="AF16" s="1">
        <f t="shared" si="13"/>
        <v>0</v>
      </c>
      <c r="AG16" s="1">
        <f t="shared" si="14"/>
        <v>0</v>
      </c>
      <c r="AH16" s="1">
        <f t="shared" si="15"/>
        <v>0</v>
      </c>
      <c r="AI16" s="1" t="str" cm="1">
        <f t="array" ref="AI16">IF(COUNTIF($O$2:$O$36,"?*")&lt;ROW(O16)-1,"",INDEX(O:O,SMALL(IF(O$2:O$36&lt;&gt;"", ROW(O$2:O$36)),ROWS(O$2:O16))))</f>
        <v/>
      </c>
      <c r="AJ16" s="1" t="str" cm="1">
        <f t="array" ref="AJ16">IF(COUNTIF($Q$2:$Q$36,"?*")&lt;ROW(Q16)-1,"",INDEX(Q:Q,SMALL(IF(Q$2:Q$36&lt;&gt;"", ROW(Q$2:Q$36)),ROWS(Q$2:Q16))))</f>
        <v/>
      </c>
      <c r="AK16" s="1" t="str" cm="1">
        <f t="array" ref="AK16">IF(COUNTIF($S$2:$S$36,"?*")&lt;ROW(S16)-1,"",INDEX(S:S,SMALL(IF(S$2:S$36&lt;&gt;"", ROW(S$2:S$36)),ROWS(S$2:S16))))</f>
        <v/>
      </c>
      <c r="AL16" s="1" t="str" cm="1">
        <f t="array" ref="AL16">IF(COUNTIF($U$2:$U$36,"?*")&lt;ROW(U16)-1,"",INDEX(U:U,SMALL(IF(U$2:U$36&lt;&gt;"", ROW(U$2:U$36)),ROWS(U$2:U16))))</f>
        <v/>
      </c>
      <c r="AM16" s="1" t="str" cm="1">
        <f t="array" ref="AM16">IF(COUNTIF($W$2:$W$36,"?*")&lt;ROW(W16)-1,"",INDEX(W:W,SMALL(IF(W$2:W$36&lt;&gt;"", ROW(W$2:W$36)),ROWS(W$2:W16))))</f>
        <v/>
      </c>
      <c r="AN16" s="1" t="str" cm="1">
        <f t="array" ref="AN16">IF(COUNTIF($Y$2:$Y$36,"?*")&lt;ROW(Y16)-1,"",INDEX(Y:Y,SMALL(IF(Y$2:Y$36&lt;&gt;"", ROW(Y$2:Y$36)),ROWS(Y$2:Y16))))</f>
        <v/>
      </c>
      <c r="AO16" s="1" t="str" cm="1">
        <f t="array" ref="AO16">IF(COUNTIF($AA$2:$AA$36,"?*")&lt;ROW(AA16)-1,"",INDEX(AA:AA,SMALL(IF(AA$2:AA$36&lt;&gt;"", ROW(AA$2:AA$36)),ROWS(AA$2:AA16))))</f>
        <v/>
      </c>
    </row>
    <row r="17" spans="1:46" x14ac:dyDescent="0.3">
      <c r="A17" s="1"/>
      <c r="B17" s="1"/>
      <c r="C17" s="1"/>
      <c r="D17" s="1" t="s">
        <v>7</v>
      </c>
      <c r="E17" s="1">
        <f t="shared" si="16"/>
        <v>1</v>
      </c>
      <c r="F17" s="1">
        <f t="shared" si="0"/>
        <v>0</v>
      </c>
      <c r="G17" s="1"/>
      <c r="H17" s="1"/>
      <c r="I17" s="1"/>
      <c r="J17" s="1"/>
      <c r="K17" s="1"/>
      <c r="L17" s="1"/>
      <c r="M17" s="1"/>
      <c r="N17" s="2">
        <f>IF(G17="Common",1,(IF((OR($H$17="Nishad",$I$17="Nishad",$J$17="Nishad",$K$17="Nishad",$L$17="Nishad",$M$17="Nishad")),1,0)))</f>
        <v>0</v>
      </c>
      <c r="O17" s="2" t="str">
        <f t="shared" si="1"/>
        <v/>
      </c>
      <c r="P17" s="2">
        <f>IF(G17="Common",1,(IF((OR($H$17="Pranay",$I$17="Pranay",$J$17="Pranay",$K$17="Pranay",$L$17="Pranay",$M$17="Pranay")),1,0)))</f>
        <v>0</v>
      </c>
      <c r="Q17" s="2" t="str">
        <f t="shared" si="2"/>
        <v/>
      </c>
      <c r="R17" s="2">
        <f>IF(G17="Common",1,(IF((OR($H$17="Pratish",$I$17="Pratish",$J$17="Pratish",$K$17="Pratish",$L$17="Pratish",$M$17="Pratish")),1,0)))</f>
        <v>0</v>
      </c>
      <c r="S17" s="2" t="str">
        <f t="shared" si="3"/>
        <v/>
      </c>
      <c r="T17" s="2">
        <f>IF(G17="Common",1,(IF((OR($H$17="Rajas",$I$17="Rajas",$J$17="Rajas",$K$17="Rajas",$L$17="Rajas",$M$17="Rajas")),1,0)))</f>
        <v>0</v>
      </c>
      <c r="U17" s="2" t="str">
        <f t="shared" si="4"/>
        <v/>
      </c>
      <c r="V17" s="2">
        <f>IF(G17="Common",1,(IF((OR($H$17="Sanjeev",$I$17="Sanjeev",$J$17="Sanjeev",$K$17="Sanjeev",$L$17="Sanjeev",$M$17="Sanjeev")),1,0)))</f>
        <v>0</v>
      </c>
      <c r="W17" s="2" t="str">
        <f t="shared" si="5"/>
        <v/>
      </c>
      <c r="X17" s="2">
        <f>IF(G17="Common",1,(IF((OR($H$17="Suyog",$I$17="Suyog",$J$17="Suyog",$K$17="Suyog",$L$17="Suyog",$M$17="Suyog")),1,0)))</f>
        <v>0</v>
      </c>
      <c r="Y17" s="2" t="str">
        <f t="shared" si="6"/>
        <v/>
      </c>
      <c r="Z17" s="2" t="e">
        <f t="shared" si="7"/>
        <v>#DIV/0!</v>
      </c>
      <c r="AA17" s="2" t="str">
        <f t="shared" si="8"/>
        <v/>
      </c>
      <c r="AB17" s="1">
        <f t="shared" si="9"/>
        <v>0</v>
      </c>
      <c r="AC17" s="1">
        <f t="shared" si="10"/>
        <v>0</v>
      </c>
      <c r="AD17" s="1">
        <f t="shared" si="11"/>
        <v>0</v>
      </c>
      <c r="AE17" s="1">
        <f t="shared" si="12"/>
        <v>0</v>
      </c>
      <c r="AF17" s="1">
        <f t="shared" si="13"/>
        <v>0</v>
      </c>
      <c r="AG17" s="1">
        <f t="shared" si="14"/>
        <v>0</v>
      </c>
      <c r="AH17" s="1">
        <f t="shared" si="15"/>
        <v>0</v>
      </c>
      <c r="AI17" s="1" t="str" cm="1">
        <f t="array" ref="AI17">IF(COUNTIF($O$2:$O$36,"?*")&lt;ROW(O17)-1,"",INDEX(O:O,SMALL(IF(O$2:O$36&lt;&gt;"", ROW(O$2:O$36)),ROWS(O$2:O17))))</f>
        <v/>
      </c>
      <c r="AJ17" s="1" t="str" cm="1">
        <f t="array" ref="AJ17">IF(COUNTIF($Q$2:$Q$36,"?*")&lt;ROW(Q17)-1,"",INDEX(Q:Q,SMALL(IF(Q$2:Q$36&lt;&gt;"", ROW(Q$2:Q$36)),ROWS(Q$2:Q17))))</f>
        <v/>
      </c>
      <c r="AK17" s="1" t="str" cm="1">
        <f t="array" ref="AK17">IF(COUNTIF($S$2:$S$36,"?*")&lt;ROW(S17)-1,"",INDEX(S:S,SMALL(IF(S$2:S$36&lt;&gt;"", ROW(S$2:S$36)),ROWS(S$2:S17))))</f>
        <v/>
      </c>
      <c r="AL17" s="1" t="str" cm="1">
        <f t="array" ref="AL17">IF(COUNTIF($U$2:$U$36,"?*")&lt;ROW(U17)-1,"",INDEX(U:U,SMALL(IF(U$2:U$36&lt;&gt;"", ROW(U$2:U$36)),ROWS(U$2:U17))))</f>
        <v/>
      </c>
      <c r="AM17" s="1" t="str" cm="1">
        <f t="array" ref="AM17">IF(COUNTIF($W$2:$W$36,"?*")&lt;ROW(W17)-1,"",INDEX(W:W,SMALL(IF(W$2:W$36&lt;&gt;"", ROW(W$2:W$36)),ROWS(W$2:W17))))</f>
        <v/>
      </c>
      <c r="AN17" s="1" t="str" cm="1">
        <f t="array" ref="AN17">IF(COUNTIF($Y$2:$Y$36,"?*")&lt;ROW(Y17)-1,"",INDEX(Y:Y,SMALL(IF(Y$2:Y$36&lt;&gt;"", ROW(Y$2:Y$36)),ROWS(Y$2:Y17))))</f>
        <v/>
      </c>
      <c r="AO17" s="1" t="str" cm="1">
        <f t="array" ref="AO17">IF(COUNTIF($AA$2:$AA$36,"?*")&lt;ROW(AA17)-1,"",INDEX(AA:AA,SMALL(IF(AA$2:AA$36&lt;&gt;"", ROW(AA$2:AA$36)),ROWS(AA$2:AA17))))</f>
        <v/>
      </c>
    </row>
    <row r="18" spans="1:46" x14ac:dyDescent="0.3">
      <c r="A18" s="1"/>
      <c r="B18" s="1"/>
      <c r="C18" s="1"/>
      <c r="D18" s="1" t="s">
        <v>7</v>
      </c>
      <c r="E18" s="1">
        <f t="shared" si="16"/>
        <v>1</v>
      </c>
      <c r="F18" s="1">
        <f t="shared" si="0"/>
        <v>0</v>
      </c>
      <c r="G18" s="1"/>
      <c r="H18" s="1"/>
      <c r="I18" s="1"/>
      <c r="J18" s="1"/>
      <c r="K18" s="1"/>
      <c r="L18" s="1"/>
      <c r="M18" s="1"/>
      <c r="N18" s="2">
        <f>IF(G18="Common",1,(IF((OR($H$18="Nishad",$I$18="Nishad",$J$18="Nishad",$K$18="Nishad",$L$18="Nishad",$M$18="Nishad")),1,0)))</f>
        <v>0</v>
      </c>
      <c r="O18" s="2" t="str">
        <f t="shared" si="1"/>
        <v/>
      </c>
      <c r="P18" s="2">
        <f>IF(G18="Common",1,(IF((OR($H$18="Pranay",$I$18="Pranay",$J$18="Pranay",$K$18="Pranay",$L$18="Pranay",$M$18="Pranay")),1,0)))</f>
        <v>0</v>
      </c>
      <c r="Q18" s="2" t="str">
        <f t="shared" si="2"/>
        <v/>
      </c>
      <c r="R18" s="2">
        <f>IF(G18="Common",1,(IF((OR($H$18="Pratish",$I$18="Pratish",$J$18="Pratish",$K$18="Pratish",$L$18="Pratish",$M$18="Pratish")),1,0)))</f>
        <v>0</v>
      </c>
      <c r="S18" s="2" t="str">
        <f t="shared" si="3"/>
        <v/>
      </c>
      <c r="T18" s="2">
        <f>IF(G18="Common",1,(IF((OR($H$18="Rajas",$I$18="Rajas",$J$18="Rajas",$K$18="Rajas",$L$18="Rajas",$M$18="Rajas")),1,0)))</f>
        <v>0</v>
      </c>
      <c r="U18" s="2" t="str">
        <f t="shared" si="4"/>
        <v/>
      </c>
      <c r="V18" s="2">
        <f>IF(G18="Common",1,(IF((OR($H$18="Sanjeev",$I$18="Sanjeev",$J$18="Sanjeev",$K$18="Sanjeev",$L$18="Sanjeev",$M$18="Sanjeev")),1,0)))</f>
        <v>0</v>
      </c>
      <c r="W18" s="2" t="str">
        <f t="shared" si="5"/>
        <v/>
      </c>
      <c r="X18" s="2">
        <f>IF(G18="Common",1,(IF((OR($H$18="Suyog",$I$18="Suyog",$J$18="Suyog",$K$18="Suyog",$L$18="Suyog",$M$18="Suyog")),1,0)))</f>
        <v>0</v>
      </c>
      <c r="Y18" s="2" t="str">
        <f t="shared" si="6"/>
        <v/>
      </c>
      <c r="Z18" s="2" t="e">
        <f t="shared" si="7"/>
        <v>#DIV/0!</v>
      </c>
      <c r="AA18" s="2" t="str">
        <f t="shared" si="8"/>
        <v/>
      </c>
      <c r="AB18" s="1">
        <f t="shared" si="9"/>
        <v>0</v>
      </c>
      <c r="AC18" s="1">
        <f t="shared" si="10"/>
        <v>0</v>
      </c>
      <c r="AD18" s="1">
        <f t="shared" si="11"/>
        <v>0</v>
      </c>
      <c r="AE18" s="1">
        <f t="shared" si="12"/>
        <v>0</v>
      </c>
      <c r="AF18" s="1">
        <f t="shared" si="13"/>
        <v>0</v>
      </c>
      <c r="AG18" s="1">
        <f t="shared" si="14"/>
        <v>0</v>
      </c>
      <c r="AH18" s="1">
        <f t="shared" si="15"/>
        <v>0</v>
      </c>
      <c r="AI18" s="1" t="str" cm="1">
        <f t="array" ref="AI18">IF(COUNTIF($O$2:$O$36,"?*")&lt;ROW(O18)-1,"",INDEX(O:O,SMALL(IF(O$2:O$36&lt;&gt;"", ROW(O$2:O$36)),ROWS(O$2:O18))))</f>
        <v/>
      </c>
      <c r="AJ18" s="1" t="str" cm="1">
        <f t="array" ref="AJ18">IF(COUNTIF($Q$2:$Q$36,"?*")&lt;ROW(Q18)-1,"",INDEX(Q:Q,SMALL(IF(Q$2:Q$36&lt;&gt;"", ROW(Q$2:Q$36)),ROWS(Q$2:Q18))))</f>
        <v/>
      </c>
      <c r="AK18" s="1" t="str" cm="1">
        <f t="array" ref="AK18">IF(COUNTIF($S$2:$S$36,"?*")&lt;ROW(S18)-1,"",INDEX(S:S,SMALL(IF(S$2:S$36&lt;&gt;"", ROW(S$2:S$36)),ROWS(S$2:S18))))</f>
        <v/>
      </c>
      <c r="AL18" s="1" t="str" cm="1">
        <f t="array" ref="AL18">IF(COUNTIF($U$2:$U$36,"?*")&lt;ROW(U18)-1,"",INDEX(U:U,SMALL(IF(U$2:U$36&lt;&gt;"", ROW(U$2:U$36)),ROWS(U$2:U18))))</f>
        <v/>
      </c>
      <c r="AM18" s="1" t="str" cm="1">
        <f t="array" ref="AM18">IF(COUNTIF($W$2:$W$36,"?*")&lt;ROW(W18)-1,"",INDEX(W:W,SMALL(IF(W$2:W$36&lt;&gt;"", ROW(W$2:W$36)),ROWS(W$2:W18))))</f>
        <v/>
      </c>
      <c r="AN18" s="1" t="str" cm="1">
        <f t="array" ref="AN18">IF(COUNTIF($Y$2:$Y$36,"?*")&lt;ROW(Y18)-1,"",INDEX(Y:Y,SMALL(IF(Y$2:Y$36&lt;&gt;"", ROW(Y$2:Y$36)),ROWS(Y$2:Y18))))</f>
        <v/>
      </c>
      <c r="AO18" s="1" t="str" cm="1">
        <f t="array" ref="AO18">IF(COUNTIF($AA$2:$AA$36,"?*")&lt;ROW(AA18)-1,"",INDEX(AA:AA,SMALL(IF(AA$2:AA$36&lt;&gt;"", ROW(AA$2:AA$36)),ROWS(AA$2:AA18))))</f>
        <v/>
      </c>
    </row>
    <row r="19" spans="1:46" x14ac:dyDescent="0.3">
      <c r="A19" s="1"/>
      <c r="B19" s="1"/>
      <c r="C19" s="1"/>
      <c r="D19" s="1" t="s">
        <v>7</v>
      </c>
      <c r="E19" s="1">
        <f t="shared" si="16"/>
        <v>1</v>
      </c>
      <c r="F19" s="1">
        <f t="shared" si="0"/>
        <v>0</v>
      </c>
      <c r="G19" s="1"/>
      <c r="H19" s="1"/>
      <c r="I19" s="1"/>
      <c r="J19" s="1"/>
      <c r="K19" s="1"/>
      <c r="L19" s="1"/>
      <c r="M19" s="1"/>
      <c r="N19" s="2">
        <f>IF(G19="Common",1,(IF((OR($H$19="Nishad",$I$19="Nishad",$J$19="Nishad",$K$19="Nishad",$L$19="Nishad",$M$19="Nishad")),1,0)))</f>
        <v>0</v>
      </c>
      <c r="O19" s="2" t="str">
        <f t="shared" si="1"/>
        <v/>
      </c>
      <c r="P19" s="2">
        <f>IF(G19="Common",1,(IF((OR($H$19="Pranay",$I$19="Pranay",$J$19="Pranay",$K$19="Pranay",$L$19="Pranay",$M$19="Pranay")),1,0)))</f>
        <v>0</v>
      </c>
      <c r="Q19" s="2" t="str">
        <f t="shared" si="2"/>
        <v/>
      </c>
      <c r="R19" s="2">
        <f>IF(G19="Common",1,(IF((OR($H$19="Pratish",$I$19="Pratish",$J$19="Pratish",$K$19="Pratish",$L$19="Pratish",$M$19="Pratish")),1,0)))</f>
        <v>0</v>
      </c>
      <c r="S19" s="2" t="str">
        <f t="shared" si="3"/>
        <v/>
      </c>
      <c r="T19" s="2">
        <f>IF(G19="Common",1,(IF((OR($H$19="Rajas",$I$19="Rajas",$J$19="Rajas",$K$19="Rajas",$L$19="Rajas",$M$19="Rajas")),1,0)))</f>
        <v>0</v>
      </c>
      <c r="U19" s="2" t="str">
        <f t="shared" si="4"/>
        <v/>
      </c>
      <c r="V19" s="2">
        <f>IF(G19="Common",1,(IF((OR($H$19="Sanjeev",$I$19="Sanjeev",$J$19="Sanjeev",$K$19="Sanjeev",$L$19="Sanjeev",$M$19="Sanjeev")),1,0)))</f>
        <v>0</v>
      </c>
      <c r="W19" s="2" t="str">
        <f t="shared" si="5"/>
        <v/>
      </c>
      <c r="X19" s="2">
        <f>IF(G19="Common",1,(IF((OR($H$19="Suyog",$I$19="Suyog",$J$19="Suyog",$K$19="Suyog",$L$19="Suyog",$M$19="Suyog")),1,0)))</f>
        <v>0</v>
      </c>
      <c r="Y19" s="2" t="str">
        <f t="shared" si="6"/>
        <v/>
      </c>
      <c r="Z19" s="2" t="e">
        <f t="shared" si="7"/>
        <v>#DIV/0!</v>
      </c>
      <c r="AA19" s="2" t="str">
        <f t="shared" si="8"/>
        <v/>
      </c>
      <c r="AB19" s="1">
        <f t="shared" si="9"/>
        <v>0</v>
      </c>
      <c r="AC19" s="1">
        <f t="shared" si="10"/>
        <v>0</v>
      </c>
      <c r="AD19" s="1">
        <f t="shared" si="11"/>
        <v>0</v>
      </c>
      <c r="AE19" s="1">
        <f t="shared" si="12"/>
        <v>0</v>
      </c>
      <c r="AF19" s="1">
        <f t="shared" si="13"/>
        <v>0</v>
      </c>
      <c r="AG19" s="1">
        <f t="shared" si="14"/>
        <v>0</v>
      </c>
      <c r="AH19" s="1">
        <f t="shared" si="15"/>
        <v>0</v>
      </c>
      <c r="AI19" s="1" t="str" cm="1">
        <f t="array" ref="AI19">IF(COUNTIF($O$2:$O$36,"?*")&lt;ROW(O19)-1,"",INDEX(O:O,SMALL(IF(O$2:O$36&lt;&gt;"", ROW(O$2:O$36)),ROWS(O$2:O19))))</f>
        <v/>
      </c>
      <c r="AJ19" s="1" t="str" cm="1">
        <f t="array" ref="AJ19">IF(COUNTIF($Q$2:$Q$36,"?*")&lt;ROW(Q19)-1,"",INDEX(Q:Q,SMALL(IF(Q$2:Q$36&lt;&gt;"", ROW(Q$2:Q$36)),ROWS(Q$2:Q19))))</f>
        <v/>
      </c>
      <c r="AK19" s="1" t="str" cm="1">
        <f t="array" ref="AK19">IF(COUNTIF($S$2:$S$36,"?*")&lt;ROW(S19)-1,"",INDEX(S:S,SMALL(IF(S$2:S$36&lt;&gt;"", ROW(S$2:S$36)),ROWS(S$2:S19))))</f>
        <v/>
      </c>
      <c r="AL19" s="1" t="str" cm="1">
        <f t="array" ref="AL19">IF(COUNTIF($U$2:$U$36,"?*")&lt;ROW(U19)-1,"",INDEX(U:U,SMALL(IF(U$2:U$36&lt;&gt;"", ROW(U$2:U$36)),ROWS(U$2:U19))))</f>
        <v/>
      </c>
      <c r="AM19" s="1" t="str" cm="1">
        <f t="array" ref="AM19">IF(COUNTIF($W$2:$W$36,"?*")&lt;ROW(W19)-1,"",INDEX(W:W,SMALL(IF(W$2:W$36&lt;&gt;"", ROW(W$2:W$36)),ROWS(W$2:W19))))</f>
        <v/>
      </c>
      <c r="AN19" s="1" t="str" cm="1">
        <f t="array" ref="AN19">IF(COUNTIF($Y$2:$Y$36,"?*")&lt;ROW(Y19)-1,"",INDEX(Y:Y,SMALL(IF(Y$2:Y$36&lt;&gt;"", ROW(Y$2:Y$36)),ROWS(Y$2:Y19))))</f>
        <v/>
      </c>
      <c r="AO19" s="1" t="str" cm="1">
        <f t="array" ref="AO19">IF(COUNTIF($AA$2:$AA$36,"?*")&lt;ROW(AA19)-1,"",INDEX(AA:AA,SMALL(IF(AA$2:AA$36&lt;&gt;"", ROW(AA$2:AA$36)),ROWS(AA$2:AA19))))</f>
        <v/>
      </c>
      <c r="AT19" t="s">
        <v>40</v>
      </c>
    </row>
    <row r="20" spans="1:46" x14ac:dyDescent="0.3">
      <c r="A20" s="1"/>
      <c r="B20" s="1"/>
      <c r="C20" s="1"/>
      <c r="D20" s="1" t="s">
        <v>7</v>
      </c>
      <c r="E20" s="1">
        <f t="shared" si="16"/>
        <v>1</v>
      </c>
      <c r="F20" s="1">
        <f t="shared" si="0"/>
        <v>0</v>
      </c>
      <c r="G20" s="1"/>
      <c r="H20" s="1"/>
      <c r="I20" s="1"/>
      <c r="J20" s="1"/>
      <c r="K20" s="1"/>
      <c r="L20" s="1"/>
      <c r="M20" s="1"/>
      <c r="N20" s="2">
        <f>IF(G20="Common",1,(IF((OR($H$20="Nishad",$I$20="Nishad",$J$20="Nishad",$K$20="Nishad",$L$20="Nishad",$M$20="Nishad")),1,0)))</f>
        <v>0</v>
      </c>
      <c r="O20" s="2" t="str">
        <f t="shared" si="1"/>
        <v/>
      </c>
      <c r="P20" s="2">
        <f>IF(G20="Common",1,(IF((OR($H$20="Pranay",$I$20="Pranay",$J$20="Pranay",$K$20="Pranay",$L$20="Pranay",$M$20="Pranay")),1,0)))</f>
        <v>0</v>
      </c>
      <c r="Q20" s="2" t="str">
        <f t="shared" si="2"/>
        <v/>
      </c>
      <c r="R20" s="2">
        <f>IF(G20="Common",1,(IF((OR($H$20="Pratish",$I$20="Pratish",$J$20="Pratish",$K$20="Pratish",$L$20="Pratish",$M$20="Pratish")),1,0)))</f>
        <v>0</v>
      </c>
      <c r="S20" s="2" t="str">
        <f t="shared" si="3"/>
        <v/>
      </c>
      <c r="T20" s="2">
        <f>IF(G20="Common",1,(IF((OR($H$20="Rajas",$I$20="Rajas",$J$20="Rajas",$K$20="Rajas",$L$20="Rajas",$M$20="Rajas")),1,0)))</f>
        <v>0</v>
      </c>
      <c r="U20" s="2" t="str">
        <f t="shared" si="4"/>
        <v/>
      </c>
      <c r="V20" s="2">
        <f>IF(G20="Common",1,(IF((OR($H$20="Sanjeev",$I$20="Sanjeev",$J$20="Sanjeev",$K$20="Sanjeev",$L$20="Sanjeev",$M$20="Sanjeev")),1,0)))</f>
        <v>0</v>
      </c>
      <c r="W20" s="2" t="str">
        <f t="shared" si="5"/>
        <v/>
      </c>
      <c r="X20" s="2">
        <f>IF(G20="Common",1,(IF((OR($H$20="Suyog",$I$20="Suyog",$J$20="Suyog",$K$20="Suyog",$L$20="Suyog",$M$20="Suyog")),1,0)))</f>
        <v>0</v>
      </c>
      <c r="Y20" s="2" t="str">
        <f t="shared" si="6"/>
        <v/>
      </c>
      <c r="Z20" s="2" t="e">
        <f t="shared" si="7"/>
        <v>#DIV/0!</v>
      </c>
      <c r="AA20" s="2" t="str">
        <f t="shared" si="8"/>
        <v/>
      </c>
      <c r="AB20" s="1">
        <f t="shared" si="9"/>
        <v>0</v>
      </c>
      <c r="AC20" s="1">
        <f t="shared" si="10"/>
        <v>0</v>
      </c>
      <c r="AD20" s="1">
        <f t="shared" si="11"/>
        <v>0</v>
      </c>
      <c r="AE20" s="1">
        <f t="shared" si="12"/>
        <v>0</v>
      </c>
      <c r="AF20" s="1">
        <f t="shared" si="13"/>
        <v>0</v>
      </c>
      <c r="AG20" s="1">
        <f t="shared" si="14"/>
        <v>0</v>
      </c>
      <c r="AH20" s="1">
        <f t="shared" si="15"/>
        <v>0</v>
      </c>
      <c r="AI20" s="1" t="str" cm="1">
        <f t="array" ref="AI20">IF(COUNTIF($O$2:$O$36,"?*")&lt;ROW(O20)-1,"",INDEX(O:O,SMALL(IF(O$2:O$36&lt;&gt;"", ROW(O$2:O$36)),ROWS(O$2:O20))))</f>
        <v/>
      </c>
      <c r="AJ20" s="1" t="str" cm="1">
        <f t="array" ref="AJ20">IF(COUNTIF($Q$2:$Q$36,"?*")&lt;ROW(Q20)-1,"",INDEX(Q:Q,SMALL(IF(Q$2:Q$36&lt;&gt;"", ROW(Q$2:Q$36)),ROWS(Q$2:Q20))))</f>
        <v/>
      </c>
      <c r="AK20" s="1" t="str" cm="1">
        <f t="array" ref="AK20">IF(COUNTIF($S$2:$S$36,"?*")&lt;ROW(S20)-1,"",INDEX(S:S,SMALL(IF(S$2:S$36&lt;&gt;"", ROW(S$2:S$36)),ROWS(S$2:S20))))</f>
        <v/>
      </c>
      <c r="AL20" s="1" t="str" cm="1">
        <f t="array" ref="AL20">IF(COUNTIF($U$2:$U$36,"?*")&lt;ROW(U20)-1,"",INDEX(U:U,SMALL(IF(U$2:U$36&lt;&gt;"", ROW(U$2:U$36)),ROWS(U$2:U20))))</f>
        <v/>
      </c>
      <c r="AM20" s="1" t="str" cm="1">
        <f t="array" ref="AM20">IF(COUNTIF($W$2:$W$36,"?*")&lt;ROW(W20)-1,"",INDEX(W:W,SMALL(IF(W$2:W$36&lt;&gt;"", ROW(W$2:W$36)),ROWS(W$2:W20))))</f>
        <v/>
      </c>
      <c r="AN20" s="1" t="str" cm="1">
        <f t="array" ref="AN20">IF(COUNTIF($Y$2:$Y$36,"?*")&lt;ROW(Y20)-1,"",INDEX(Y:Y,SMALL(IF(Y$2:Y$36&lt;&gt;"", ROW(Y$2:Y$36)),ROWS(Y$2:Y20))))</f>
        <v/>
      </c>
      <c r="AO20" s="1" t="str" cm="1">
        <f t="array" ref="AO20">IF(COUNTIF($AA$2:$AA$36,"?*")&lt;ROW(AA20)-1,"",INDEX(AA:AA,SMALL(IF(AA$2:AA$36&lt;&gt;"", ROW(AA$2:AA$36)),ROWS(AA$2:AA20))))</f>
        <v/>
      </c>
    </row>
    <row r="21" spans="1:46" x14ac:dyDescent="0.3">
      <c r="A21" s="1"/>
      <c r="B21" s="1"/>
      <c r="C21" s="1"/>
      <c r="D21" s="1" t="s">
        <v>7</v>
      </c>
      <c r="E21" s="1">
        <f t="shared" si="16"/>
        <v>1</v>
      </c>
      <c r="F21" s="1">
        <f t="shared" si="0"/>
        <v>0</v>
      </c>
      <c r="G21" s="1"/>
      <c r="H21" s="1"/>
      <c r="I21" s="1"/>
      <c r="J21" s="1"/>
      <c r="K21" s="1"/>
      <c r="L21" s="1"/>
      <c r="M21" s="1"/>
      <c r="N21" s="2">
        <f>IF(G21="Common",1,(IF((OR($H$21="Nishad",$I$21="Nishad",$J$21="Nishad",$K$21="Nishad",$L$21="Nishad",$M$21="Nishad")),1,0)))</f>
        <v>0</v>
      </c>
      <c r="O21" s="2" t="str">
        <f t="shared" si="1"/>
        <v/>
      </c>
      <c r="P21" s="2">
        <f>IF(G21="Common",1,(IF((OR($H$21="Pranay",$I$21="Pranay",$J$21="Pranay",$K$21="Pranay",$L$21="Pranay",$M$21="Pranay")),1,0)))</f>
        <v>0</v>
      </c>
      <c r="Q21" s="2" t="str">
        <f t="shared" si="2"/>
        <v/>
      </c>
      <c r="R21" s="2">
        <f>IF(G21="Common",1,(IF((OR($H$21="Pratish",$I$21="Pratish",$J$21="Pratish",$K$21="Pratish",$L$21="Pratish",$M$21="Pratish")),1,0)))</f>
        <v>0</v>
      </c>
      <c r="S21" s="2" t="str">
        <f t="shared" si="3"/>
        <v/>
      </c>
      <c r="T21" s="2">
        <f>IF(G21="Common",1,(IF((OR($H$21="Rajas",$I$21="Rajas",$J$21="Rajas",$K$21="Rajas",$L$21="Rajas",$M$21="Rajas")),1,0)))</f>
        <v>0</v>
      </c>
      <c r="U21" s="2" t="str">
        <f t="shared" si="4"/>
        <v/>
      </c>
      <c r="V21" s="2">
        <f>IF(G21="Common",1,(IF((OR($H$21="Sanjeev",$I$21="Sanjeev",$J$21="Sanjeev",$K$21="Sanjeev",$L$21="Sanjeev",$M$21="Sanjeev")),1,0)))</f>
        <v>0</v>
      </c>
      <c r="W21" s="2" t="str">
        <f t="shared" si="5"/>
        <v/>
      </c>
      <c r="X21" s="2">
        <f>IF(G21="Common",1,(IF((OR($H$21="Suyog",$I$21="Suyog",$J$21="Suyog",$K$21="Suyog",$L$21="Suyog",$M$21="Suyog")),1,0)))</f>
        <v>0</v>
      </c>
      <c r="Y21" s="2" t="str">
        <f t="shared" si="6"/>
        <v/>
      </c>
      <c r="Z21" s="2" t="e">
        <f t="shared" si="7"/>
        <v>#DIV/0!</v>
      </c>
      <c r="AA21" s="2" t="str">
        <f t="shared" si="8"/>
        <v/>
      </c>
      <c r="AB21" s="1">
        <f t="shared" si="9"/>
        <v>0</v>
      </c>
      <c r="AC21" s="1">
        <f t="shared" si="10"/>
        <v>0</v>
      </c>
      <c r="AD21" s="1">
        <f t="shared" si="11"/>
        <v>0</v>
      </c>
      <c r="AE21" s="1">
        <f t="shared" si="12"/>
        <v>0</v>
      </c>
      <c r="AF21" s="1">
        <f t="shared" si="13"/>
        <v>0</v>
      </c>
      <c r="AG21" s="1">
        <f t="shared" si="14"/>
        <v>0</v>
      </c>
      <c r="AH21" s="1">
        <f t="shared" si="15"/>
        <v>0</v>
      </c>
      <c r="AI21" s="1" t="str" cm="1">
        <f t="array" ref="AI21">IF(COUNTIF($O$2:$O$36,"?*")&lt;ROW(O21)-1,"",INDEX(O:O,SMALL(IF(O$2:O$36&lt;&gt;"", ROW(O$2:O$36)),ROWS(O$2:O21))))</f>
        <v/>
      </c>
      <c r="AJ21" s="1" t="str" cm="1">
        <f t="array" ref="AJ21">IF(COUNTIF($Q$2:$Q$36,"?*")&lt;ROW(Q21)-1,"",INDEX(Q:Q,SMALL(IF(Q$2:Q$36&lt;&gt;"", ROW(Q$2:Q$36)),ROWS(Q$2:Q21))))</f>
        <v/>
      </c>
      <c r="AK21" s="1" t="str" cm="1">
        <f t="array" ref="AK21">IF(COUNTIF($S$2:$S$36,"?*")&lt;ROW(S21)-1,"",INDEX(S:S,SMALL(IF(S$2:S$36&lt;&gt;"", ROW(S$2:S$36)),ROWS(S$2:S21))))</f>
        <v/>
      </c>
      <c r="AL21" s="1" t="str" cm="1">
        <f t="array" ref="AL21">IF(COUNTIF($U$2:$U$36,"?*")&lt;ROW(U21)-1,"",INDEX(U:U,SMALL(IF(U$2:U$36&lt;&gt;"", ROW(U$2:U$36)),ROWS(U$2:U21))))</f>
        <v/>
      </c>
      <c r="AM21" s="1" t="str" cm="1">
        <f t="array" ref="AM21">IF(COUNTIF($W$2:$W$36,"?*")&lt;ROW(W21)-1,"",INDEX(W:W,SMALL(IF(W$2:W$36&lt;&gt;"", ROW(W$2:W$36)),ROWS(W$2:W21))))</f>
        <v/>
      </c>
      <c r="AN21" s="1" t="str" cm="1">
        <f t="array" ref="AN21">IF(COUNTIF($Y$2:$Y$36,"?*")&lt;ROW(Y21)-1,"",INDEX(Y:Y,SMALL(IF(Y$2:Y$36&lt;&gt;"", ROW(Y$2:Y$36)),ROWS(Y$2:Y21))))</f>
        <v/>
      </c>
      <c r="AO21" s="1" t="str" cm="1">
        <f t="array" ref="AO21">IF(COUNTIF($AA$2:$AA$36,"?*")&lt;ROW(AA21)-1,"",INDEX(AA:AA,SMALL(IF(AA$2:AA$36&lt;&gt;"", ROW(AA$2:AA$36)),ROWS(AA$2:AA21))))</f>
        <v/>
      </c>
    </row>
    <row r="22" spans="1:46" x14ac:dyDescent="0.3">
      <c r="A22" s="1"/>
      <c r="B22" s="1"/>
      <c r="C22" s="1"/>
      <c r="D22" s="1" t="s">
        <v>7</v>
      </c>
      <c r="E22" s="1">
        <f t="shared" si="16"/>
        <v>1</v>
      </c>
      <c r="F22" s="1">
        <f t="shared" si="0"/>
        <v>0</v>
      </c>
      <c r="G22" s="1"/>
      <c r="H22" s="1"/>
      <c r="I22" s="1"/>
      <c r="J22" s="1"/>
      <c r="K22" s="1"/>
      <c r="L22" s="1"/>
      <c r="M22" s="1"/>
      <c r="N22" s="2">
        <f>IF(G22="Common",1,(IF((OR($H$22="Nishad",$I$22="Nishad",$J$22="Nishad",$K$22="Nishad",$L$22="Nishad",$M$22="Nishad")),1,0)))</f>
        <v>0</v>
      </c>
      <c r="O22" s="2" t="str">
        <f t="shared" si="1"/>
        <v/>
      </c>
      <c r="P22" s="2">
        <f>IF(G22="Common",1,(IF((OR($H$22="Pranay",$I$22="Pranay",$J$22="Pranay",$K$22="Pranay",$L$22="Pranay",$M$22="Pranay")),1,0)))</f>
        <v>0</v>
      </c>
      <c r="Q22" s="2" t="str">
        <f t="shared" si="2"/>
        <v/>
      </c>
      <c r="R22" s="2">
        <f>IF(G22="Common",1,(IF((OR($H$22="Pratish",$I$22="Pratish",$J$22="Pratish",$K$22="Pratish",$L$22="Pratish",$M$22="Pratish")),1,0)))</f>
        <v>0</v>
      </c>
      <c r="S22" s="2" t="str">
        <f t="shared" si="3"/>
        <v/>
      </c>
      <c r="T22" s="2">
        <f>IF(G22="Common",1,(IF((OR($H$22="Rajas",$I$22="Rajas",$J$22="Rajas",$K$22="Rajas",$L$22="Rajas",$M$22="Rajas")),1,0)))</f>
        <v>0</v>
      </c>
      <c r="U22" s="2" t="str">
        <f t="shared" si="4"/>
        <v/>
      </c>
      <c r="V22" s="2">
        <f>IF(G22="Common",1,(IF((OR($H$22="Sanjeev",$I$22="Sanjeev",$J$22="Sanjeev",$K$22="Sanjeev",$L$22="Sanjeev",$M$22="Sanjeev")),1,0)))</f>
        <v>0</v>
      </c>
      <c r="W22" s="2" t="str">
        <f t="shared" si="5"/>
        <v/>
      </c>
      <c r="X22" s="2">
        <f>IF(G22="Common",1,(IF((OR($H$22="Suyog",$I$22="Suyog",$J$22="Suyog",$K$22="Suyog",$L$22="Suyog",$M$22="Suyog")),1,0)))</f>
        <v>0</v>
      </c>
      <c r="Y22" s="2" t="str">
        <f t="shared" si="6"/>
        <v/>
      </c>
      <c r="Z22" s="2" t="e">
        <f t="shared" si="7"/>
        <v>#DIV/0!</v>
      </c>
      <c r="AA22" s="2" t="str">
        <f t="shared" si="8"/>
        <v/>
      </c>
      <c r="AB22" s="1">
        <f t="shared" si="9"/>
        <v>0</v>
      </c>
      <c r="AC22" s="1">
        <f t="shared" si="10"/>
        <v>0</v>
      </c>
      <c r="AD22" s="1">
        <f t="shared" si="11"/>
        <v>0</v>
      </c>
      <c r="AE22" s="1">
        <f t="shared" si="12"/>
        <v>0</v>
      </c>
      <c r="AF22" s="1">
        <f t="shared" si="13"/>
        <v>0</v>
      </c>
      <c r="AG22" s="1">
        <f t="shared" si="14"/>
        <v>0</v>
      </c>
      <c r="AH22" s="1">
        <f t="shared" si="15"/>
        <v>0</v>
      </c>
      <c r="AI22" s="1" t="str" cm="1">
        <f t="array" ref="AI22">IF(COUNTIF($O$2:$O$36,"?*")&lt;ROW(O22)-1,"",INDEX(O:O,SMALL(IF(O$2:O$36&lt;&gt;"", ROW(O$2:O$36)),ROWS(O$2:O22))))</f>
        <v/>
      </c>
      <c r="AJ22" s="1" t="str" cm="1">
        <f t="array" ref="AJ22">IF(COUNTIF($Q$2:$Q$36,"?*")&lt;ROW(Q22)-1,"",INDEX(Q:Q,SMALL(IF(Q$2:Q$36&lt;&gt;"", ROW(Q$2:Q$36)),ROWS(Q$2:Q22))))</f>
        <v/>
      </c>
      <c r="AK22" s="1" t="str" cm="1">
        <f t="array" ref="AK22">IF(COUNTIF($S$2:$S$36,"?*")&lt;ROW(S22)-1,"",INDEX(S:S,SMALL(IF(S$2:S$36&lt;&gt;"", ROW(S$2:S$36)),ROWS(S$2:S22))))</f>
        <v/>
      </c>
      <c r="AL22" s="1" t="str" cm="1">
        <f t="array" ref="AL22">IF(COUNTIF($U$2:$U$36,"?*")&lt;ROW(U22)-1,"",INDEX(U:U,SMALL(IF(U$2:U$36&lt;&gt;"", ROW(U$2:U$36)),ROWS(U$2:U22))))</f>
        <v/>
      </c>
      <c r="AM22" s="1" t="str" cm="1">
        <f t="array" ref="AM22">IF(COUNTIF($W$2:$W$36,"?*")&lt;ROW(W22)-1,"",INDEX(W:W,SMALL(IF(W$2:W$36&lt;&gt;"", ROW(W$2:W$36)),ROWS(W$2:W22))))</f>
        <v/>
      </c>
      <c r="AN22" s="1" t="str" cm="1">
        <f t="array" ref="AN22">IF(COUNTIF($Y$2:$Y$36,"?*")&lt;ROW(Y22)-1,"",INDEX(Y:Y,SMALL(IF(Y$2:Y$36&lt;&gt;"", ROW(Y$2:Y$36)),ROWS(Y$2:Y22))))</f>
        <v/>
      </c>
      <c r="AO22" s="1" t="str" cm="1">
        <f t="array" ref="AO22">IF(COUNTIF($AA$2:$AA$36,"?*")&lt;ROW(AA22)-1,"",INDEX(AA:AA,SMALL(IF(AA$2:AA$36&lt;&gt;"", ROW(AA$2:AA$36)),ROWS(AA$2:AA22))))</f>
        <v/>
      </c>
    </row>
    <row r="23" spans="1:46" x14ac:dyDescent="0.3">
      <c r="A23" s="1"/>
      <c r="B23" s="1"/>
      <c r="C23" s="1"/>
      <c r="D23" s="1" t="s">
        <v>7</v>
      </c>
      <c r="E23" s="1">
        <f t="shared" si="16"/>
        <v>1</v>
      </c>
      <c r="F23" s="1">
        <f t="shared" si="0"/>
        <v>0</v>
      </c>
      <c r="G23" s="1"/>
      <c r="H23" s="1"/>
      <c r="I23" s="1"/>
      <c r="J23" s="1"/>
      <c r="K23" s="1"/>
      <c r="L23" s="1"/>
      <c r="M23" s="1"/>
      <c r="N23" s="2">
        <f>IF(G23="Common",1,(IF((OR($H$23="Nishad",$I$23="Nishad",$J$23="Nishad",$K$23="Nishad",$L$23="Nishad",$M$23="Nishad")),1,0)))</f>
        <v>0</v>
      </c>
      <c r="O23" s="2" t="str">
        <f t="shared" si="1"/>
        <v/>
      </c>
      <c r="P23" s="2">
        <f>IF(G23="Common",1,(IF((OR($H$23="Pranay",$I$23="Pranay",$J$23="Pranay",$K$23="Pranay",$L$23="Pranay",$M$23="Pranay")),1,0)))</f>
        <v>0</v>
      </c>
      <c r="Q23" s="2" t="str">
        <f t="shared" si="2"/>
        <v/>
      </c>
      <c r="R23" s="2">
        <f>IF(G23="Common",1,(IF((OR($H$23="Pratish",$I$23="Pratish",$J$23="Pratish",$K$23="Pratish",$L$23="Pratish",$M$23="Pratish")),1,0)))</f>
        <v>0</v>
      </c>
      <c r="S23" s="2" t="str">
        <f t="shared" si="3"/>
        <v/>
      </c>
      <c r="T23" s="2">
        <f>IF(G23="Common",1,(IF((OR($H$23="Rajas",$I$23="Rajas",$J$23="Rajas",$K$23="Rajas",$L$23="Rajas",$M$23="Rajas")),1,0)))</f>
        <v>0</v>
      </c>
      <c r="U23" s="2" t="str">
        <f t="shared" si="4"/>
        <v/>
      </c>
      <c r="V23" s="2">
        <f>IF(G23="Common",1,(IF((OR($H$23="Sanjeev",$I$23="Sanjeev",$J$23="Sanjeev",$K$23="Sanjeev",$L$23="Sanjeev",$M$23="Sanjeev")),1,0)))</f>
        <v>0</v>
      </c>
      <c r="W23" s="2" t="str">
        <f t="shared" si="5"/>
        <v/>
      </c>
      <c r="X23" s="2">
        <f>IF(G23="Common",1,(IF((OR($H$23="Suyog",$I$23="Suyog",$J$23="Suyog",$K$23="Suyog",$L$23="Suyog",$M$23="Suyog")),1,0)))</f>
        <v>0</v>
      </c>
      <c r="Y23" s="2" t="str">
        <f t="shared" si="6"/>
        <v/>
      </c>
      <c r="Z23" s="2" t="e">
        <f t="shared" si="7"/>
        <v>#DIV/0!</v>
      </c>
      <c r="AA23" s="2" t="str">
        <f t="shared" si="8"/>
        <v/>
      </c>
      <c r="AB23" s="1">
        <f t="shared" si="9"/>
        <v>0</v>
      </c>
      <c r="AC23" s="1">
        <f t="shared" si="10"/>
        <v>0</v>
      </c>
      <c r="AD23" s="1">
        <f t="shared" si="11"/>
        <v>0</v>
      </c>
      <c r="AE23" s="1">
        <f t="shared" si="12"/>
        <v>0</v>
      </c>
      <c r="AF23" s="1">
        <f t="shared" si="13"/>
        <v>0</v>
      </c>
      <c r="AG23" s="1">
        <f t="shared" si="14"/>
        <v>0</v>
      </c>
      <c r="AH23" s="1">
        <f t="shared" si="15"/>
        <v>0</v>
      </c>
      <c r="AI23" s="1" t="str" cm="1">
        <f t="array" ref="AI23">IF(COUNTIF($O$2:$O$36,"?*")&lt;ROW(O23)-1,"",INDEX(O:O,SMALL(IF(O$2:O$36&lt;&gt;"", ROW(O$2:O$36)),ROWS(O$2:O23))))</f>
        <v/>
      </c>
      <c r="AJ23" s="1" t="str" cm="1">
        <f t="array" ref="AJ23">IF(COUNTIF($Q$2:$Q$36,"?*")&lt;ROW(Q23)-1,"",INDEX(Q:Q,SMALL(IF(Q$2:Q$36&lt;&gt;"", ROW(Q$2:Q$36)),ROWS(Q$2:Q23))))</f>
        <v/>
      </c>
      <c r="AK23" s="1" t="str" cm="1">
        <f t="array" ref="AK23">IF(COUNTIF($S$2:$S$36,"?*")&lt;ROW(S23)-1,"",INDEX(S:S,SMALL(IF(S$2:S$36&lt;&gt;"", ROW(S$2:S$36)),ROWS(S$2:S23))))</f>
        <v/>
      </c>
      <c r="AL23" s="1" t="str" cm="1">
        <f t="array" ref="AL23">IF(COUNTIF($U$2:$U$36,"?*")&lt;ROW(U23)-1,"",INDEX(U:U,SMALL(IF(U$2:U$36&lt;&gt;"", ROW(U$2:U$36)),ROWS(U$2:U23))))</f>
        <v/>
      </c>
      <c r="AM23" s="1" t="str" cm="1">
        <f t="array" ref="AM23">IF(COUNTIF($W$2:$W$36,"?*")&lt;ROW(W23)-1,"",INDEX(W:W,SMALL(IF(W$2:W$36&lt;&gt;"", ROW(W$2:W$36)),ROWS(W$2:W23))))</f>
        <v/>
      </c>
      <c r="AN23" s="1" t="str" cm="1">
        <f t="array" ref="AN23">IF(COUNTIF($Y$2:$Y$36,"?*")&lt;ROW(Y23)-1,"",INDEX(Y:Y,SMALL(IF(Y$2:Y$36&lt;&gt;"", ROW(Y$2:Y$36)),ROWS(Y$2:Y23))))</f>
        <v/>
      </c>
      <c r="AO23" s="1" t="str" cm="1">
        <f t="array" ref="AO23">IF(COUNTIF($AA$2:$AA$36,"?*")&lt;ROW(AA23)-1,"",INDEX(AA:AA,SMALL(IF(AA$2:AA$36&lt;&gt;"", ROW(AA$2:AA$36)),ROWS(AA$2:AA23))))</f>
        <v/>
      </c>
    </row>
    <row r="24" spans="1:46" x14ac:dyDescent="0.3">
      <c r="A24" s="1"/>
      <c r="B24" s="1"/>
      <c r="C24" s="1"/>
      <c r="D24" s="1" t="s">
        <v>7</v>
      </c>
      <c r="E24" s="1">
        <f t="shared" ref="E24:E33" si="17">IF(D24="food",1,6)</f>
        <v>1</v>
      </c>
      <c r="F24" s="1">
        <f t="shared" ref="F24:F33" si="18">C24*(1+E24/100)</f>
        <v>0</v>
      </c>
      <c r="G24" s="1"/>
      <c r="H24" s="1"/>
      <c r="I24" s="1"/>
      <c r="J24" s="1"/>
      <c r="K24" s="1"/>
      <c r="L24" s="1"/>
      <c r="M24" s="1"/>
      <c r="N24" s="2">
        <f>IF(G24="Common",1,(IF((OR($H$24="Nishad",$I$24="Nishad",$J$24="Nishad",$K$24="Nishad",$L$24="Nishad",$M$24="Nishad")),1,0)))</f>
        <v>0</v>
      </c>
      <c r="O24" s="2" t="str">
        <f t="shared" ref="O24:O33" si="19">IF(AND(G24="Personal",(N24=1)),A24,"")</f>
        <v/>
      </c>
      <c r="P24" s="2">
        <f>IF(G24="Common",1,(IF((OR($H$24="Pranay",$I$24="Pranay",$J$24="Pranay",$K$24="Pranay",$L$24="Pranay",$M$24="Pranay")),1,0)))</f>
        <v>0</v>
      </c>
      <c r="Q24" s="2" t="str">
        <f t="shared" ref="Q24:Q33" si="20">IF(AND(G24="Personal",(P24=1)),A24,"")</f>
        <v/>
      </c>
      <c r="R24" s="2">
        <f>IF(G24="Common",1,(IF((OR($H$24="Pratish",$I$24="Pratish",$J$24="Pratish",$K$24="Pratish",$L$24="Pratish",$M$24="Pratish")),1,0)))</f>
        <v>0</v>
      </c>
      <c r="S24" s="2" t="str">
        <f t="shared" ref="S24:S33" si="21">IF(AND(G24="Personal",(R24=1)),A24,"")</f>
        <v/>
      </c>
      <c r="T24" s="2">
        <f>IF(G24="Common",1,(IF((OR($H$24="Rajas",$I$24="Rajas",$J$24="Rajas",$K$24="Rajas",$L$24="Rajas",$M$24="Rajas")),1,0)))</f>
        <v>0</v>
      </c>
      <c r="U24" s="2" t="str">
        <f t="shared" ref="U24:U33" si="22">IF(AND(G24="Personal",(T24=1)),A24,"")</f>
        <v/>
      </c>
      <c r="V24" s="2">
        <f>IF(G24="Common",1,(IF((OR($H$24="Sanjeev",$I$24="Sanjeev",$J$24="Sanjeev",$K$24="Sanjeev",$L$24="Sanjeev",$M$24="Sanjeev")),1,0)))</f>
        <v>0</v>
      </c>
      <c r="W24" s="2" t="str">
        <f t="shared" ref="W24:W33" si="23">IF(AND(G24="Personal",(V24=1)),A24,"")</f>
        <v/>
      </c>
      <c r="X24" s="2">
        <f>IF(G24="Common",1,(IF((OR($H$24="Suyog",$I$24="Suyog",$J$24="Suyog",$K$24="Suyog",$L$24="Suyog",$M$24="Suyog")),1,0)))</f>
        <v>0</v>
      </c>
      <c r="Y24" s="2" t="str">
        <f t="shared" ref="Y24:Y33" si="24">IF(AND(G24="Personal",(X24=1)),A24,"")</f>
        <v/>
      </c>
      <c r="Z24" s="2" t="e">
        <f t="shared" ref="Z24:Z33" si="25">F24/(N24+P24+R24+T24+V24+X24)</f>
        <v>#DIV/0!</v>
      </c>
      <c r="AA24" s="2" t="str">
        <f t="shared" ref="AA24:AA33" si="26">IF(G24="Common",A24,"")</f>
        <v/>
      </c>
      <c r="AB24" s="1">
        <f t="shared" ref="AB24:AB33" si="27">IF(N24=1,Z24,0)</f>
        <v>0</v>
      </c>
      <c r="AC24" s="1">
        <f t="shared" ref="AC24:AC33" si="28">IF(P24=1,Z24,0)</f>
        <v>0</v>
      </c>
      <c r="AD24" s="1">
        <f t="shared" ref="AD24:AD33" si="29">IF(R24=1,Z24,0)</f>
        <v>0</v>
      </c>
      <c r="AE24" s="1">
        <f t="shared" ref="AE24:AE33" si="30">IF(T24=1,Z24,0)</f>
        <v>0</v>
      </c>
      <c r="AF24" s="1">
        <f t="shared" ref="AF24:AF33" si="31">IF(V24=1,Z24,0)</f>
        <v>0</v>
      </c>
      <c r="AG24" s="1">
        <f t="shared" ref="AG24:AG33" si="32">IF(X24=1,Z24,0)</f>
        <v>0</v>
      </c>
      <c r="AH24" s="1">
        <f t="shared" ref="AH24:AH33" si="33">IF(G24="Common",F24,0)</f>
        <v>0</v>
      </c>
      <c r="AI24" s="1"/>
      <c r="AJ24" s="1"/>
      <c r="AK24" s="1"/>
      <c r="AL24" s="1"/>
      <c r="AM24" s="1"/>
      <c r="AN24" s="1"/>
      <c r="AO24" s="1"/>
    </row>
    <row r="25" spans="1:46" x14ac:dyDescent="0.3">
      <c r="A25" s="1"/>
      <c r="B25" s="1"/>
      <c r="C25" s="1"/>
      <c r="D25" s="1" t="s">
        <v>7</v>
      </c>
      <c r="E25" s="1">
        <f t="shared" si="17"/>
        <v>1</v>
      </c>
      <c r="F25" s="1">
        <f t="shared" si="18"/>
        <v>0</v>
      </c>
      <c r="G25" s="1"/>
      <c r="H25" s="1"/>
      <c r="I25" s="1"/>
      <c r="J25" s="1"/>
      <c r="K25" s="1"/>
      <c r="L25" s="1"/>
      <c r="M25" s="1"/>
      <c r="N25" s="2">
        <f>IF(G25="Common",1,(IF((OR($H$25="Nishad",$I$25="Nishad",$J$25="Nishad",$K$25="Nishad",$L$25="Nishad",$M$25="Nishad")),1,0)))</f>
        <v>0</v>
      </c>
      <c r="O25" s="2" t="str">
        <f t="shared" si="19"/>
        <v/>
      </c>
      <c r="P25" s="2">
        <f>IF(G25="Common",1,(IF((OR($H$25="Pranay",$I$25="Pranay",$J$25="Pranay",$K$25="Pranay",$L$25="Pranay",$M$25="Pranay")),1,0)))</f>
        <v>0</v>
      </c>
      <c r="Q25" s="2" t="str">
        <f t="shared" si="20"/>
        <v/>
      </c>
      <c r="R25" s="2">
        <f>IF(G25="Common",1,(IF((OR($H$25="Pratish",$I$25="Pratish",$J$25="Pratish",$K$25="Pratish",$L$25="Pratish",$M$25="Pratish")),1,0)))</f>
        <v>0</v>
      </c>
      <c r="S25" s="2" t="str">
        <f t="shared" si="21"/>
        <v/>
      </c>
      <c r="T25" s="2">
        <f>IF(G25="Common",1,(IF((OR($H$25="Rajas",$I$25="Rajas",$J$25="Rajas",$K$25="Rajas",$L$25="Rajas",$M$25="Rajas")),1,0)))</f>
        <v>0</v>
      </c>
      <c r="U25" s="2" t="str">
        <f t="shared" si="22"/>
        <v/>
      </c>
      <c r="V25" s="2">
        <f>IF(G25="Common",1,(IF((OR($H$25="Sanjeev",$I$25="Sanjeev",$J$25="Sanjeev",$K$25="Sanjeev",$L$25="Sanjeev",$M$25="Sanjeev")),1,0)))</f>
        <v>0</v>
      </c>
      <c r="W25" s="2" t="str">
        <f t="shared" si="23"/>
        <v/>
      </c>
      <c r="X25" s="2">
        <f>IF(G25="Common",1,(IF((OR($H$25="Suyog",$I$25="Suyog",$J$25="Suyog",$K$25="Suyog",$L$25="Suyog",$M$25="Suyog")),1,0)))</f>
        <v>0</v>
      </c>
      <c r="Y25" s="2" t="str">
        <f t="shared" si="24"/>
        <v/>
      </c>
      <c r="Z25" s="2" t="e">
        <f t="shared" si="25"/>
        <v>#DIV/0!</v>
      </c>
      <c r="AA25" s="2" t="str">
        <f t="shared" si="26"/>
        <v/>
      </c>
      <c r="AB25" s="1">
        <f t="shared" si="27"/>
        <v>0</v>
      </c>
      <c r="AC25" s="1">
        <f t="shared" si="28"/>
        <v>0</v>
      </c>
      <c r="AD25" s="1">
        <f t="shared" si="29"/>
        <v>0</v>
      </c>
      <c r="AE25" s="1">
        <f t="shared" si="30"/>
        <v>0</v>
      </c>
      <c r="AF25" s="1">
        <f t="shared" si="31"/>
        <v>0</v>
      </c>
      <c r="AG25" s="1">
        <f t="shared" si="32"/>
        <v>0</v>
      </c>
      <c r="AH25" s="1">
        <f t="shared" si="33"/>
        <v>0</v>
      </c>
      <c r="AI25" s="1" t="str" cm="1">
        <f t="array" ref="AI25">IF(COUNTIF($O$2:$O$36,"?*")&lt;ROW(O25)-1,"",INDEX(O:O,SMALL(IF(O$2:O$36&lt;&gt;"", ROW(O$2:O$36)),ROWS(O$2:O25))))</f>
        <v/>
      </c>
      <c r="AJ25" s="1" t="str" cm="1">
        <f t="array" ref="AJ25">IF(COUNTIF($Q$2:$Q$36,"?*")&lt;ROW(Q25)-1,"",INDEX(Q:Q,SMALL(IF(Q$2:Q$36&lt;&gt;"", ROW(Q$2:Q$36)),ROWS(Q$2:Q25))))</f>
        <v/>
      </c>
      <c r="AK25" s="1" t="str" cm="1">
        <f t="array" ref="AK25">IF(COUNTIF($S$2:$S$36,"?*")&lt;ROW(S25)-1,"",INDEX(S:S,SMALL(IF(S$2:S$36&lt;&gt;"", ROW(S$2:S$36)),ROWS(S$2:S25))))</f>
        <v/>
      </c>
      <c r="AL25" s="1" t="str" cm="1">
        <f t="array" ref="AL25">IF(COUNTIF($U$2:$U$36,"?*")&lt;ROW(U25)-1,"",INDEX(U:U,SMALL(IF(U$2:U$36&lt;&gt;"", ROW(U$2:U$36)),ROWS(U$2:U25))))</f>
        <v/>
      </c>
      <c r="AM25" s="1" t="str" cm="1">
        <f t="array" ref="AM25">IF(COUNTIF($W$2:$W$36,"?*")&lt;ROW(W25)-1,"",INDEX(W:W,SMALL(IF(W$2:W$36&lt;&gt;"", ROW(W$2:W$36)),ROWS(W$2:W25))))</f>
        <v/>
      </c>
      <c r="AN25" s="1" t="str" cm="1">
        <f t="array" ref="AN25">IF(COUNTIF($Y$2:$Y$36,"?*")&lt;ROW(Y25)-1,"",INDEX(Y:Y,SMALL(IF(Y$2:Y$36&lt;&gt;"", ROW(Y$2:Y$36)),ROWS(Y$2:Y25))))</f>
        <v/>
      </c>
      <c r="AO25" s="1" t="str" cm="1">
        <f t="array" ref="AO25">IF(COUNTIF($AA$2:$AA$36,"?*")&lt;ROW(AA25)-1,"",INDEX(AA:AA,SMALL(IF(AA$2:AA$36&lt;&gt;"", ROW(AA$2:AA$36)),ROWS(AA$2:AA25))))</f>
        <v/>
      </c>
    </row>
    <row r="26" spans="1:46" x14ac:dyDescent="0.3">
      <c r="A26" s="1"/>
      <c r="B26" s="1"/>
      <c r="C26" s="1"/>
      <c r="D26" s="1" t="s">
        <v>7</v>
      </c>
      <c r="E26" s="1">
        <f t="shared" si="17"/>
        <v>1</v>
      </c>
      <c r="F26" s="1">
        <f t="shared" si="18"/>
        <v>0</v>
      </c>
      <c r="G26" s="1"/>
      <c r="H26" s="1"/>
      <c r="I26" s="1"/>
      <c r="J26" s="1"/>
      <c r="K26" s="1"/>
      <c r="L26" s="1"/>
      <c r="M26" s="1"/>
      <c r="N26" s="2">
        <f>IF(G26="Common",1,(IF((OR($H$26="Nishad",$I$26="Nishad",$J$26="Nishad",$K$26="Nishad",$L$26="Nishad",$M$26="Nishad")),1,0)))</f>
        <v>0</v>
      </c>
      <c r="O26" s="2" t="str">
        <f t="shared" si="19"/>
        <v/>
      </c>
      <c r="P26" s="2">
        <f>IF(G26="Common",1,(IF((OR($H$26="Pranay",$I$26="Pranay",$J$26="Pranay",$K$26="Pranay",$L$26="Pranay",$M$26="Pranay")),1,0)))</f>
        <v>0</v>
      </c>
      <c r="Q26" s="2" t="str">
        <f t="shared" si="20"/>
        <v/>
      </c>
      <c r="R26" s="2">
        <f>IF(G26="Common",1,(IF((OR($H$26="Pratish",$I$26="Pratish",$J$26="Pratish",$K$26="Pratish",$L$26="Pratish",$M$26="Pratish")),1,0)))</f>
        <v>0</v>
      </c>
      <c r="S26" s="2" t="str">
        <f t="shared" si="21"/>
        <v/>
      </c>
      <c r="T26" s="2">
        <f>IF(G26="Common",1,(IF((OR($H$26="Rajas",$I$26="Rajas",$J$26="Rajas",$K$26="Rajas",$L$26="Rajas",$M$26="Rajas")),1,0)))</f>
        <v>0</v>
      </c>
      <c r="U26" s="2" t="str">
        <f t="shared" si="22"/>
        <v/>
      </c>
      <c r="V26" s="2">
        <f>IF(G26="Common",1,(IF((OR($H$26="Sanjeev",$I$26="Sanjeev",$J$26="Sanjeev",$K$26="Sanjeev",$L$26="Sanjeev",$M$26="Sanjeev")),1,0)))</f>
        <v>0</v>
      </c>
      <c r="W26" s="2" t="str">
        <f t="shared" si="23"/>
        <v/>
      </c>
      <c r="X26" s="2">
        <f>IF(G26="Common",1,(IF((OR($H$26="Suyog",$I$26="Suyog",$J$26="Suyog",$K$26="Suyog",$L$26="Suyog",$M$26="Suyog")),1,0)))</f>
        <v>0</v>
      </c>
      <c r="Y26" s="2" t="str">
        <f t="shared" si="24"/>
        <v/>
      </c>
      <c r="Z26" s="2" t="e">
        <f t="shared" si="25"/>
        <v>#DIV/0!</v>
      </c>
      <c r="AA26" s="2" t="str">
        <f t="shared" si="26"/>
        <v/>
      </c>
      <c r="AB26" s="1">
        <f t="shared" si="27"/>
        <v>0</v>
      </c>
      <c r="AC26" s="1">
        <f t="shared" si="28"/>
        <v>0</v>
      </c>
      <c r="AD26" s="1">
        <f t="shared" si="29"/>
        <v>0</v>
      </c>
      <c r="AE26" s="1">
        <f t="shared" si="30"/>
        <v>0</v>
      </c>
      <c r="AF26" s="1">
        <f t="shared" si="31"/>
        <v>0</v>
      </c>
      <c r="AG26" s="1">
        <f t="shared" si="32"/>
        <v>0</v>
      </c>
      <c r="AH26" s="1">
        <f t="shared" si="33"/>
        <v>0</v>
      </c>
      <c r="AI26" s="1"/>
      <c r="AJ26" s="1"/>
      <c r="AK26" s="1"/>
      <c r="AL26" s="1"/>
      <c r="AM26" s="1"/>
      <c r="AN26" s="1"/>
      <c r="AO26" s="1"/>
    </row>
    <row r="27" spans="1:46" x14ac:dyDescent="0.3">
      <c r="A27" s="1"/>
      <c r="B27" s="1"/>
      <c r="C27" s="1"/>
      <c r="D27" s="1" t="s">
        <v>7</v>
      </c>
      <c r="E27" s="1">
        <f t="shared" si="17"/>
        <v>1</v>
      </c>
      <c r="F27" s="1">
        <f t="shared" si="18"/>
        <v>0</v>
      </c>
      <c r="G27" s="1"/>
      <c r="H27" s="1"/>
      <c r="I27" s="1"/>
      <c r="J27" s="1"/>
      <c r="K27" s="1"/>
      <c r="L27" s="1"/>
      <c r="M27" s="1"/>
      <c r="N27" s="2">
        <f>IF(G27="Common",1,(IF((OR($H$27="Nishad",$I$27="Nishad",$J$27="Nishad",$K$27="Nishad",$L$27="Nishad",$M$27="Nishad")),1,0)))</f>
        <v>0</v>
      </c>
      <c r="O27" s="2" t="str">
        <f t="shared" si="19"/>
        <v/>
      </c>
      <c r="P27" s="2">
        <f>IF(G27="Common",1,(IF((OR($H$27="Pranay",$I$27="Pranay",$J$27="Pranay",$K$27="Pranay",$L$27="Pranay",$M$27="Pranay")),1,0)))</f>
        <v>0</v>
      </c>
      <c r="Q27" s="2" t="str">
        <f t="shared" si="20"/>
        <v/>
      </c>
      <c r="R27" s="2">
        <f>IF(G27="Common",1,(IF((OR($H$27="Pratish",$I$27="Pratish",$J$27="Pratish",$K$27="Pratish",$L$27="Pratish",$M$27="Pratish")),1,0)))</f>
        <v>0</v>
      </c>
      <c r="S27" s="2" t="str">
        <f t="shared" si="21"/>
        <v/>
      </c>
      <c r="T27" s="2">
        <f>IF(G27="Common",1,(IF((OR($H$27="Rajas",$I$27="Rajas",$J$27="Rajas",$K$27="Rajas",$L$27="Rajas",$M$27="Rajas")),1,0)))</f>
        <v>0</v>
      </c>
      <c r="U27" s="2" t="str">
        <f t="shared" si="22"/>
        <v/>
      </c>
      <c r="V27" s="2">
        <f>IF(G27="Common",1,(IF((OR($H$27="Sanjeev",$I$27="Sanjeev",$J$27="Sanjeev",$K$27="Sanjeev",$L$27="Sanjeev",$M$27="Sanjeev")),1,0)))</f>
        <v>0</v>
      </c>
      <c r="W27" s="2" t="str">
        <f t="shared" si="23"/>
        <v/>
      </c>
      <c r="X27" s="2">
        <f>IF(G27="Common",1,(IF((OR($H$27="Suyog",$I$27="Suyog",$J$27="Suyog",$K$27="Suyog",$L$27="Suyog",$M$27="Suyog")),1,0)))</f>
        <v>0</v>
      </c>
      <c r="Y27" s="2" t="str">
        <f t="shared" si="24"/>
        <v/>
      </c>
      <c r="Z27" s="2" t="e">
        <f t="shared" si="25"/>
        <v>#DIV/0!</v>
      </c>
      <c r="AA27" s="2" t="str">
        <f t="shared" si="26"/>
        <v/>
      </c>
      <c r="AB27" s="1">
        <f t="shared" si="27"/>
        <v>0</v>
      </c>
      <c r="AC27" s="1">
        <f t="shared" si="28"/>
        <v>0</v>
      </c>
      <c r="AD27" s="1">
        <f t="shared" si="29"/>
        <v>0</v>
      </c>
      <c r="AE27" s="1">
        <f t="shared" si="30"/>
        <v>0</v>
      </c>
      <c r="AF27" s="1">
        <f t="shared" si="31"/>
        <v>0</v>
      </c>
      <c r="AG27" s="1">
        <f t="shared" si="32"/>
        <v>0</v>
      </c>
      <c r="AH27" s="1">
        <f t="shared" si="33"/>
        <v>0</v>
      </c>
      <c r="AI27" s="1"/>
      <c r="AJ27" s="1"/>
      <c r="AK27" s="1"/>
      <c r="AL27" s="1"/>
      <c r="AM27" s="1"/>
      <c r="AN27" s="1"/>
      <c r="AO27" s="1"/>
    </row>
    <row r="28" spans="1:46" x14ac:dyDescent="0.3">
      <c r="A28" s="1"/>
      <c r="B28" s="1"/>
      <c r="C28" s="1"/>
      <c r="D28" s="1" t="s">
        <v>7</v>
      </c>
      <c r="E28" s="1">
        <f t="shared" si="17"/>
        <v>1</v>
      </c>
      <c r="F28" s="1">
        <f t="shared" si="18"/>
        <v>0</v>
      </c>
      <c r="G28" s="1"/>
      <c r="H28" s="1"/>
      <c r="I28" s="1"/>
      <c r="J28" s="1"/>
      <c r="K28" s="1"/>
      <c r="L28" s="1"/>
      <c r="M28" s="1"/>
      <c r="N28" s="2">
        <f>IF(G28="Common",1,(IF((OR($H$28="Nishad",$I$28="Nishad",$J$28="Nishad",$K$28="Nishad",$L$28="Nishad",$M$28="Nishad")),1,0)))</f>
        <v>0</v>
      </c>
      <c r="O28" s="2" t="str">
        <f t="shared" si="19"/>
        <v/>
      </c>
      <c r="P28" s="2">
        <f>IF(G28="Common",1,(IF((OR($H$28="Pranay",$I$28="Pranay",$J$28="Pranay",$K$28="Pranay",$L$28="Pranay",$M$28="Pranay")),1,0)))</f>
        <v>0</v>
      </c>
      <c r="Q28" s="2" t="str">
        <f t="shared" si="20"/>
        <v/>
      </c>
      <c r="R28" s="2">
        <f>IF(G28="Common",1,(IF((OR($H$28="Pratish",$I$28="Pratish",$J$28="Pratish",$K$28="Pratish",$L$28="Pratish",$M$28="Pratish")),1,0)))</f>
        <v>0</v>
      </c>
      <c r="S28" s="2" t="str">
        <f t="shared" si="21"/>
        <v/>
      </c>
      <c r="T28" s="2">
        <f>IF(G28="Common",1,(IF((OR($H$28="Rajas",$I$28="Rajas",$J$28="Rajas",$K$28="Rajas",$L$28="Rajas",$M$28="Rajas")),1,0)))</f>
        <v>0</v>
      </c>
      <c r="U28" s="2" t="str">
        <f t="shared" si="22"/>
        <v/>
      </c>
      <c r="V28" s="2">
        <f>IF(G28="Common",1,(IF((OR($H$28="Sanjeev",$I$28="Sanjeev",$J$28="Sanjeev",$K$28="Sanjeev",$L$28="Sanjeev",$M$28="Sanjeev")),1,0)))</f>
        <v>0</v>
      </c>
      <c r="W28" s="2" t="str">
        <f t="shared" si="23"/>
        <v/>
      </c>
      <c r="X28" s="2">
        <f>IF(G28="Common",1,(IF((OR($H$28="Suyog",$I$28="Suyog",$J$28="Suyog",$K$28="Suyog",$L$28="Suyog",$M$28="Suyog")),1,0)))</f>
        <v>0</v>
      </c>
      <c r="Y28" s="2" t="str">
        <f t="shared" si="24"/>
        <v/>
      </c>
      <c r="Z28" s="2" t="e">
        <f t="shared" si="25"/>
        <v>#DIV/0!</v>
      </c>
      <c r="AA28" s="2" t="str">
        <f t="shared" si="26"/>
        <v/>
      </c>
      <c r="AB28" s="1">
        <f t="shared" si="27"/>
        <v>0</v>
      </c>
      <c r="AC28" s="1">
        <f t="shared" si="28"/>
        <v>0</v>
      </c>
      <c r="AD28" s="1">
        <f t="shared" si="29"/>
        <v>0</v>
      </c>
      <c r="AE28" s="1">
        <f t="shared" si="30"/>
        <v>0</v>
      </c>
      <c r="AF28" s="1">
        <f t="shared" si="31"/>
        <v>0</v>
      </c>
      <c r="AG28" s="1">
        <f t="shared" si="32"/>
        <v>0</v>
      </c>
      <c r="AH28" s="1">
        <f t="shared" si="33"/>
        <v>0</v>
      </c>
      <c r="AI28" s="1"/>
      <c r="AJ28" s="1"/>
      <c r="AK28" s="1"/>
      <c r="AL28" s="1"/>
      <c r="AM28" s="1"/>
      <c r="AN28" s="1"/>
      <c r="AO28" s="1"/>
    </row>
    <row r="29" spans="1:46" x14ac:dyDescent="0.3">
      <c r="A29" s="1"/>
      <c r="B29" s="1"/>
      <c r="C29" s="1"/>
      <c r="D29" s="1" t="s">
        <v>7</v>
      </c>
      <c r="E29" s="1">
        <f t="shared" si="17"/>
        <v>1</v>
      </c>
      <c r="F29" s="1">
        <f t="shared" si="18"/>
        <v>0</v>
      </c>
      <c r="G29" s="1"/>
      <c r="H29" s="1"/>
      <c r="I29" s="1"/>
      <c r="J29" s="1"/>
      <c r="K29" s="1"/>
      <c r="L29" s="1"/>
      <c r="M29" s="1"/>
      <c r="N29" s="2">
        <f>IF(G29="Common",1,(IF((OR($H$29="Nishad",$I$29="Nishad",$J$29="Nishad",$K$29="Nishad",$L$29="Nishad",$M$29="Nishad")),1,0)))</f>
        <v>0</v>
      </c>
      <c r="O29" s="2" t="str">
        <f t="shared" si="19"/>
        <v/>
      </c>
      <c r="P29" s="2">
        <f>IF(G29="Common",1,(IF((OR($H$29="Pranay",$I$29="Pranay",$J$29="Pranay",$K$29="Pranay",$L$29="Pranay",$M$29="Pranay")),1,0)))</f>
        <v>0</v>
      </c>
      <c r="Q29" s="2" t="str">
        <f t="shared" si="20"/>
        <v/>
      </c>
      <c r="R29" s="2">
        <f>IF(G29="Common",1,(IF((OR($H$29="Pratish",$I$29="Pratish",$J$29="Pratish",$K$29="Pratish",$L$29="Pratish",$M$29="Pratish")),1,0)))</f>
        <v>0</v>
      </c>
      <c r="S29" s="2" t="str">
        <f t="shared" si="21"/>
        <v/>
      </c>
      <c r="T29" s="2">
        <f>IF(G29="Common",1,(IF((OR($H$29="Rajas",$I$29="Rajas",$J$29="Rajas",$K$29="Rajas",$L$29="Rajas",$M$29="Rajas")),1,0)))</f>
        <v>0</v>
      </c>
      <c r="U29" s="2" t="str">
        <f t="shared" si="22"/>
        <v/>
      </c>
      <c r="V29" s="2">
        <f>IF(G29="Common",1,(IF((OR($H$29="Sanjeev",$I$29="Sanjeev",$J$29="Sanjeev",$K$29="Sanjeev",$L$29="Sanjeev",$M$29="Sanjeev")),1,0)))</f>
        <v>0</v>
      </c>
      <c r="W29" s="2" t="str">
        <f t="shared" si="23"/>
        <v/>
      </c>
      <c r="X29" s="2">
        <f>IF(G29="Common",1,(IF((OR($H$29="Suyog",$I$29="Suyog",$J$29="Suyog",$K$29="Suyog",$L$29="Suyog",$M$29="Suyog")),1,0)))</f>
        <v>0</v>
      </c>
      <c r="Y29" s="2" t="str">
        <f t="shared" si="24"/>
        <v/>
      </c>
      <c r="Z29" s="2" t="e">
        <f t="shared" si="25"/>
        <v>#DIV/0!</v>
      </c>
      <c r="AA29" s="2" t="str">
        <f t="shared" si="26"/>
        <v/>
      </c>
      <c r="AB29" s="1">
        <f t="shared" si="27"/>
        <v>0</v>
      </c>
      <c r="AC29" s="1">
        <f t="shared" si="28"/>
        <v>0</v>
      </c>
      <c r="AD29" s="1">
        <f t="shared" si="29"/>
        <v>0</v>
      </c>
      <c r="AE29" s="1">
        <f t="shared" si="30"/>
        <v>0</v>
      </c>
      <c r="AF29" s="1">
        <f t="shared" si="31"/>
        <v>0</v>
      </c>
      <c r="AG29" s="1">
        <f t="shared" si="32"/>
        <v>0</v>
      </c>
      <c r="AH29" s="1">
        <f t="shared" si="33"/>
        <v>0</v>
      </c>
      <c r="AI29" s="1"/>
      <c r="AJ29" s="1"/>
      <c r="AK29" s="1"/>
      <c r="AL29" s="1"/>
      <c r="AM29" s="1"/>
      <c r="AN29" s="1"/>
      <c r="AO29" s="1"/>
    </row>
    <row r="30" spans="1:46" x14ac:dyDescent="0.3">
      <c r="A30" s="1"/>
      <c r="B30" s="1"/>
      <c r="C30" s="1"/>
      <c r="D30" s="1" t="s">
        <v>7</v>
      </c>
      <c r="E30" s="1">
        <f t="shared" si="17"/>
        <v>1</v>
      </c>
      <c r="F30" s="1">
        <f t="shared" si="18"/>
        <v>0</v>
      </c>
      <c r="G30" s="1"/>
      <c r="H30" s="1"/>
      <c r="I30" s="1"/>
      <c r="J30" s="1"/>
      <c r="K30" s="1"/>
      <c r="L30" s="1"/>
      <c r="M30" s="1"/>
      <c r="N30" s="2">
        <f>IF(G30="Common",1,(IF((OR($H$30="Nishad",$I$30="Nishad",$J$30="Nishad",$K$30="Nishad",$L$30="Nishad",$M$30="Nishad")),1,0)))</f>
        <v>0</v>
      </c>
      <c r="O30" s="2" t="str">
        <f t="shared" si="19"/>
        <v/>
      </c>
      <c r="P30" s="2">
        <f>IF(G30="Common",1,(IF((OR($H$30="Pranay",$I$30="Pranay",$J$30="Pranay",$K$30="Pranay",$L$30="Pranay",$M$30="Pranay")),1,0)))</f>
        <v>0</v>
      </c>
      <c r="Q30" s="2" t="str">
        <f t="shared" si="20"/>
        <v/>
      </c>
      <c r="R30" s="2">
        <f>IF(G30="Common",1,(IF((OR($H$30="Pratish",$I$30="Pratish",$J$30="Pratish",$K$30="Pratish",$L$30="Pratish",$M$30="Pratish")),1,0)))</f>
        <v>0</v>
      </c>
      <c r="S30" s="2" t="str">
        <f t="shared" si="21"/>
        <v/>
      </c>
      <c r="T30" s="2">
        <f>IF(G30="Common",1,(IF((OR($H$30="Rajas",$I$30="Rajas",$J$30="Rajas",$K$30="Rajas",$L$30="Rajas",$M$30="Rajas")),1,0)))</f>
        <v>0</v>
      </c>
      <c r="U30" s="2" t="str">
        <f t="shared" si="22"/>
        <v/>
      </c>
      <c r="V30" s="2">
        <f>IF(G30="Common",1,(IF((OR($H$30="Sanjeev",$I$30="Sanjeev",$J$30="Sanjeev",$K$30="Sanjeev",$L$30="Sanjeev",$M$30="Sanjeev")),1,0)))</f>
        <v>0</v>
      </c>
      <c r="W30" s="2" t="str">
        <f t="shared" si="23"/>
        <v/>
      </c>
      <c r="X30" s="2">
        <f>IF(G30="Common",1,(IF((OR($H$30="Suyog",$I$30="Suyog",$J$30="Suyog",$K$30="Suyog",$L$30="Suyog",$M$30="Suyog")),1,0)))</f>
        <v>0</v>
      </c>
      <c r="Y30" s="2" t="str">
        <f t="shared" si="24"/>
        <v/>
      </c>
      <c r="Z30" s="2" t="e">
        <f t="shared" si="25"/>
        <v>#DIV/0!</v>
      </c>
      <c r="AA30" s="2" t="str">
        <f t="shared" si="26"/>
        <v/>
      </c>
      <c r="AB30" s="1">
        <f t="shared" si="27"/>
        <v>0</v>
      </c>
      <c r="AC30" s="1">
        <f t="shared" si="28"/>
        <v>0</v>
      </c>
      <c r="AD30" s="1">
        <f t="shared" si="29"/>
        <v>0</v>
      </c>
      <c r="AE30" s="1">
        <f t="shared" si="30"/>
        <v>0</v>
      </c>
      <c r="AF30" s="1">
        <f t="shared" si="31"/>
        <v>0</v>
      </c>
      <c r="AG30" s="1">
        <f t="shared" si="32"/>
        <v>0</v>
      </c>
      <c r="AH30" s="1">
        <f t="shared" si="33"/>
        <v>0</v>
      </c>
      <c r="AI30" s="1" t="str" cm="1">
        <f t="array" ref="AI30">IF(COUNTIF($O$2:$O$36,"?*")&lt;ROW(O30)-1,"",INDEX(O:O,SMALL(IF(O$2:O$36&lt;&gt;"", ROW(O$2:O$36)),ROWS(O$2:O30))))</f>
        <v/>
      </c>
      <c r="AJ30" s="1" t="str" cm="1">
        <f t="array" ref="AJ30">IF(COUNTIF($Q$2:$Q$36,"?*")&lt;ROW(Q30)-1,"",INDEX(Q:Q,SMALL(IF(Q$2:Q$36&lt;&gt;"", ROW(Q$2:Q$36)),ROWS(Q$2:Q30))))</f>
        <v/>
      </c>
      <c r="AK30" s="1" t="str" cm="1">
        <f t="array" ref="AK30">IF(COUNTIF($S$2:$S$36,"?*")&lt;ROW(S30)-1,"",INDEX(S:S,SMALL(IF(S$2:S$36&lt;&gt;"", ROW(S$2:S$36)),ROWS(S$2:S30))))</f>
        <v/>
      </c>
      <c r="AL30" s="1" t="str" cm="1">
        <f t="array" ref="AL30">IF(COUNTIF($U$2:$U$36,"?*")&lt;ROW(U30)-1,"",INDEX(U:U,SMALL(IF(U$2:U$36&lt;&gt;"", ROW(U$2:U$36)),ROWS(U$2:U30))))</f>
        <v/>
      </c>
      <c r="AM30" s="1" t="str" cm="1">
        <f t="array" ref="AM30">IF(COUNTIF($W$2:$W$36,"?*")&lt;ROW(W30)-1,"",INDEX(W:W,SMALL(IF(W$2:W$36&lt;&gt;"", ROW(W$2:W$36)),ROWS(W$2:W30))))</f>
        <v/>
      </c>
      <c r="AN30" s="1" t="str" cm="1">
        <f t="array" ref="AN30">IF(COUNTIF($Y$2:$Y$36,"?*")&lt;ROW(Y30)-1,"",INDEX(Y:Y,SMALL(IF(Y$2:Y$36&lt;&gt;"", ROW(Y$2:Y$36)),ROWS(Y$2:Y30))))</f>
        <v/>
      </c>
      <c r="AO30" s="1" t="str" cm="1">
        <f t="array" ref="AO30">IF(COUNTIF($AA$2:$AA$36,"?*")&lt;ROW(AA30)-1,"",INDEX(AA:AA,SMALL(IF(AA$2:AA$36&lt;&gt;"", ROW(AA$2:AA$36)),ROWS(AA$2:AA30))))</f>
        <v/>
      </c>
    </row>
    <row r="31" spans="1:46" x14ac:dyDescent="0.3">
      <c r="A31" s="1"/>
      <c r="B31" s="1"/>
      <c r="C31" s="1"/>
      <c r="D31" s="1" t="s">
        <v>7</v>
      </c>
      <c r="E31" s="1">
        <f t="shared" si="17"/>
        <v>1</v>
      </c>
      <c r="F31" s="1">
        <f t="shared" si="18"/>
        <v>0</v>
      </c>
      <c r="G31" s="1"/>
      <c r="H31" s="1"/>
      <c r="I31" s="1"/>
      <c r="J31" s="1"/>
      <c r="K31" s="1"/>
      <c r="L31" s="1"/>
      <c r="M31" s="1"/>
      <c r="N31" s="2">
        <f>IF(G31="Common",1,(IF((OR($H$31="Nishad",$I$31="Nishad",$J$31="Nishad",$K$31="Nishad",$L$31="Nishad",$M$31="Nishad")),1,0)))</f>
        <v>0</v>
      </c>
      <c r="O31" s="2" t="str">
        <f t="shared" si="19"/>
        <v/>
      </c>
      <c r="P31" s="2">
        <f>IF(G31="Common",1,(IF((OR($H$31="Pranay",$I$31="Pranay",$J$31="Pranay",$K$31="Pranay",$L$31="Pranay",$M$31="Pranay")),1,0)))</f>
        <v>0</v>
      </c>
      <c r="Q31" s="2" t="str">
        <f t="shared" si="20"/>
        <v/>
      </c>
      <c r="R31" s="2">
        <f>IF(G31="Common",1,(IF((OR($H$31="Pratish",$I$31="Pratish",$J$31="Pratish",$K$31="Pratish",$L$31="Pratish",$M$31="Pratish")),1,0)))</f>
        <v>0</v>
      </c>
      <c r="S31" s="2" t="str">
        <f t="shared" si="21"/>
        <v/>
      </c>
      <c r="T31" s="2">
        <f>IF(G31="Common",1,(IF((OR($H$31="Rajas",$I$31="Rajas",$J$31="Rajas",$K$31="Rajas",$L$31="Rajas",$M$31="Rajas")),1,0)))</f>
        <v>0</v>
      </c>
      <c r="U31" s="2" t="str">
        <f t="shared" si="22"/>
        <v/>
      </c>
      <c r="V31" s="2">
        <f>IF(G31="Common",1,(IF((OR($H$31="Sanjeev",$I$31="Sanjeev",$J$31="Sanjeev",$K$31="Sanjeev",$L$31="Sanjeev",$M$31="Sanjeev")),1,0)))</f>
        <v>0</v>
      </c>
      <c r="W31" s="2" t="str">
        <f t="shared" si="23"/>
        <v/>
      </c>
      <c r="X31" s="2">
        <f>IF(G31="Common",1,(IF((OR($H$31="Suyog",$I$31="Suyog",$J$31="Suyog",$K$31="Suyog",$L$31="Suyog",$M$31="Suyog")),1,0)))</f>
        <v>0</v>
      </c>
      <c r="Y31" s="2" t="str">
        <f t="shared" si="24"/>
        <v/>
      </c>
      <c r="Z31" s="2" t="e">
        <f t="shared" si="25"/>
        <v>#DIV/0!</v>
      </c>
      <c r="AA31" s="2" t="str">
        <f t="shared" si="26"/>
        <v/>
      </c>
      <c r="AB31" s="1">
        <f t="shared" si="27"/>
        <v>0</v>
      </c>
      <c r="AC31" s="1">
        <f t="shared" si="28"/>
        <v>0</v>
      </c>
      <c r="AD31" s="1">
        <f t="shared" si="29"/>
        <v>0</v>
      </c>
      <c r="AE31" s="1">
        <f t="shared" si="30"/>
        <v>0</v>
      </c>
      <c r="AF31" s="1">
        <f t="shared" si="31"/>
        <v>0</v>
      </c>
      <c r="AG31" s="1">
        <f t="shared" si="32"/>
        <v>0</v>
      </c>
      <c r="AH31" s="1">
        <f t="shared" si="33"/>
        <v>0</v>
      </c>
      <c r="AI31" s="1"/>
      <c r="AJ31" s="1"/>
      <c r="AK31" s="1"/>
      <c r="AL31" s="1"/>
      <c r="AM31" s="1"/>
      <c r="AN31" s="1"/>
      <c r="AO31" s="1"/>
    </row>
    <row r="32" spans="1:46" x14ac:dyDescent="0.3">
      <c r="A32" s="1"/>
      <c r="B32" s="1"/>
      <c r="C32" s="1"/>
      <c r="D32" s="1" t="s">
        <v>7</v>
      </c>
      <c r="E32" s="1">
        <f t="shared" si="17"/>
        <v>1</v>
      </c>
      <c r="F32" s="1">
        <f t="shared" si="18"/>
        <v>0</v>
      </c>
      <c r="G32" s="1"/>
      <c r="H32" s="1"/>
      <c r="I32" s="1"/>
      <c r="J32" s="1"/>
      <c r="K32" s="1"/>
      <c r="L32" s="1"/>
      <c r="M32" s="1"/>
      <c r="N32" s="2">
        <f>IF(G32="Common",1,(IF((OR($H$32="Nishad",$I$32="Nishad",$J$32="Nishad",$K$32="Nishad",$L$32="Nishad",$M$32="Nishad")),1,0)))</f>
        <v>0</v>
      </c>
      <c r="O32" s="2" t="str">
        <f t="shared" si="19"/>
        <v/>
      </c>
      <c r="P32" s="2">
        <f>IF(G32="Common",1,(IF((OR($H$32="Pranay",$I$32="Pranay",$J$32="Pranay",$K$32="Pranay",$L$32="Pranay",$M$32="Pranay")),1,0)))</f>
        <v>0</v>
      </c>
      <c r="Q32" s="2" t="str">
        <f t="shared" si="20"/>
        <v/>
      </c>
      <c r="R32" s="2">
        <f>IF(G32="Common",1,(IF((OR($H$32="Pratish",$I$32="Pratish",$J$32="Pratish",$K$32="Pratish",$L$32="Pratish",$M$32="Pratish")),1,0)))</f>
        <v>0</v>
      </c>
      <c r="S32" s="2" t="str">
        <f t="shared" si="21"/>
        <v/>
      </c>
      <c r="T32" s="2">
        <f>IF(G32="Common",1,(IF((OR($H$32="Rajas",$I$32="Rajas",$J$32="Rajas",$K$32="Rajas",$L$32="Rajas",$M$32="Rajas")),1,0)))</f>
        <v>0</v>
      </c>
      <c r="U32" s="2" t="str">
        <f t="shared" si="22"/>
        <v/>
      </c>
      <c r="V32" s="2">
        <f>IF(G32="Common",1,(IF((OR($H$32="Sanjeev",$I$32="Sanjeev",$J$32="Sanjeev",$K$32="Sanjeev",$L$32="Sanjeev",$M$32="Sanjeev")),1,0)))</f>
        <v>0</v>
      </c>
      <c r="W32" s="2" t="str">
        <f t="shared" si="23"/>
        <v/>
      </c>
      <c r="X32" s="2">
        <f>IF(G32="Common",1,(IF((OR($H$32="Suyog",$I$32="Suyog",$J$32="Suyog",$K$32="Suyog",$L$32="Suyog",$M$32="Suyog")),1,0)))</f>
        <v>0</v>
      </c>
      <c r="Y32" s="2" t="str">
        <f t="shared" si="24"/>
        <v/>
      </c>
      <c r="Z32" s="2" t="e">
        <f t="shared" si="25"/>
        <v>#DIV/0!</v>
      </c>
      <c r="AA32" s="2" t="str">
        <f t="shared" si="26"/>
        <v/>
      </c>
      <c r="AB32" s="1">
        <f t="shared" si="27"/>
        <v>0</v>
      </c>
      <c r="AC32" s="1">
        <f t="shared" si="28"/>
        <v>0</v>
      </c>
      <c r="AD32" s="1">
        <f t="shared" si="29"/>
        <v>0</v>
      </c>
      <c r="AE32" s="1">
        <f t="shared" si="30"/>
        <v>0</v>
      </c>
      <c r="AF32" s="1">
        <f t="shared" si="31"/>
        <v>0</v>
      </c>
      <c r="AG32" s="1">
        <f t="shared" si="32"/>
        <v>0</v>
      </c>
      <c r="AH32" s="1">
        <f t="shared" si="33"/>
        <v>0</v>
      </c>
      <c r="AI32" s="1"/>
      <c r="AJ32" s="1"/>
      <c r="AK32" s="1"/>
      <c r="AL32" s="1"/>
      <c r="AM32" s="1"/>
      <c r="AN32" s="1"/>
      <c r="AO32" s="1"/>
    </row>
    <row r="33" spans="1:41" x14ac:dyDescent="0.3">
      <c r="A33" s="1"/>
      <c r="B33" s="1"/>
      <c r="C33" s="1"/>
      <c r="D33" s="1" t="s">
        <v>7</v>
      </c>
      <c r="E33" s="1">
        <f t="shared" si="17"/>
        <v>1</v>
      </c>
      <c r="F33" s="1">
        <f t="shared" si="18"/>
        <v>0</v>
      </c>
      <c r="G33" s="1"/>
      <c r="H33" s="1"/>
      <c r="I33" s="1"/>
      <c r="J33" s="1"/>
      <c r="K33" s="1"/>
      <c r="L33" s="1"/>
      <c r="M33" s="1"/>
      <c r="N33" s="2">
        <f>IF(G33="Common",1,(IF((OR($H$33="Nishad",$I$33="Nishad",$J$33="Nishad",$K$33="Nishad",$L$33="Nishad",$M$33="Nishad")),1,0)))</f>
        <v>0</v>
      </c>
      <c r="O33" s="2" t="str">
        <f t="shared" si="19"/>
        <v/>
      </c>
      <c r="P33" s="2">
        <f>IF(G33="Common",1,(IF((OR($H$33="Pranay",$I$33="Pranay",$J$33="Pranay",$K$33="Pranay",$L$33="Pranay",$M$33="Pranay")),1,0)))</f>
        <v>0</v>
      </c>
      <c r="Q33" s="2" t="str">
        <f t="shared" si="20"/>
        <v/>
      </c>
      <c r="R33" s="2">
        <f>IF(G33="Common",1,(IF((OR($H$33="Pratish",$I$33="Pratish",$J$33="Pratish",$K$33="Pratish",$L$33="Pratish",$M$33="Pratish")),1,0)))</f>
        <v>0</v>
      </c>
      <c r="S33" s="2" t="str">
        <f t="shared" si="21"/>
        <v/>
      </c>
      <c r="T33" s="2">
        <f>IF(G33="Common",1,(IF((OR($H$33="Rajas",$I$33="Rajas",$J$33="Rajas",$K$33="Rajas",$L$33="Rajas",$M$33="Rajas")),1,0)))</f>
        <v>0</v>
      </c>
      <c r="U33" s="2" t="str">
        <f t="shared" si="22"/>
        <v/>
      </c>
      <c r="V33" s="2">
        <f>IF(G33="Common",1,(IF((OR($H$33="Sanjeev",$I$33="Sanjeev",$J$33="Sanjeev",$K$33="Sanjeev",$L$33="Sanjeev",$M$33="Sanjeev")),1,0)))</f>
        <v>0</v>
      </c>
      <c r="W33" s="2" t="str">
        <f t="shared" si="23"/>
        <v/>
      </c>
      <c r="X33" s="2">
        <f>IF(G33="Common",1,(IF((OR($H$33="Suyog",$I$33="Suyog",$J$33="Suyog",$K$33="Suyog",$L$33="Suyog",$M$33="Suyog")),1,0)))</f>
        <v>0</v>
      </c>
      <c r="Y33" s="2" t="str">
        <f t="shared" si="24"/>
        <v/>
      </c>
      <c r="Z33" s="2" t="e">
        <f t="shared" si="25"/>
        <v>#DIV/0!</v>
      </c>
      <c r="AA33" s="2" t="str">
        <f t="shared" si="26"/>
        <v/>
      </c>
      <c r="AB33" s="1">
        <f t="shared" si="27"/>
        <v>0</v>
      </c>
      <c r="AC33" s="1">
        <f t="shared" si="28"/>
        <v>0</v>
      </c>
      <c r="AD33" s="1">
        <f t="shared" si="29"/>
        <v>0</v>
      </c>
      <c r="AE33" s="1">
        <f t="shared" si="30"/>
        <v>0</v>
      </c>
      <c r="AF33" s="1">
        <f t="shared" si="31"/>
        <v>0</v>
      </c>
      <c r="AG33" s="1">
        <f t="shared" si="32"/>
        <v>0</v>
      </c>
      <c r="AH33" s="1">
        <f t="shared" si="33"/>
        <v>0</v>
      </c>
      <c r="AI33" s="1"/>
      <c r="AJ33" s="1"/>
      <c r="AK33" s="1"/>
      <c r="AL33" s="1"/>
      <c r="AM33" s="1"/>
      <c r="AN33" s="1"/>
      <c r="AO33" s="1"/>
    </row>
    <row r="34" spans="1:41" x14ac:dyDescent="0.3">
      <c r="A34" s="1"/>
      <c r="B34" s="1"/>
      <c r="C34" s="1"/>
      <c r="D34" s="1" t="s">
        <v>7</v>
      </c>
      <c r="E34" s="1">
        <f t="shared" si="16"/>
        <v>1</v>
      </c>
      <c r="F34" s="1">
        <f t="shared" si="0"/>
        <v>0</v>
      </c>
      <c r="G34" s="1"/>
      <c r="H34" s="1"/>
      <c r="I34" s="1"/>
      <c r="J34" s="1"/>
      <c r="K34" s="1"/>
      <c r="L34" s="1"/>
      <c r="M34" s="1"/>
      <c r="N34" s="2">
        <f>IF(G34="Common",1,(IF((OR($H$34="Nishad",$I$34="Nishad",$J$34="Nishad",$K$34="Nishad",$L$34="Nishad",$M$34="Nishad")),1,0)))</f>
        <v>0</v>
      </c>
      <c r="O34" s="2" t="str">
        <f t="shared" si="1"/>
        <v/>
      </c>
      <c r="P34" s="2">
        <f>IF(G34="Common",1,(IF((OR($H$34="Pranay",$I$34="Pranay",$J$34="Pranay",$K$34="Pranay",$L$34="Pranay",$M$34="Pranay")),1,0)))</f>
        <v>0</v>
      </c>
      <c r="Q34" s="2" t="str">
        <f t="shared" si="2"/>
        <v/>
      </c>
      <c r="R34" s="2">
        <f>IF(G34="Common",1,(IF((OR($H$34="Pratish",$I$34="Pratish",$J$34="Pratish",$K$34="Pratish",$L$34="Pratish",$M$34="Pratish")),1,0)))</f>
        <v>0</v>
      </c>
      <c r="S34" s="2" t="str">
        <f t="shared" si="3"/>
        <v/>
      </c>
      <c r="T34" s="2">
        <f>IF(G34="Common",1,(IF((OR($H$34="Rajas",$I$34="Rajas",$J$34="Rajas",$K$34="Rajas",$L$34="Rajas",$M$34="Rajas")),1,0)))</f>
        <v>0</v>
      </c>
      <c r="U34" s="2" t="str">
        <f t="shared" si="4"/>
        <v/>
      </c>
      <c r="V34" s="2">
        <f>IF(G34="Common",1,(IF((OR($H$34="Sanjeev",$I$34="Sanjeev",$J$34="Sanjeev",$K$34="Sanjeev",$L$34="Sanjeev",$M$34="Sanjeev")),1,0)))</f>
        <v>0</v>
      </c>
      <c r="W34" s="2" t="str">
        <f t="shared" si="5"/>
        <v/>
      </c>
      <c r="X34" s="2">
        <f>IF(G34="Common",1,(IF((OR($H$34="Suyog",$I$34="Suyog",$J$34="Suyog",$K$34="Suyog",$L$34="Suyog",$M$34="Suyog")),1,0)))</f>
        <v>0</v>
      </c>
      <c r="Y34" s="2" t="str">
        <f t="shared" si="6"/>
        <v/>
      </c>
      <c r="Z34" s="2" t="e">
        <f t="shared" si="7"/>
        <v>#DIV/0!</v>
      </c>
      <c r="AA34" s="2" t="str">
        <f t="shared" si="8"/>
        <v/>
      </c>
      <c r="AB34" s="1">
        <f t="shared" si="9"/>
        <v>0</v>
      </c>
      <c r="AC34" s="1">
        <f t="shared" si="10"/>
        <v>0</v>
      </c>
      <c r="AD34" s="1">
        <f t="shared" si="11"/>
        <v>0</v>
      </c>
      <c r="AE34" s="1">
        <f t="shared" si="12"/>
        <v>0</v>
      </c>
      <c r="AF34" s="1">
        <f t="shared" si="13"/>
        <v>0</v>
      </c>
      <c r="AG34" s="1">
        <f t="shared" si="14"/>
        <v>0</v>
      </c>
      <c r="AH34" s="1">
        <f t="shared" si="15"/>
        <v>0</v>
      </c>
      <c r="AI34" s="1" t="str" cm="1">
        <f t="array" ref="AI34">IF(COUNTIF($O$2:$O$36,"?*")&lt;ROW(O34)-1,"",INDEX(O:O,SMALL(IF(O$2:O$36&lt;&gt;"", ROW(O$2:O$36)),ROWS(O$2:O34))))</f>
        <v/>
      </c>
      <c r="AJ34" s="1" t="str" cm="1">
        <f t="array" ref="AJ34">IF(COUNTIF($Q$2:$Q$36,"?*")&lt;ROW(Q34)-1,"",INDEX(Q:Q,SMALL(IF(Q$2:Q$36&lt;&gt;"", ROW(Q$2:Q$36)),ROWS(Q$2:Q34))))</f>
        <v/>
      </c>
      <c r="AK34" s="1" t="str" cm="1">
        <f t="array" ref="AK34">IF(COUNTIF($S$2:$S$36,"?*")&lt;ROW(S34)-1,"",INDEX(S:S,SMALL(IF(S$2:S$36&lt;&gt;"", ROW(S$2:S$36)),ROWS(S$2:S34))))</f>
        <v/>
      </c>
      <c r="AL34" s="1" t="str" cm="1">
        <f t="array" ref="AL34">IF(COUNTIF($U$2:$U$36,"?*")&lt;ROW(U34)-1,"",INDEX(U:U,SMALL(IF(U$2:U$36&lt;&gt;"", ROW(U$2:U$36)),ROWS(U$2:U34))))</f>
        <v/>
      </c>
      <c r="AM34" s="1" t="str" cm="1">
        <f t="array" ref="AM34">IF(COUNTIF($W$2:$W$36,"?*")&lt;ROW(W34)-1,"",INDEX(W:W,SMALL(IF(W$2:W$36&lt;&gt;"", ROW(W$2:W$36)),ROWS(W$2:W34))))</f>
        <v/>
      </c>
      <c r="AN34" s="1" t="str" cm="1">
        <f t="array" ref="AN34">IF(COUNTIF($Y$2:$Y$36,"?*")&lt;ROW(Y34)-1,"",INDEX(Y:Y,SMALL(IF(Y$2:Y$36&lt;&gt;"", ROW(Y$2:Y$36)),ROWS(Y$2:Y34))))</f>
        <v/>
      </c>
      <c r="AO34" s="1" t="str" cm="1">
        <f t="array" ref="AO34">IF(COUNTIF($AA$2:$AA$36,"?*")&lt;ROW(AA34)-1,"",INDEX(AA:AA,SMALL(IF(AA$2:AA$36&lt;&gt;"", ROW(AA$2:AA$36)),ROWS(AA$2:AA34))))</f>
        <v/>
      </c>
    </row>
    <row r="35" spans="1:41" x14ac:dyDescent="0.3">
      <c r="A35" s="1"/>
      <c r="B35" s="1"/>
      <c r="C35" s="1"/>
      <c r="D35" s="1" t="s">
        <v>7</v>
      </c>
      <c r="E35" s="1">
        <f t="shared" si="16"/>
        <v>1</v>
      </c>
      <c r="F35" s="1">
        <f t="shared" si="0"/>
        <v>0</v>
      </c>
      <c r="G35" s="1"/>
      <c r="H35" s="1"/>
      <c r="I35" s="1"/>
      <c r="J35" s="1"/>
      <c r="K35" s="1"/>
      <c r="L35" s="1"/>
      <c r="M35" s="1"/>
      <c r="N35" s="2">
        <f>IF(G35="Common",1,(IF((OR($H$35="Nishad",$I$35="Nishad",$J$35="Nishad",$K$35="Nishad",$L$35="Nishad",$M$35="Nishad")),1,0)))</f>
        <v>0</v>
      </c>
      <c r="O35" s="2" t="str">
        <f t="shared" si="1"/>
        <v/>
      </c>
      <c r="P35" s="2">
        <f>IF(G35="Common",1,(IF((OR($H$35="Pranay",$I$35="Pranay",$J$35="Pranay",$K$35="Pranay",$L$35="Pranay",$M$35="Pranay")),1,0)))</f>
        <v>0</v>
      </c>
      <c r="Q35" s="2" t="str">
        <f t="shared" si="2"/>
        <v/>
      </c>
      <c r="R35" s="2">
        <f>IF(G35="Common",1,(IF((OR($H$35="Pratish",$I$35="Pratish",$J$35="Pratish",$K$35="Pratish",$L$35="Pratish",$M$35="Pratish")),1,0)))</f>
        <v>0</v>
      </c>
      <c r="S35" s="2" t="str">
        <f t="shared" si="3"/>
        <v/>
      </c>
      <c r="T35" s="2">
        <f>IF(G35="Common",1,(IF((OR($H$35="Rajas",$I$35="Rajas",$J$35="Rajas",$K$35="Rajas",$L$35="Rajas",$M$35="Rajas")),1,0)))</f>
        <v>0</v>
      </c>
      <c r="U35" s="2" t="str">
        <f t="shared" si="4"/>
        <v/>
      </c>
      <c r="V35" s="2">
        <f>IF(G35="Common",1,(IF((OR($H$35="Sanjeev",$I$35="Sanjeev",$J$35="Sanjeev",$K$35="Sanjeev",$L$35="Sanjeev",$M$35="Sanjeev")),1,0)))</f>
        <v>0</v>
      </c>
      <c r="W35" s="2" t="str">
        <f t="shared" si="5"/>
        <v/>
      </c>
      <c r="X35" s="2">
        <f>IF(G35="Common",1,(IF((OR($H$35="Suyog",$I$35="Suyog",$J$35="Suyog",$K$35="Suyog",$L$35="Suyog",$M$35="Suyog")),1,0)))</f>
        <v>0</v>
      </c>
      <c r="Y35" s="2" t="str">
        <f t="shared" si="6"/>
        <v/>
      </c>
      <c r="Z35" s="2" t="e">
        <f t="shared" si="7"/>
        <v>#DIV/0!</v>
      </c>
      <c r="AA35" s="2" t="str">
        <f t="shared" si="8"/>
        <v/>
      </c>
      <c r="AB35" s="1">
        <f t="shared" si="9"/>
        <v>0</v>
      </c>
      <c r="AC35" s="1">
        <f t="shared" si="10"/>
        <v>0</v>
      </c>
      <c r="AD35" s="1">
        <f t="shared" si="11"/>
        <v>0</v>
      </c>
      <c r="AE35" s="1">
        <f t="shared" si="12"/>
        <v>0</v>
      </c>
      <c r="AF35" s="1">
        <f t="shared" si="13"/>
        <v>0</v>
      </c>
      <c r="AG35" s="1">
        <f t="shared" si="14"/>
        <v>0</v>
      </c>
      <c r="AH35" s="1">
        <f t="shared" si="15"/>
        <v>0</v>
      </c>
      <c r="AI35" s="1" t="str" cm="1">
        <f t="array" ref="AI35">IF(COUNTIF($O$2:$O$36,"?*")&lt;ROW(O35)-1,"",INDEX(O:O,SMALL(IF(O$2:O$36&lt;&gt;"", ROW(O$2:O$36)),ROWS(O$2:O35))))</f>
        <v/>
      </c>
      <c r="AJ35" s="1" t="str" cm="1">
        <f t="array" ref="AJ35">IF(COUNTIF($Q$2:$Q$36,"?*")&lt;ROW(Q35)-1,"",INDEX(Q:Q,SMALL(IF(Q$2:Q$36&lt;&gt;"", ROW(Q$2:Q$36)),ROWS(Q$2:Q35))))</f>
        <v/>
      </c>
      <c r="AK35" s="1" t="str" cm="1">
        <f t="array" ref="AK35">IF(COUNTIF($S$2:$S$36,"?*")&lt;ROW(S35)-1,"",INDEX(S:S,SMALL(IF(S$2:S$36&lt;&gt;"", ROW(S$2:S$36)),ROWS(S$2:S35))))</f>
        <v/>
      </c>
      <c r="AL35" s="1" t="str" cm="1">
        <f t="array" ref="AL35">IF(COUNTIF($U$2:$U$36,"?*")&lt;ROW(U35)-1,"",INDEX(U:U,SMALL(IF(U$2:U$36&lt;&gt;"", ROW(U$2:U$36)),ROWS(U$2:U35))))</f>
        <v/>
      </c>
      <c r="AM35" s="1" t="str" cm="1">
        <f t="array" ref="AM35">IF(COUNTIF($W$2:$W$36,"?*")&lt;ROW(W35)-1,"",INDEX(W:W,SMALL(IF(W$2:W$36&lt;&gt;"", ROW(W$2:W$36)),ROWS(W$2:W35))))</f>
        <v/>
      </c>
      <c r="AN35" s="1" t="str" cm="1">
        <f t="array" ref="AN35">IF(COUNTIF($Y$2:$Y$36,"?*")&lt;ROW(Y35)-1,"",INDEX(Y:Y,SMALL(IF(Y$2:Y$36&lt;&gt;"", ROW(Y$2:Y$36)),ROWS(Y$2:Y35))))</f>
        <v/>
      </c>
      <c r="AO35" s="1" t="str" cm="1">
        <f t="array" ref="AO35">IF(COUNTIF($AA$2:$AA$36,"?*")&lt;ROW(AA35)-1,"",INDEX(AA:AA,SMALL(IF(AA$2:AA$36&lt;&gt;"", ROW(AA$2:AA$36)),ROWS(AA$2:AA35))))</f>
        <v/>
      </c>
    </row>
    <row r="36" spans="1:41" x14ac:dyDescent="0.3">
      <c r="A36" s="1"/>
      <c r="B36" s="1"/>
      <c r="C36" s="1"/>
      <c r="D36" s="1" t="s">
        <v>7</v>
      </c>
      <c r="E36" s="1">
        <f t="shared" si="16"/>
        <v>1</v>
      </c>
      <c r="F36" s="1">
        <f t="shared" si="0"/>
        <v>0</v>
      </c>
      <c r="G36" s="1"/>
      <c r="H36" s="1"/>
      <c r="I36" s="1"/>
      <c r="J36" s="1"/>
      <c r="K36" s="1"/>
      <c r="L36" s="1"/>
      <c r="M36" s="1"/>
      <c r="N36" s="2">
        <f>IF(G36="Common",1,(IF((OR($H$36="Nishad",$I$36="Nishad",$J$36="Nishad",$K$36="Nishad",$L$36="Nishad",$M$36="Nishad")),1,0)))</f>
        <v>0</v>
      </c>
      <c r="O36" s="2" t="str">
        <f t="shared" si="1"/>
        <v/>
      </c>
      <c r="P36" s="2">
        <f>IF(G36="Common",1,(IF((OR($H$36="Pranay",$I$36="Pranay",$J$36="Pranay",$K$36="Pranay",$L$36="Pranay",$M$36="Pranay")),1,0)))</f>
        <v>0</v>
      </c>
      <c r="Q36" s="2" t="str">
        <f t="shared" si="2"/>
        <v/>
      </c>
      <c r="R36" s="2">
        <f>IF(G36="Common",1,(IF((OR($H$36="Pratish",$I$36="Pratish",$J$36="Pratish",$K$36="Pratish",$L$36="Pratish",$M$36="Pratish")),1,0)))</f>
        <v>0</v>
      </c>
      <c r="S36" s="2" t="str">
        <f t="shared" si="3"/>
        <v/>
      </c>
      <c r="T36" s="2">
        <f>IF(G36="Common",1,(IF((OR($H$36="Rajas",$I$36="Rajas",$J$36="Rajas",$K$36="Rajas",$L$36="Rajas",$M$36="Rajas")),1,0)))</f>
        <v>0</v>
      </c>
      <c r="U36" s="2" t="str">
        <f t="shared" si="4"/>
        <v/>
      </c>
      <c r="V36" s="2">
        <f>IF(G36="Common",1,(IF((OR($H$36="Sanjeev",$I$36="Sanjeev",$J$36="Sanjeev",$K$36="Sanjeev",$L$36="Sanjeev",$M$36="Sanjeev")),1,0)))</f>
        <v>0</v>
      </c>
      <c r="W36" s="2" t="str">
        <f t="shared" si="5"/>
        <v/>
      </c>
      <c r="X36" s="2">
        <f>IF(G36="Common",1,(IF((OR($H$36="Suyog",$I$36="Suyog",$J$36="Suyog",$K$36="Suyog",$L$36="Suyog",$M$36="Suyog")),1,0)))</f>
        <v>0</v>
      </c>
      <c r="Y36" s="2" t="str">
        <f t="shared" si="6"/>
        <v/>
      </c>
      <c r="Z36" s="2" t="e">
        <f t="shared" si="7"/>
        <v>#DIV/0!</v>
      </c>
      <c r="AA36" s="2" t="str">
        <f t="shared" si="8"/>
        <v/>
      </c>
      <c r="AB36" s="1">
        <f t="shared" si="9"/>
        <v>0</v>
      </c>
      <c r="AC36" s="1">
        <f t="shared" si="10"/>
        <v>0</v>
      </c>
      <c r="AD36" s="1">
        <f t="shared" si="11"/>
        <v>0</v>
      </c>
      <c r="AE36" s="1">
        <f t="shared" si="12"/>
        <v>0</v>
      </c>
      <c r="AF36" s="1">
        <f t="shared" si="13"/>
        <v>0</v>
      </c>
      <c r="AG36" s="1">
        <f t="shared" si="14"/>
        <v>0</v>
      </c>
      <c r="AH36" s="1">
        <f t="shared" si="15"/>
        <v>0</v>
      </c>
      <c r="AI36" s="1" t="str" cm="1">
        <f t="array" ref="AI36">IF(COUNTIF($O$2:$O$36,"?*")&lt;ROW(O36)-1,"",INDEX(O:O,SMALL(IF(O$2:O$36&lt;&gt;"", ROW(O$2:O$36)),ROWS(O$2:O36))))</f>
        <v/>
      </c>
      <c r="AJ36" s="1" t="str" cm="1">
        <f t="array" ref="AJ36">IF(COUNTIF($Q$2:$Q$36,"?*")&lt;ROW(Q36)-1,"",INDEX(Q:Q,SMALL(IF(Q$2:Q$36&lt;&gt;"", ROW(Q$2:Q$36)),ROWS(Q$2:Q36))))</f>
        <v/>
      </c>
      <c r="AK36" s="1" t="str" cm="1">
        <f t="array" ref="AK36">IF(COUNTIF($S$2:$S$36,"?*")&lt;ROW(S36)-1,"",INDEX(S:S,SMALL(IF(S$2:S$36&lt;&gt;"", ROW(S$2:S$36)),ROWS(S$2:S36))))</f>
        <v/>
      </c>
      <c r="AL36" s="1" t="str" cm="1">
        <f t="array" ref="AL36">IF(COUNTIF($U$2:$U$36,"?*")&lt;ROW(U36)-1,"",INDEX(U:U,SMALL(IF(U$2:U$36&lt;&gt;"", ROW(U$2:U$36)),ROWS(U$2:U36))))</f>
        <v/>
      </c>
      <c r="AM36" s="1" t="str" cm="1">
        <f t="array" ref="AM36">IF(COUNTIF($W$2:$W$36,"?*")&lt;ROW(W36)-1,"",INDEX(W:W,SMALL(IF(W$2:W$36&lt;&gt;"", ROW(W$2:W$36)),ROWS(W$2:W36))))</f>
        <v/>
      </c>
      <c r="AN36" s="1" t="str" cm="1">
        <f t="array" ref="AN36">IF(COUNTIF($Y$2:$Y$36,"?*")&lt;ROW(Y36)-1,"",INDEX(Y:Y,SMALL(IF(Y$2:Y$36&lt;&gt;"", ROW(Y$2:Y$36)),ROWS(Y$2:Y36))))</f>
        <v/>
      </c>
      <c r="AO36" s="1" t="str" cm="1">
        <f t="array" ref="AO36">IF(COUNTIF($AA$2:$AA$36,"?*")&lt;ROW(AA36)-1,"",INDEX(AA:AA,SMALL(IF(AA$2:AA$36&lt;&gt;"", ROW(AA$2:AA$36)),ROWS(AA$2:AA36))))</f>
        <v/>
      </c>
    </row>
    <row r="37" spans="1:41" x14ac:dyDescent="0.3">
      <c r="A37" s="1" t="s">
        <v>13</v>
      </c>
      <c r="B37" s="1"/>
      <c r="C37" s="1">
        <f>SUM(C2:C36)</f>
        <v>0</v>
      </c>
      <c r="D37" s="1"/>
      <c r="E37" s="1"/>
      <c r="F37" s="1">
        <f>SUM(F2:F36,B38)</f>
        <v>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5"/>
      <c r="AB37" s="1">
        <f t="shared" ref="AB37:AG37" si="34">SUM(AB2:AB36)</f>
        <v>0</v>
      </c>
      <c r="AC37" s="1">
        <f t="shared" si="34"/>
        <v>0</v>
      </c>
      <c r="AD37" s="1">
        <f t="shared" si="34"/>
        <v>0</v>
      </c>
      <c r="AE37" s="1">
        <f t="shared" si="34"/>
        <v>0</v>
      </c>
      <c r="AF37" s="1">
        <f t="shared" si="34"/>
        <v>0</v>
      </c>
      <c r="AG37" s="1">
        <f t="shared" si="34"/>
        <v>0</v>
      </c>
      <c r="AH37" s="1">
        <f>SUM(AH2:AH36,B38)</f>
        <v>0</v>
      </c>
      <c r="AI37" s="1">
        <f>AB37-((AH37-B38)/6)</f>
        <v>0</v>
      </c>
      <c r="AJ37" s="1">
        <f>AC37-((AH37-B38)/6)</f>
        <v>0</v>
      </c>
      <c r="AK37" s="1">
        <f>AD37-((AH37-B38)/6)</f>
        <v>0</v>
      </c>
      <c r="AL37" s="1">
        <f>AE37-((AH37-B38)/6)</f>
        <v>0</v>
      </c>
      <c r="AM37" s="1">
        <f>AF37-((AH37-B38)/6)</f>
        <v>0</v>
      </c>
      <c r="AN37" s="1">
        <f>AG37-((AH37-B38)/6)</f>
        <v>0</v>
      </c>
      <c r="AO37" s="1">
        <f>SUM(AH2:AH36,B38)</f>
        <v>0</v>
      </c>
    </row>
    <row r="38" spans="1:41" x14ac:dyDescent="0.3">
      <c r="A38" t="s">
        <v>6</v>
      </c>
      <c r="B38">
        <v>0</v>
      </c>
      <c r="Z38" s="6"/>
    </row>
    <row r="39" spans="1:41" x14ac:dyDescent="0.3">
      <c r="A39" t="s">
        <v>51</v>
      </c>
      <c r="B39">
        <v>0</v>
      </c>
      <c r="Z39" s="7"/>
    </row>
    <row r="40" spans="1:41" x14ac:dyDescent="0.3">
      <c r="A40" t="s">
        <v>52</v>
      </c>
      <c r="B40">
        <v>0</v>
      </c>
      <c r="Z40" s="7"/>
    </row>
    <row r="42" spans="1:41" x14ac:dyDescent="0.3">
      <c r="A42" s="8" t="s">
        <v>44</v>
      </c>
      <c r="B42" s="9"/>
    </row>
    <row r="43" spans="1:41" x14ac:dyDescent="0.3">
      <c r="A43" s="1" t="s">
        <v>17</v>
      </c>
      <c r="B43" s="1">
        <f>AB37+(B38/6)</f>
        <v>0</v>
      </c>
    </row>
    <row r="44" spans="1:41" x14ac:dyDescent="0.3">
      <c r="A44" s="1" t="s">
        <v>14</v>
      </c>
      <c r="B44" s="1">
        <f>AC37+(B38/6)</f>
        <v>0</v>
      </c>
    </row>
    <row r="45" spans="1:41" x14ac:dyDescent="0.3">
      <c r="A45" s="1" t="s">
        <v>15</v>
      </c>
      <c r="B45" s="1">
        <f>AD37+(B38/6)</f>
        <v>0</v>
      </c>
    </row>
    <row r="46" spans="1:41" x14ac:dyDescent="0.3">
      <c r="A46" s="1" t="s">
        <v>11</v>
      </c>
      <c r="B46" s="1">
        <f>AE37+(B38/6)</f>
        <v>0</v>
      </c>
    </row>
    <row r="47" spans="1:41" x14ac:dyDescent="0.3">
      <c r="A47" s="1" t="s">
        <v>16</v>
      </c>
      <c r="B47" s="1">
        <f>AF37+(B38/6)</f>
        <v>0</v>
      </c>
    </row>
    <row r="48" spans="1:41" x14ac:dyDescent="0.3">
      <c r="A48" s="1" t="s">
        <v>12</v>
      </c>
      <c r="B48" s="1">
        <f>AG37+(B38/6)</f>
        <v>0</v>
      </c>
    </row>
    <row r="63" spans="1:1" x14ac:dyDescent="0.3">
      <c r="A63" s="4"/>
    </row>
    <row r="67" spans="1:1" x14ac:dyDescent="0.3">
      <c r="A67" s="4"/>
    </row>
    <row r="71" spans="1:1" x14ac:dyDescent="0.3">
      <c r="A71" s="4"/>
    </row>
    <row r="75" spans="1:1" x14ac:dyDescent="0.3">
      <c r="A75" s="4"/>
    </row>
    <row r="79" spans="1:1" x14ac:dyDescent="0.3">
      <c r="A79" s="4"/>
    </row>
    <row r="83" spans="1:6" x14ac:dyDescent="0.3">
      <c r="A83" s="4"/>
    </row>
    <row r="85" spans="1:6" x14ac:dyDescent="0.3">
      <c r="E85" s="8" t="s">
        <v>32</v>
      </c>
      <c r="F85" s="9"/>
    </row>
    <row r="86" spans="1:6" x14ac:dyDescent="0.3">
      <c r="E86" s="1" t="s">
        <v>17</v>
      </c>
      <c r="F86" s="1">
        <f>AB37-((AH37-B38)/6)</f>
        <v>0</v>
      </c>
    </row>
    <row r="87" spans="1:6" x14ac:dyDescent="0.3">
      <c r="A87" s="4"/>
      <c r="E87" s="1" t="s">
        <v>14</v>
      </c>
      <c r="F87" s="1">
        <f>AC37-((AH37-B38)/6)</f>
        <v>0</v>
      </c>
    </row>
    <row r="88" spans="1:6" x14ac:dyDescent="0.3">
      <c r="E88" s="1" t="s">
        <v>15</v>
      </c>
      <c r="F88" s="1">
        <f>AD37-((AH37-B38)/6)</f>
        <v>0</v>
      </c>
    </row>
    <row r="89" spans="1:6" x14ac:dyDescent="0.3">
      <c r="E89" s="1" t="s">
        <v>11</v>
      </c>
      <c r="F89" s="1">
        <f>AE37-((AH37-B38)/6)</f>
        <v>0</v>
      </c>
    </row>
    <row r="90" spans="1:6" x14ac:dyDescent="0.3">
      <c r="E90" s="1" t="s">
        <v>16</v>
      </c>
      <c r="F90" s="1">
        <f>AF37-((AH37-B38)/6)</f>
        <v>0</v>
      </c>
    </row>
    <row r="91" spans="1:6" x14ac:dyDescent="0.3">
      <c r="A91" s="4"/>
      <c r="E91" s="1" t="s">
        <v>12</v>
      </c>
      <c r="F91" s="1">
        <f>AG37-((AH37-B38)/6)</f>
        <v>0</v>
      </c>
    </row>
    <row r="95" spans="1:6" x14ac:dyDescent="0.3">
      <c r="A95" s="4"/>
    </row>
    <row r="99" spans="1:1" x14ac:dyDescent="0.3">
      <c r="A99" s="4"/>
    </row>
    <row r="103" spans="1:1" x14ac:dyDescent="0.3">
      <c r="A103" s="4"/>
    </row>
    <row r="107" spans="1:1" x14ac:dyDescent="0.3">
      <c r="A107" s="4"/>
    </row>
    <row r="111" spans="1:1" x14ac:dyDescent="0.3">
      <c r="A111" s="4"/>
    </row>
    <row r="115" spans="1:1" x14ac:dyDescent="0.3">
      <c r="A115" s="4"/>
    </row>
    <row r="119" spans="1:1" x14ac:dyDescent="0.3">
      <c r="A119" s="4"/>
    </row>
    <row r="122" spans="1:1" x14ac:dyDescent="0.3">
      <c r="A122" s="4"/>
    </row>
    <row r="125" spans="1:1" x14ac:dyDescent="0.3">
      <c r="A125" s="4"/>
    </row>
  </sheetData>
  <mergeCells count="2">
    <mergeCell ref="E85:F85"/>
    <mergeCell ref="A42:B4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D2579F1-8737-45B7-A41B-0115B5DDC8B2}">
          <x14:formula1>
            <xm:f>Options!$B$1:$B$2</xm:f>
          </x14:formula1>
          <xm:sqref>G2:G36</xm:sqref>
        </x14:dataValidation>
        <x14:dataValidation type="list" allowBlank="1" showInputMessage="1" showErrorMessage="1" xr:uid="{19929D69-0FEC-47E7-B301-D8D89B2E116A}">
          <x14:formula1>
            <xm:f>Options!$C$1:$C$6</xm:f>
          </x14:formula1>
          <xm:sqref>K38:L1048576 L1:M1 L37:M37 H2:M36</xm:sqref>
        </x14:dataValidation>
        <x14:dataValidation type="list" allowBlank="1" showInputMessage="1" showErrorMessage="1" xr:uid="{17546CB7-488E-4FDE-9283-012D5A6428BF}">
          <x14:formula1>
            <xm:f>Options!$A$1:$A$2</xm:f>
          </x14:formula1>
          <xm:sqref>D2:D36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91896-8D11-4901-ADF2-A34CAEF8A1FA}">
  <dimension ref="A1:C6"/>
  <sheetViews>
    <sheetView workbookViewId="0">
      <selection activeCell="I7" sqref="I7"/>
    </sheetView>
  </sheetViews>
  <sheetFormatPr defaultRowHeight="14.4" x14ac:dyDescent="0.3"/>
  <sheetData>
    <row r="1" spans="1:3" x14ac:dyDescent="0.3">
      <c r="A1" t="s">
        <v>7</v>
      </c>
      <c r="B1" t="s">
        <v>9</v>
      </c>
      <c r="C1" t="s">
        <v>17</v>
      </c>
    </row>
    <row r="2" spans="1:3" x14ac:dyDescent="0.3">
      <c r="A2" t="s">
        <v>10</v>
      </c>
      <c r="B2" t="s">
        <v>8</v>
      </c>
      <c r="C2" t="s">
        <v>14</v>
      </c>
    </row>
    <row r="3" spans="1:3" x14ac:dyDescent="0.3">
      <c r="C3" t="s">
        <v>15</v>
      </c>
    </row>
    <row r="4" spans="1:3" x14ac:dyDescent="0.3">
      <c r="C4" t="s">
        <v>11</v>
      </c>
    </row>
    <row r="5" spans="1:3" x14ac:dyDescent="0.3">
      <c r="C5" t="s">
        <v>16</v>
      </c>
    </row>
    <row r="6" spans="1:3" x14ac:dyDescent="0.3">
      <c r="C6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99AC9-6B1D-44D0-A6CC-9BD7A5728F18}">
  <dimension ref="A1:B9"/>
  <sheetViews>
    <sheetView workbookViewId="0">
      <selection activeCell="D22" sqref="D22"/>
    </sheetView>
  </sheetViews>
  <sheetFormatPr defaultRowHeight="14.4" x14ac:dyDescent="0.3"/>
  <cols>
    <col min="1" max="1" width="12.88671875" customWidth="1"/>
    <col min="2" max="2" width="16.77734375" customWidth="1"/>
    <col min="3" max="3" width="21.21875" customWidth="1"/>
    <col min="4" max="4" width="16.109375" customWidth="1"/>
    <col min="5" max="5" width="18.33203125" customWidth="1"/>
    <col min="6" max="6" width="28.44140625" customWidth="1"/>
  </cols>
  <sheetData>
    <row r="1" spans="1:2" x14ac:dyDescent="0.3">
      <c r="A1" s="8" t="s">
        <v>43</v>
      </c>
      <c r="B1" s="9"/>
    </row>
    <row r="2" spans="1:2" x14ac:dyDescent="0.3">
      <c r="A2" s="1" t="s">
        <v>17</v>
      </c>
      <c r="B2" s="1">
        <f>SUM(Sheet1!F86)</f>
        <v>0</v>
      </c>
    </row>
    <row r="3" spans="1:2" x14ac:dyDescent="0.3">
      <c r="A3" s="1" t="s">
        <v>14</v>
      </c>
      <c r="B3" s="1">
        <f>SUM(Sheet1!F87)</f>
        <v>0</v>
      </c>
    </row>
    <row r="4" spans="1:2" x14ac:dyDescent="0.3">
      <c r="A4" s="1" t="s">
        <v>15</v>
      </c>
      <c r="B4" s="1">
        <f>SUM(Sheet1!F88)</f>
        <v>0</v>
      </c>
    </row>
    <row r="5" spans="1:2" x14ac:dyDescent="0.3">
      <c r="A5" s="1" t="s">
        <v>11</v>
      </c>
      <c r="B5" s="1">
        <f>SUM(Sheet1!F89)</f>
        <v>0</v>
      </c>
    </row>
    <row r="6" spans="1:2" x14ac:dyDescent="0.3">
      <c r="A6" s="1" t="s">
        <v>16</v>
      </c>
      <c r="B6" s="1">
        <f>SUM(Sheet1!F90)</f>
        <v>0</v>
      </c>
    </row>
    <row r="7" spans="1:2" x14ac:dyDescent="0.3">
      <c r="A7" s="1" t="s">
        <v>12</v>
      </c>
      <c r="B7" s="1">
        <f>SUM(Sheet1!F91)</f>
        <v>0</v>
      </c>
    </row>
    <row r="9" spans="1:2" x14ac:dyDescent="0.3">
      <c r="A9" t="s">
        <v>41</v>
      </c>
      <c r="B9">
        <f>SUM(Sheet1!AH37)</f>
        <v>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Options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 PATIL</dc:creator>
  <cp:lastModifiedBy>Rajas Bipinchandra Patil</cp:lastModifiedBy>
  <dcterms:created xsi:type="dcterms:W3CDTF">2023-02-02T23:22:51Z</dcterms:created>
  <dcterms:modified xsi:type="dcterms:W3CDTF">2024-05-16T18:26:12Z</dcterms:modified>
</cp:coreProperties>
</file>