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615" yWindow="750" windowWidth="18480" windowHeight="7800" tabRatio="911"/>
  </bookViews>
  <sheets>
    <sheet name="Zestawienie urządzeń KNX" sheetId="61" r:id="rId1"/>
    <sheet name="Czujniki KNX - oznaczenia" sheetId="64" r:id="rId2"/>
    <sheet name="Przyciski KNX - oznaczenia" sheetId="68" r:id="rId3"/>
    <sheet name="Szczegółowe opisy urządzeń" sheetId="72" r:id="rId4"/>
    <sheet name="Obwody oświetleniowe" sheetId="76" r:id="rId5"/>
    <sheet name="Opisy przycisków" sheetId="78" r:id="rId6"/>
  </sheets>
  <definedNames>
    <definedName name="_xlnm._FilterDatabase" localSheetId="4" hidden="1">'Obwody oświetleniowe'!$C$4:$E$40</definedName>
    <definedName name="_xlnm._FilterDatabase" localSheetId="5" hidden="1">'Opisy przycisków'!#REF!</definedName>
    <definedName name="_Toc203462630" localSheetId="1">'Czujniki KNX - oznaczenia'!#REF!</definedName>
    <definedName name="_Toc203462630" localSheetId="4">'Obwody oświetleniowe'!#REF!</definedName>
    <definedName name="_Toc203462630" localSheetId="5">'Opisy przycisków'!#REF!</definedName>
    <definedName name="_Toc203462630" localSheetId="2">'Przyciski KNX - oznaczenia'!#REF!</definedName>
    <definedName name="_Toc203462630" localSheetId="3">'Szczegółowe opisy urządzeń'!#REF!</definedName>
    <definedName name="_Toc203462630" localSheetId="0">'Zestawienie urządzeń KNX'!#REF!</definedName>
    <definedName name="OLE_LINK1" localSheetId="1">'Czujniki KNX - oznaczenia'!#REF!</definedName>
    <definedName name="OLE_LINK1" localSheetId="4">'Obwody oświetleniowe'!#REF!</definedName>
    <definedName name="OLE_LINK1" localSheetId="5">'Opisy przycisków'!#REF!</definedName>
    <definedName name="OLE_LINK1" localSheetId="2">'Przyciski KNX - oznaczenia'!#REF!</definedName>
    <definedName name="OLE_LINK1" localSheetId="3">'Szczegółowe opisy urządzeń'!#REF!</definedName>
    <definedName name="OLE_LINK1" localSheetId="0">'Zestawienie urządzeń KNX'!#REF!</definedName>
    <definedName name="_xlnm.Print_Titles" localSheetId="1">'Czujniki KNX - oznaczenia'!#REF!</definedName>
    <definedName name="_xlnm.Print_Titles" localSheetId="4">'Obwody oświetleniowe'!#REF!</definedName>
    <definedName name="_xlnm.Print_Titles" localSheetId="5">'Opisy przycisków'!#REF!</definedName>
    <definedName name="_xlnm.Print_Titles" localSheetId="2">'Przyciski KNX - oznaczenia'!#REF!</definedName>
    <definedName name="_xlnm.Print_Titles" localSheetId="3">'Szczegółowe opisy urządzeń'!#REF!</definedName>
    <definedName name="_xlnm.Print_Titles" localSheetId="0">'Zestawienie urządzeń KNX'!#REF!</definedName>
  </definedNames>
  <calcPr calcId="124519"/>
</workbook>
</file>

<file path=xl/calcChain.xml><?xml version="1.0" encoding="utf-8"?>
<calcChain xmlns="http://schemas.openxmlformats.org/spreadsheetml/2006/main">
  <c r="F23" i="61"/>
  <c r="F20"/>
  <c r="F21"/>
  <c r="F22"/>
  <c r="F57" i="78"/>
  <c r="F98"/>
  <c r="F18" i="61"/>
  <c r="F19"/>
  <c r="F6" l="1"/>
  <c r="F7"/>
  <c r="F8"/>
  <c r="F9"/>
  <c r="F10"/>
  <c r="F11"/>
  <c r="F12"/>
  <c r="F13"/>
  <c r="F14"/>
  <c r="F15"/>
  <c r="F16"/>
  <c r="F17"/>
  <c r="F5"/>
</calcChain>
</file>

<file path=xl/sharedStrings.xml><?xml version="1.0" encoding="utf-8"?>
<sst xmlns="http://schemas.openxmlformats.org/spreadsheetml/2006/main" count="397" uniqueCount="162">
  <si>
    <t>Kod</t>
  </si>
  <si>
    <t>Opis</t>
  </si>
  <si>
    <t>CP-DP24/2.5</t>
  </si>
  <si>
    <t>Zasilacz priOn</t>
  </si>
  <si>
    <t>-</t>
  </si>
  <si>
    <t>6120/13-500</t>
  </si>
  <si>
    <t>6120/12-500</t>
  </si>
  <si>
    <t>Port magistralny - nowy</t>
  </si>
  <si>
    <t>6346/10-101-500</t>
  </si>
  <si>
    <t>Nośnik podstawowy, 1 krotny, Busch priOn</t>
  </si>
  <si>
    <t>6346/12-101-500</t>
  </si>
  <si>
    <t>Nośnik podstawowy, 3 krotny, Busch priOn</t>
  </si>
  <si>
    <t>6350-825-101-500</t>
  </si>
  <si>
    <t>Listwa wykończeniowa górna z IR i czujnikiem zbliżeniowym, Busch priOn</t>
  </si>
  <si>
    <t>6351-825-101-500</t>
  </si>
  <si>
    <t>Listwa wykończeniowa górna z IR i czujnikiem zbliżeniowym, wyświetlaczem i RT, Busch priOn</t>
  </si>
  <si>
    <t>Standardowa listwa wykończeniowa górna, Busch priOn</t>
  </si>
  <si>
    <t>6344-866-101-500</t>
  </si>
  <si>
    <t>Wyświetlacz 3,5" TFT z pokrętłem, Busch priOn</t>
  </si>
  <si>
    <t>Element obsługowy, 1 krotny, Busch priOn</t>
  </si>
  <si>
    <t>6342-866-101-500</t>
  </si>
  <si>
    <t>Element obsługowy, 3 krotny, Busch priOn</t>
  </si>
  <si>
    <t>6352-825-101-500</t>
  </si>
  <si>
    <t>Listwa wykończeniowa dolna z czujnikiem temp., Busch priOn</t>
  </si>
  <si>
    <t>US/S 2.2</t>
  </si>
  <si>
    <t>Uniwersalne wejście cyfrowe 2-krotne</t>
  </si>
  <si>
    <t>Oznaczenie</t>
  </si>
  <si>
    <t>Pomieszczenie</t>
  </si>
  <si>
    <t>Opis przycisku</t>
  </si>
  <si>
    <t>Oznaczenia czujników KNX</t>
  </si>
  <si>
    <t>Poziom</t>
  </si>
  <si>
    <t>Parter</t>
  </si>
  <si>
    <t>Piętro</t>
  </si>
  <si>
    <t>WC</t>
  </si>
  <si>
    <t>Salon</t>
  </si>
  <si>
    <t>Gabinet</t>
  </si>
  <si>
    <t>Garderoba</t>
  </si>
  <si>
    <t>Łazienka</t>
  </si>
  <si>
    <t>Garaż</t>
  </si>
  <si>
    <t>Korytarz</t>
  </si>
  <si>
    <t>Opis czujnika</t>
  </si>
  <si>
    <t>Busch priOn z RTC i wyswietlaczem, 3-krotny</t>
  </si>
  <si>
    <t>Busch priOn bez regulacji temperatury, 3-krotny</t>
  </si>
  <si>
    <t>Busch priOn bez regulacji temperatury, 1-krotny</t>
  </si>
  <si>
    <t>Oznaczenia przycisków KNX</t>
  </si>
  <si>
    <t>Port magistralny-power</t>
  </si>
  <si>
    <t>Zestawienie urządzeń KNX</t>
  </si>
  <si>
    <t>Kuchnia</t>
  </si>
  <si>
    <t>Przedpokój</t>
  </si>
  <si>
    <t>Opis obwodu</t>
  </si>
  <si>
    <t>Główne</t>
  </si>
  <si>
    <t>Oznaczenia obwodów oświetleniowych</t>
  </si>
  <si>
    <t>Oznaczenia obwodów oświetleniowych cd.</t>
  </si>
  <si>
    <t>Standardowa listwa wykończeniowa dolna, Busch priOn</t>
  </si>
  <si>
    <t>Pralnia</t>
  </si>
  <si>
    <t>Łazienka WC</t>
  </si>
  <si>
    <t>Łazienka Prysznic</t>
  </si>
  <si>
    <t>Kinkiet</t>
  </si>
  <si>
    <t>Podszafkowe sciana</t>
  </si>
  <si>
    <t>Podszafkowe okno</t>
  </si>
  <si>
    <t>Jadalnia</t>
  </si>
  <si>
    <t>LED</t>
  </si>
  <si>
    <t>Wyspa</t>
  </si>
  <si>
    <t>Kinkiety ściana</t>
  </si>
  <si>
    <t>Wejscie do jadalni</t>
  </si>
  <si>
    <t>kinkiet</t>
  </si>
  <si>
    <t>Korytarz do Garderoby</t>
  </si>
  <si>
    <t>Korytarz do Pralni</t>
  </si>
  <si>
    <t>Brodzik</t>
  </si>
  <si>
    <t>LED przypodłogowe</t>
  </si>
  <si>
    <t>Lustro (umywalki)</t>
  </si>
  <si>
    <t>Przepdpokój wejście</t>
  </si>
  <si>
    <t>Czujnik obecności KNX B.E.G.</t>
  </si>
  <si>
    <t>Czujnik ruchu KNX SPHINX</t>
  </si>
  <si>
    <t>Korytarz Pralnia</t>
  </si>
  <si>
    <t>Korytarz Garderoba</t>
  </si>
  <si>
    <t>Przedpokój wejście</t>
  </si>
  <si>
    <t>Salon - okno</t>
  </si>
  <si>
    <t>Busch PriOn 3-krotny</t>
  </si>
  <si>
    <t>Jadalnia okno</t>
  </si>
  <si>
    <t>Jadalnia przedpokój</t>
  </si>
  <si>
    <t>Kuchnia przedpokój</t>
  </si>
  <si>
    <t>Kuchnia blat</t>
  </si>
  <si>
    <t>Fontini</t>
  </si>
  <si>
    <t>Garaz wejscie</t>
  </si>
  <si>
    <t>Garaz wjazd</t>
  </si>
  <si>
    <t>Salon okno</t>
  </si>
  <si>
    <t>Busch PriOn 1-krotny</t>
  </si>
  <si>
    <t>Zew</t>
  </si>
  <si>
    <t>Wjazd do garazu</t>
  </si>
  <si>
    <t>Wejscie głowne</t>
  </si>
  <si>
    <t>podświetlenie donic</t>
  </si>
  <si>
    <t>Halogeny w podłodze</t>
  </si>
  <si>
    <t>Róg Jadalnia-Salon</t>
  </si>
  <si>
    <t>Oświetlenie w podłodze</t>
  </si>
  <si>
    <t>Kotłownia (przy kuchni)</t>
  </si>
  <si>
    <t>Główne [dali]</t>
  </si>
  <si>
    <t>podświetlenie witryny</t>
  </si>
  <si>
    <t>nad fortepianem(przy mniejszym oknie)</t>
  </si>
  <si>
    <t>Wąż świetlny</t>
  </si>
  <si>
    <t>Kinkiety [dali]</t>
  </si>
  <si>
    <t>w podłodze [dali]</t>
  </si>
  <si>
    <t>Okno duże [dali]</t>
  </si>
  <si>
    <t>Kinkiety</t>
  </si>
  <si>
    <t>6348-810-101-500</t>
  </si>
  <si>
    <t>6349-810-101-500</t>
  </si>
  <si>
    <t>6340-810-101-500</t>
  </si>
  <si>
    <t>6342-810-101-500</t>
  </si>
  <si>
    <t>6120/12-101-500</t>
  </si>
  <si>
    <t>6352-810-101-500</t>
  </si>
  <si>
    <t>Panel Busch Comfort-Touch</t>
  </si>
  <si>
    <t>Panel Busch Comfort</t>
  </si>
  <si>
    <t>8136-500</t>
  </si>
  <si>
    <t>Ramka do panelu Busch Comfort</t>
  </si>
  <si>
    <t>Moduł ABB i-bus KNX do panelu Busch-Comfort</t>
  </si>
  <si>
    <t>6186 UP-500</t>
  </si>
  <si>
    <t>8136/UP-500</t>
  </si>
  <si>
    <t>Listwa ozdobna aluminium</t>
  </si>
  <si>
    <t>8136/41-500</t>
  </si>
  <si>
    <t>Ilość</t>
  </si>
  <si>
    <t>Puszka montażowa</t>
  </si>
  <si>
    <t>Listwa wykończeniowa górna standardowa, Busch priOn,  białe szkło</t>
  </si>
  <si>
    <t>Listwa wykończeniowa dolna standardowa, Busch priOn, białe szkło</t>
  </si>
  <si>
    <t>Listwa wykończeniowa dolna z czujnikiem temp., Busch priOn, białe szkło</t>
  </si>
  <si>
    <t>Listwa wykończeniowa górna z IR i czujnikiem zbliżeniowym, wyświetlaczem i RTC, Busch priOn, białe szkło</t>
  </si>
  <si>
    <t>8136/23-500</t>
  </si>
  <si>
    <t>Cena jedn. netto (PLN)</t>
  </si>
  <si>
    <t>Cena sum. netto (PLN)</t>
  </si>
  <si>
    <t>US/U 2.2</t>
  </si>
  <si>
    <t>Uniwersalne złącze EIB/KNX</t>
  </si>
  <si>
    <t>Element sterujący do przycisków konwencjonalnych 2/4</t>
  </si>
  <si>
    <t>6108/05-500</t>
  </si>
  <si>
    <t>Przycisk konwencjonalny</t>
  </si>
  <si>
    <t>Pomieszczenia w których występuje</t>
  </si>
  <si>
    <t>Jadalnia (x2)</t>
  </si>
  <si>
    <t>element sterujący do przycisków konwencjonalnych 2/4 ABB</t>
  </si>
  <si>
    <t>Busch PriOn 3-krotny z RTC</t>
  </si>
  <si>
    <t>Pokój 1</t>
  </si>
  <si>
    <t>Pokój 2</t>
  </si>
  <si>
    <t>Sypialnia przy łóżku</t>
  </si>
  <si>
    <t>Sypialnia wejście</t>
  </si>
  <si>
    <t>Cena netto</t>
  </si>
  <si>
    <t>870 PLN</t>
  </si>
  <si>
    <t>Hol</t>
  </si>
  <si>
    <t>Hol - wejście do domu</t>
  </si>
  <si>
    <t>Busch priOn z RTC i wyświetlaczem, 3-krotny</t>
  </si>
  <si>
    <t>Suma</t>
  </si>
  <si>
    <t>1750,05 PLN</t>
  </si>
  <si>
    <t>1016,16 PLN</t>
  </si>
  <si>
    <t>Suma całości</t>
  </si>
  <si>
    <t>6108/02-500</t>
  </si>
  <si>
    <t>Aktor ściemniający 4 x 315 W/VA</t>
  </si>
  <si>
    <t>6197/13-500</t>
  </si>
  <si>
    <t>Producent</t>
  </si>
  <si>
    <t>ABB</t>
  </si>
  <si>
    <t xml:space="preserve">Zasilacz magistrali KNX 640mA       </t>
  </si>
  <si>
    <t>ABB            </t>
  </si>
  <si>
    <t>GHQ6310049R0111    </t>
  </si>
  <si>
    <t>Theben</t>
  </si>
  <si>
    <t>Czujnik ruchu Theben SPHINX 331 KNX</t>
  </si>
  <si>
    <t>Czujnik obecności B.E.G Luxomat PD9-DIM-KNX/EIB</t>
  </si>
  <si>
    <t>B.E.G Luxomat</t>
  </si>
</sst>
</file>

<file path=xl/styles.xml><?xml version="1.0" encoding="utf-8"?>
<styleSheet xmlns="http://schemas.openxmlformats.org/spreadsheetml/2006/main">
  <numFmts count="2">
    <numFmt numFmtId="164" formatCode="_-* #,##0.00\ [$€-1]_-;\-* #,##0.00\ [$€-1]_-;_-* &quot;-&quot;??\ [$€-1]_-"/>
    <numFmt numFmtId="165" formatCode="#,##0.00\ [$PLN]"/>
  </numFmts>
  <fonts count="4">
    <font>
      <sz val="11"/>
      <color theme="1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0"/>
      <name val="Arial CE"/>
      <charset val="238"/>
    </font>
  </fonts>
  <fills count="6">
    <fill>
      <patternFill patternType="none"/>
    </fill>
    <fill>
      <patternFill patternType="gray125"/>
    </fill>
    <fill>
      <patternFill patternType="solid">
        <fgColor rgb="FF41D6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3" fillId="4" borderId="0" applyFont="0" applyFill="0" applyBorder="0" applyAlignment="0" applyProtection="0">
      <protection locked="0"/>
    </xf>
  </cellStyleXfs>
  <cellXfs count="3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2" borderId="3" xfId="0" applyFill="1" applyBorder="1"/>
    <xf numFmtId="0" fontId="0" fillId="2" borderId="1" xfId="0" applyFill="1" applyBorder="1" applyAlignment="1">
      <alignment horizontal="left"/>
    </xf>
    <xf numFmtId="0" fontId="0" fillId="0" borderId="5" xfId="0" applyBorder="1"/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Border="1"/>
    <xf numFmtId="0" fontId="0" fillId="0" borderId="0" xfId="0" applyFill="1" applyBorder="1"/>
    <xf numFmtId="0" fontId="2" fillId="0" borderId="1" xfId="0" applyFont="1" applyBorder="1"/>
    <xf numFmtId="165" fontId="2" fillId="0" borderId="1" xfId="0" applyNumberFormat="1" applyFont="1" applyBorder="1"/>
    <xf numFmtId="165" fontId="2" fillId="5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right"/>
    </xf>
    <xf numFmtId="0" fontId="1" fillId="0" borderId="1" xfId="0" applyFont="1" applyBorder="1"/>
    <xf numFmtId="0" fontId="0" fillId="0" borderId="6" xfId="0" applyFill="1" applyBorder="1"/>
  </cellXfs>
  <cellStyles count="2">
    <cellStyle name="Euro" xfId="1"/>
    <cellStyle name="Normal" xfId="0" builtinId="0"/>
  </cellStyles>
  <dxfs count="0"/>
  <tableStyles count="0" defaultTableStyle="TableStyleMedium9" defaultPivotStyle="PivotStyleLight16"/>
  <colors>
    <mruColors>
      <color rgb="FF41D6F9"/>
      <color rgb="FF2FC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268941</xdr:colOff>
      <xdr:row>4</xdr:row>
      <xdr:rowOff>2</xdr:rowOff>
    </xdr:from>
    <xdr:to>
      <xdr:col>3</xdr:col>
      <xdr:colOff>2013454</xdr:colOff>
      <xdr:row>26</xdr:row>
      <xdr:rowOff>8373</xdr:rowOff>
    </xdr:to>
    <xdr:pic>
      <xdr:nvPicPr>
        <xdr:cNvPr id="5" name="Picture 4" descr="pojedynczy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941" y="717178"/>
          <a:ext cx="4433925" cy="3964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280148</xdr:colOff>
      <xdr:row>44</xdr:row>
      <xdr:rowOff>1</xdr:rowOff>
    </xdr:from>
    <xdr:to>
      <xdr:col>3</xdr:col>
      <xdr:colOff>2041311</xdr:colOff>
      <xdr:row>66</xdr:row>
      <xdr:rowOff>51860</xdr:rowOff>
    </xdr:to>
    <xdr:pic>
      <xdr:nvPicPr>
        <xdr:cNvPr id="6" name="Picture 5" descr="potrojny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0148" y="7900148"/>
          <a:ext cx="4450575" cy="4018741"/>
        </a:xfrm>
        <a:prstGeom prst="rect">
          <a:avLst/>
        </a:prstGeom>
      </xdr:spPr>
    </xdr:pic>
    <xdr:clientData/>
  </xdr:twoCellAnchor>
  <xdr:twoCellAnchor editAs="oneCell">
    <xdr:from>
      <xdr:col>0</xdr:col>
      <xdr:colOff>302558</xdr:colOff>
      <xdr:row>85</xdr:row>
      <xdr:rowOff>11206</xdr:rowOff>
    </xdr:from>
    <xdr:to>
      <xdr:col>3</xdr:col>
      <xdr:colOff>2041272</xdr:colOff>
      <xdr:row>112</xdr:row>
      <xdr:rowOff>11953</xdr:rowOff>
    </xdr:to>
    <xdr:pic>
      <xdr:nvPicPr>
        <xdr:cNvPr id="7" name="Picture 6" descr="potrojnyRTC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2558" y="15273618"/>
          <a:ext cx="4428126" cy="4864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1">
    <tabColor rgb="FF00B0F0"/>
  </sheetPr>
  <dimension ref="A1:F33"/>
  <sheetViews>
    <sheetView tabSelected="1" view="pageLayout" zoomScale="85" zoomScaleNormal="85" zoomScalePageLayoutView="85" workbookViewId="0">
      <selection activeCell="C26" sqref="C26"/>
    </sheetView>
  </sheetViews>
  <sheetFormatPr defaultColWidth="6.625" defaultRowHeight="14.25"/>
  <cols>
    <col min="1" max="1" width="15.625" style="1" customWidth="1"/>
    <col min="2" max="2" width="17.25" customWidth="1"/>
    <col min="3" max="3" width="75.875" customWidth="1"/>
    <col min="4" max="4" width="5.875" customWidth="1"/>
    <col min="5" max="5" width="11" style="16" customWidth="1"/>
    <col min="6" max="6" width="11" customWidth="1"/>
    <col min="7" max="12" width="9.25" customWidth="1"/>
  </cols>
  <sheetData>
    <row r="1" spans="1:6">
      <c r="B1" s="1"/>
    </row>
    <row r="2" spans="1:6">
      <c r="B2" t="s">
        <v>46</v>
      </c>
    </row>
    <row r="4" spans="1:6" ht="32.25" customHeight="1">
      <c r="A4" s="21" t="s">
        <v>153</v>
      </c>
      <c r="B4" s="21" t="s">
        <v>0</v>
      </c>
      <c r="C4" s="21" t="s">
        <v>1</v>
      </c>
      <c r="D4" s="21" t="s">
        <v>119</v>
      </c>
      <c r="E4" s="22" t="s">
        <v>126</v>
      </c>
      <c r="F4" s="22" t="s">
        <v>127</v>
      </c>
    </row>
    <row r="5" spans="1:6">
      <c r="A5" s="30" t="s">
        <v>154</v>
      </c>
      <c r="B5" s="20" t="s">
        <v>112</v>
      </c>
      <c r="C5" s="3" t="s">
        <v>111</v>
      </c>
      <c r="D5" s="4">
        <v>1</v>
      </c>
      <c r="E5" s="4">
        <v>11791.24</v>
      </c>
      <c r="F5" s="3">
        <f>D5*E5</f>
        <v>11791.24</v>
      </c>
    </row>
    <row r="6" spans="1:6">
      <c r="A6" s="30" t="s">
        <v>154</v>
      </c>
      <c r="B6" s="20" t="s">
        <v>125</v>
      </c>
      <c r="C6" s="3" t="s">
        <v>113</v>
      </c>
      <c r="D6" s="4">
        <v>1</v>
      </c>
      <c r="E6" s="8">
        <v>1088.6300000000001</v>
      </c>
      <c r="F6" s="3">
        <f t="shared" ref="F6:F23" si="0">D6*E6</f>
        <v>1088.6300000000001</v>
      </c>
    </row>
    <row r="7" spans="1:6">
      <c r="A7" s="30" t="s">
        <v>154</v>
      </c>
      <c r="B7" s="20" t="s">
        <v>118</v>
      </c>
      <c r="C7" s="3" t="s">
        <v>117</v>
      </c>
      <c r="D7" s="4">
        <v>1</v>
      </c>
      <c r="E7" s="4">
        <v>243.81</v>
      </c>
      <c r="F7" s="3">
        <f t="shared" si="0"/>
        <v>243.81</v>
      </c>
    </row>
    <row r="8" spans="1:6">
      <c r="A8" s="30" t="s">
        <v>154</v>
      </c>
      <c r="B8" s="20" t="s">
        <v>115</v>
      </c>
      <c r="C8" s="3" t="s">
        <v>114</v>
      </c>
      <c r="D8" s="4">
        <v>1</v>
      </c>
      <c r="E8" s="4">
        <v>1210.1600000000001</v>
      </c>
      <c r="F8" s="3">
        <f t="shared" si="0"/>
        <v>1210.1600000000001</v>
      </c>
    </row>
    <row r="9" spans="1:6">
      <c r="A9" s="30" t="s">
        <v>154</v>
      </c>
      <c r="B9" s="20" t="s">
        <v>116</v>
      </c>
      <c r="C9" s="3" t="s">
        <v>120</v>
      </c>
      <c r="D9" s="4">
        <v>1</v>
      </c>
      <c r="E9" s="4">
        <v>279.91000000000003</v>
      </c>
      <c r="F9" s="3">
        <f t="shared" si="0"/>
        <v>279.91000000000003</v>
      </c>
    </row>
    <row r="10" spans="1:6">
      <c r="A10" s="30" t="s">
        <v>154</v>
      </c>
      <c r="B10" s="5" t="s">
        <v>108</v>
      </c>
      <c r="C10" s="3" t="s">
        <v>7</v>
      </c>
      <c r="D10" s="3">
        <v>14</v>
      </c>
      <c r="E10" s="4">
        <v>340.52</v>
      </c>
      <c r="F10" s="3">
        <f t="shared" si="0"/>
        <v>4767.28</v>
      </c>
    </row>
    <row r="11" spans="1:6">
      <c r="A11" s="30" t="s">
        <v>154</v>
      </c>
      <c r="B11" s="5" t="s">
        <v>8</v>
      </c>
      <c r="C11" s="3" t="s">
        <v>9</v>
      </c>
      <c r="D11" s="3">
        <v>14</v>
      </c>
      <c r="E11" s="4">
        <v>95.68</v>
      </c>
      <c r="F11" s="3">
        <f t="shared" si="0"/>
        <v>1339.52</v>
      </c>
    </row>
    <row r="12" spans="1:6">
      <c r="A12" s="30" t="s">
        <v>154</v>
      </c>
      <c r="B12" s="20" t="s">
        <v>104</v>
      </c>
      <c r="C12" s="3" t="s">
        <v>121</v>
      </c>
      <c r="D12" s="3">
        <v>8</v>
      </c>
      <c r="E12" s="4">
        <v>48.82</v>
      </c>
      <c r="F12" s="3">
        <f t="shared" si="0"/>
        <v>390.56</v>
      </c>
    </row>
    <row r="13" spans="1:6">
      <c r="A13" s="30" t="s">
        <v>154</v>
      </c>
      <c r="B13" s="5" t="s">
        <v>105</v>
      </c>
      <c r="C13" s="3" t="s">
        <v>122</v>
      </c>
      <c r="D13" s="3">
        <v>8</v>
      </c>
      <c r="E13" s="4">
        <v>48.82</v>
      </c>
      <c r="F13" s="3">
        <f t="shared" si="0"/>
        <v>390.56</v>
      </c>
    </row>
    <row r="14" spans="1:6">
      <c r="A14" s="30" t="s">
        <v>154</v>
      </c>
      <c r="B14" s="20" t="s">
        <v>109</v>
      </c>
      <c r="C14" s="3" t="s">
        <v>123</v>
      </c>
      <c r="D14" s="3">
        <v>6</v>
      </c>
      <c r="E14" s="4">
        <v>189.8</v>
      </c>
      <c r="F14" s="3">
        <f t="shared" si="0"/>
        <v>1138.8000000000002</v>
      </c>
    </row>
    <row r="15" spans="1:6">
      <c r="A15" s="30" t="s">
        <v>154</v>
      </c>
      <c r="B15" s="20" t="s">
        <v>14</v>
      </c>
      <c r="C15" s="3" t="s">
        <v>124</v>
      </c>
      <c r="D15" s="3">
        <v>6</v>
      </c>
      <c r="E15" s="4">
        <v>708.73</v>
      </c>
      <c r="F15" s="3">
        <f t="shared" si="0"/>
        <v>4252.38</v>
      </c>
    </row>
    <row r="16" spans="1:6">
      <c r="A16" s="30" t="s">
        <v>154</v>
      </c>
      <c r="B16" s="6" t="s">
        <v>106</v>
      </c>
      <c r="C16" s="3" t="s">
        <v>19</v>
      </c>
      <c r="D16" s="4">
        <v>1</v>
      </c>
      <c r="E16" s="4">
        <v>336.16</v>
      </c>
      <c r="F16" s="3">
        <f t="shared" si="0"/>
        <v>336.16</v>
      </c>
    </row>
    <row r="17" spans="1:6">
      <c r="A17" s="30" t="s">
        <v>154</v>
      </c>
      <c r="B17" s="20" t="s">
        <v>107</v>
      </c>
      <c r="C17" s="3" t="s">
        <v>21</v>
      </c>
      <c r="D17" s="4">
        <v>13</v>
      </c>
      <c r="E17" s="4">
        <v>672.32</v>
      </c>
      <c r="F17" s="3">
        <f t="shared" si="0"/>
        <v>8740.16</v>
      </c>
    </row>
    <row r="18" spans="1:6">
      <c r="A18" s="30" t="s">
        <v>154</v>
      </c>
      <c r="B18" s="2" t="s">
        <v>24</v>
      </c>
      <c r="C18" s="3" t="s">
        <v>25</v>
      </c>
      <c r="D18" s="4">
        <v>3</v>
      </c>
      <c r="E18" s="4">
        <v>253.53</v>
      </c>
      <c r="F18" s="3">
        <f t="shared" si="0"/>
        <v>760.59</v>
      </c>
    </row>
    <row r="19" spans="1:6">
      <c r="A19" s="30" t="s">
        <v>154</v>
      </c>
      <c r="B19" s="20" t="s">
        <v>150</v>
      </c>
      <c r="C19" s="3" t="s">
        <v>130</v>
      </c>
      <c r="D19" s="3">
        <v>5</v>
      </c>
      <c r="E19" s="4">
        <v>318.61</v>
      </c>
      <c r="F19" s="3">
        <f t="shared" si="0"/>
        <v>1593.0500000000002</v>
      </c>
    </row>
    <row r="20" spans="1:6">
      <c r="A20" s="30" t="s">
        <v>154</v>
      </c>
      <c r="B20" s="2" t="s">
        <v>152</v>
      </c>
      <c r="C20" s="3" t="s">
        <v>151</v>
      </c>
      <c r="D20" s="3">
        <v>1</v>
      </c>
      <c r="E20" s="29">
        <v>2266</v>
      </c>
      <c r="F20" s="3">
        <f t="shared" si="0"/>
        <v>2266</v>
      </c>
    </row>
    <row r="21" spans="1:6">
      <c r="A21" t="s">
        <v>156</v>
      </c>
      <c r="B21" s="2" t="s">
        <v>157</v>
      </c>
      <c r="C21" s="31" t="s">
        <v>155</v>
      </c>
      <c r="D21" s="3">
        <v>1</v>
      </c>
      <c r="E21" s="4">
        <v>1957</v>
      </c>
      <c r="F21" s="3">
        <f t="shared" si="0"/>
        <v>1957</v>
      </c>
    </row>
    <row r="22" spans="1:6">
      <c r="A22" s="30" t="s">
        <v>158</v>
      </c>
      <c r="B22" s="20">
        <v>1079211</v>
      </c>
      <c r="C22" s="3" t="s">
        <v>159</v>
      </c>
      <c r="D22" s="4">
        <v>2</v>
      </c>
      <c r="E22" s="4"/>
      <c r="F22" s="3">
        <f t="shared" si="0"/>
        <v>0</v>
      </c>
    </row>
    <row r="23" spans="1:6">
      <c r="A23" s="30" t="s">
        <v>161</v>
      </c>
      <c r="B23" s="20">
        <v>92437</v>
      </c>
      <c r="C23" s="3" t="s">
        <v>160</v>
      </c>
      <c r="D23" s="17">
        <v>6</v>
      </c>
      <c r="E23" s="4"/>
      <c r="F23" s="3">
        <f t="shared" si="0"/>
        <v>0</v>
      </c>
    </row>
    <row r="24" spans="1:6">
      <c r="A24" s="30"/>
      <c r="B24" s="7"/>
      <c r="C24" s="8"/>
      <c r="D24" s="18"/>
      <c r="E24" s="4"/>
      <c r="F24" s="3"/>
    </row>
    <row r="25" spans="1:6">
      <c r="A25" s="30"/>
      <c r="B25" s="7"/>
      <c r="C25" s="8"/>
      <c r="D25" s="18"/>
      <c r="E25" s="4"/>
      <c r="F25" s="3"/>
    </row>
    <row r="26" spans="1:6">
      <c r="A26" s="30"/>
      <c r="B26" s="7"/>
      <c r="C26" s="8"/>
      <c r="D26" s="19"/>
      <c r="E26" s="4"/>
      <c r="F26" s="3"/>
    </row>
    <row r="27" spans="1:6">
      <c r="A27" s="30"/>
      <c r="B27" s="2"/>
      <c r="C27" s="3"/>
      <c r="D27" s="19"/>
      <c r="E27" s="4"/>
      <c r="F27" s="3"/>
    </row>
    <row r="28" spans="1:6">
      <c r="A28" s="30"/>
      <c r="B28" s="3"/>
      <c r="C28" s="8"/>
      <c r="D28" s="17"/>
      <c r="E28" s="4"/>
      <c r="F28" s="4"/>
    </row>
    <row r="29" spans="1:6">
      <c r="A29" s="30"/>
      <c r="B29" s="3"/>
      <c r="C29" s="3"/>
      <c r="D29" s="4"/>
      <c r="E29" s="4"/>
      <c r="F29" s="3"/>
    </row>
    <row r="30" spans="1:6">
      <c r="A30" s="30"/>
      <c r="B30" s="3"/>
      <c r="C30" s="8"/>
      <c r="D30" s="4"/>
      <c r="E30" s="4"/>
      <c r="F30" s="3"/>
    </row>
    <row r="31" spans="1:6">
      <c r="A31" s="30"/>
      <c r="B31" s="3"/>
      <c r="C31" s="8"/>
      <c r="D31" s="4"/>
      <c r="E31" s="4"/>
      <c r="F31" s="3"/>
    </row>
    <row r="32" spans="1:6">
      <c r="A32" s="30"/>
      <c r="B32" s="3"/>
      <c r="C32" s="8"/>
      <c r="D32" s="4"/>
      <c r="E32" s="4"/>
      <c r="F32" s="3"/>
    </row>
    <row r="33" spans="1:6">
      <c r="A33" s="30"/>
      <c r="B33" s="3"/>
      <c r="C33" s="8"/>
      <c r="D33" s="4"/>
      <c r="E33" s="4"/>
      <c r="F33" s="3"/>
    </row>
  </sheetData>
  <pageMargins left="0.55118110236220474" right="0.38227272727272726" top="0.82677165354330717" bottom="0.61954545454545451" header="0.31496062992125984" footer="0.31496062992125984"/>
  <pageSetup paperSize="9" scale="87" firstPageNumber="5" orientation="landscape" useFirstPageNumber="1" r:id="rId1"/>
  <headerFooter>
    <oddHeader>&amp;L&amp;G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Arkusz2">
    <tabColor rgb="FF00B0F0"/>
  </sheetPr>
  <dimension ref="A1:E37"/>
  <sheetViews>
    <sheetView view="pageLayout" zoomScale="85" zoomScaleNormal="85" zoomScalePageLayoutView="85" workbookViewId="0">
      <selection activeCell="E13" sqref="E13"/>
    </sheetView>
  </sheetViews>
  <sheetFormatPr defaultRowHeight="14.25"/>
  <cols>
    <col min="1" max="1" width="15.625" style="1" customWidth="1"/>
    <col min="2" max="2" width="13.875" customWidth="1"/>
    <col min="3" max="3" width="13.125" customWidth="1"/>
    <col min="4" max="4" width="22" customWidth="1"/>
    <col min="5" max="5" width="62.25" customWidth="1"/>
    <col min="6" max="6" width="15.125" customWidth="1"/>
    <col min="7" max="14" width="9.25" customWidth="1"/>
  </cols>
  <sheetData>
    <row r="1" spans="2:5">
      <c r="B1" s="1"/>
      <c r="C1" s="1"/>
      <c r="D1" s="1"/>
    </row>
    <row r="2" spans="2:5">
      <c r="B2" t="s">
        <v>29</v>
      </c>
    </row>
    <row r="4" spans="2:5">
      <c r="B4" s="9" t="s">
        <v>26</v>
      </c>
      <c r="C4" s="9" t="s">
        <v>30</v>
      </c>
      <c r="D4" s="9" t="s">
        <v>27</v>
      </c>
      <c r="E4" s="9" t="s">
        <v>40</v>
      </c>
    </row>
    <row r="5" spans="2:5">
      <c r="B5" s="3"/>
      <c r="C5" s="3" t="s">
        <v>31</v>
      </c>
      <c r="D5" s="3" t="s">
        <v>33</v>
      </c>
      <c r="E5" s="3" t="s">
        <v>72</v>
      </c>
    </row>
    <row r="6" spans="2:5">
      <c r="B6" s="3"/>
      <c r="C6" s="3" t="s">
        <v>31</v>
      </c>
      <c r="D6" s="3" t="s">
        <v>36</v>
      </c>
      <c r="E6" s="3" t="s">
        <v>72</v>
      </c>
    </row>
    <row r="7" spans="2:5">
      <c r="B7" s="3"/>
      <c r="C7" s="3" t="s">
        <v>31</v>
      </c>
      <c r="D7" s="3" t="s">
        <v>48</v>
      </c>
      <c r="E7" s="3" t="s">
        <v>73</v>
      </c>
    </row>
    <row r="8" spans="2:5">
      <c r="B8" s="3"/>
      <c r="C8" s="3" t="s">
        <v>31</v>
      </c>
      <c r="D8" s="3" t="s">
        <v>71</v>
      </c>
      <c r="E8" s="3" t="s">
        <v>73</v>
      </c>
    </row>
    <row r="9" spans="2:5">
      <c r="B9" s="3"/>
      <c r="C9" s="3" t="s">
        <v>31</v>
      </c>
      <c r="D9" s="3" t="s">
        <v>74</v>
      </c>
      <c r="E9" s="3" t="s">
        <v>73</v>
      </c>
    </row>
    <row r="10" spans="2:5">
      <c r="B10" s="3"/>
      <c r="C10" s="3" t="s">
        <v>31</v>
      </c>
      <c r="D10" s="3" t="s">
        <v>75</v>
      </c>
      <c r="E10" s="3" t="s">
        <v>73</v>
      </c>
    </row>
    <row r="11" spans="2:5">
      <c r="B11" s="3"/>
      <c r="C11" s="3" t="s">
        <v>31</v>
      </c>
      <c r="D11" s="3" t="s">
        <v>38</v>
      </c>
      <c r="E11" s="3" t="s">
        <v>73</v>
      </c>
    </row>
    <row r="12" spans="2:5">
      <c r="B12" s="3"/>
      <c r="C12" s="3" t="s">
        <v>32</v>
      </c>
      <c r="D12" s="3" t="s">
        <v>143</v>
      </c>
      <c r="E12" s="3" t="s">
        <v>73</v>
      </c>
    </row>
    <row r="13" spans="2:5">
      <c r="B13" s="3"/>
      <c r="C13" s="3"/>
      <c r="D13" s="3"/>
      <c r="E13" s="3"/>
    </row>
    <row r="14" spans="2:5">
      <c r="B14" s="3"/>
      <c r="C14" s="3"/>
      <c r="D14" s="3"/>
      <c r="E14" s="3"/>
    </row>
    <row r="15" spans="2:5">
      <c r="B15" s="3"/>
      <c r="C15" s="3"/>
      <c r="D15" s="3"/>
      <c r="E15" s="3"/>
    </row>
    <row r="16" spans="2:5">
      <c r="B16" s="3"/>
      <c r="C16" s="3"/>
      <c r="D16" s="3"/>
      <c r="E16" s="3"/>
    </row>
    <row r="17" spans="2:5">
      <c r="B17" s="3"/>
      <c r="C17" s="3"/>
      <c r="D17" s="3"/>
      <c r="E17" s="3"/>
    </row>
    <row r="18" spans="2:5">
      <c r="B18" s="3"/>
      <c r="C18" s="3"/>
      <c r="D18" s="3"/>
      <c r="E18" s="3"/>
    </row>
    <row r="19" spans="2:5">
      <c r="B19" s="3"/>
      <c r="C19" s="3"/>
      <c r="D19" s="3"/>
      <c r="E19" s="3"/>
    </row>
    <row r="20" spans="2:5">
      <c r="B20" s="3"/>
      <c r="C20" s="3"/>
      <c r="D20" s="3"/>
      <c r="E20" s="3"/>
    </row>
    <row r="21" spans="2:5">
      <c r="B21" s="3"/>
      <c r="C21" s="3"/>
      <c r="D21" s="3"/>
      <c r="E21" s="3"/>
    </row>
    <row r="22" spans="2:5">
      <c r="B22" s="3"/>
      <c r="C22" s="3"/>
      <c r="D22" s="3"/>
      <c r="E22" s="3"/>
    </row>
    <row r="23" spans="2:5">
      <c r="B23" s="3"/>
      <c r="C23" s="3"/>
      <c r="D23" s="3"/>
      <c r="E23" s="3"/>
    </row>
    <row r="24" spans="2:5">
      <c r="B24" s="3"/>
      <c r="C24" s="3"/>
      <c r="D24" s="3"/>
      <c r="E24" s="3"/>
    </row>
    <row r="25" spans="2:5">
      <c r="B25" s="3"/>
      <c r="C25" s="3"/>
      <c r="D25" s="3"/>
      <c r="E25" s="3"/>
    </row>
    <row r="26" spans="2:5">
      <c r="B26" s="3"/>
      <c r="C26" s="3"/>
      <c r="D26" s="3"/>
      <c r="E26" s="3"/>
    </row>
    <row r="27" spans="2:5">
      <c r="B27" s="3"/>
      <c r="C27" s="3"/>
      <c r="D27" s="3"/>
      <c r="E27" s="3"/>
    </row>
    <row r="28" spans="2:5">
      <c r="B28" s="3"/>
      <c r="C28" s="3"/>
      <c r="D28" s="3"/>
      <c r="E28" s="3"/>
    </row>
    <row r="29" spans="2:5">
      <c r="B29" s="3"/>
      <c r="C29" s="3"/>
      <c r="D29" s="3"/>
      <c r="E29" s="3"/>
    </row>
    <row r="30" spans="2:5">
      <c r="B30" s="3"/>
      <c r="C30" s="3"/>
      <c r="D30" s="3"/>
      <c r="E30" s="3"/>
    </row>
    <row r="31" spans="2:5">
      <c r="B31" s="3"/>
      <c r="C31" s="3"/>
      <c r="D31" s="3"/>
      <c r="E31" s="3"/>
    </row>
    <row r="32" spans="2:5">
      <c r="B32" s="8"/>
      <c r="C32" s="3"/>
      <c r="D32" s="3"/>
      <c r="E32" s="8"/>
    </row>
    <row r="33" spans="2:5">
      <c r="B33" s="8"/>
      <c r="C33" s="3"/>
      <c r="D33" s="3"/>
      <c r="E33" s="3"/>
    </row>
    <row r="34" spans="2:5">
      <c r="B34" s="8"/>
      <c r="C34" s="3"/>
      <c r="D34" s="3"/>
      <c r="E34" s="3"/>
    </row>
    <row r="35" spans="2:5">
      <c r="B35" s="8"/>
      <c r="C35" s="3"/>
      <c r="D35" s="3"/>
      <c r="E35" s="3"/>
    </row>
    <row r="36" spans="2:5">
      <c r="B36" s="8"/>
      <c r="C36" s="3"/>
      <c r="D36" s="3"/>
      <c r="E36" s="3"/>
    </row>
    <row r="37" spans="2:5">
      <c r="D37" s="3"/>
    </row>
  </sheetData>
  <pageMargins left="0.55118110236220474" right="0.38227272727272726" top="0.82677165354330717" bottom="0.61954545454545451" header="0.31496062992125984" footer="0.31496062992125984"/>
  <pageSetup paperSize="9" scale="87" firstPageNumber="5" orientation="landscape" useFirstPageNumber="1" r:id="rId1"/>
  <headerFooter>
    <oddHeader>&amp;L&amp;G</oddHeader>
    <oddFooter>&amp;C&amp;G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Arkusz3">
    <tabColor rgb="FF00B0F0"/>
  </sheetPr>
  <dimension ref="A1:E38"/>
  <sheetViews>
    <sheetView view="pageLayout" zoomScale="85" zoomScaleNormal="85" zoomScalePageLayoutView="85" workbookViewId="0">
      <selection activeCell="E5" sqref="E5"/>
    </sheetView>
  </sheetViews>
  <sheetFormatPr defaultRowHeight="14.25"/>
  <cols>
    <col min="1" max="1" width="15.625" style="1" customWidth="1"/>
    <col min="2" max="2" width="13.875" customWidth="1"/>
    <col min="3" max="3" width="9" customWidth="1"/>
    <col min="4" max="4" width="22" customWidth="1"/>
    <col min="5" max="5" width="62.25" customWidth="1"/>
    <col min="6" max="6" width="15.125" customWidth="1"/>
    <col min="7" max="14" width="9.25" customWidth="1"/>
  </cols>
  <sheetData>
    <row r="1" spans="2:5">
      <c r="B1" s="1"/>
      <c r="C1" s="1"/>
      <c r="D1" s="1"/>
    </row>
    <row r="2" spans="2:5">
      <c r="B2" t="s">
        <v>44</v>
      </c>
    </row>
    <row r="4" spans="2:5">
      <c r="B4" s="9" t="s">
        <v>26</v>
      </c>
      <c r="C4" s="9" t="s">
        <v>30</v>
      </c>
      <c r="D4" s="9" t="s">
        <v>27</v>
      </c>
      <c r="E4" s="9" t="s">
        <v>28</v>
      </c>
    </row>
    <row r="5" spans="2:5">
      <c r="B5" s="3"/>
      <c r="C5" s="3" t="s">
        <v>31</v>
      </c>
      <c r="D5" s="3" t="s">
        <v>76</v>
      </c>
      <c r="E5" s="3" t="s">
        <v>136</v>
      </c>
    </row>
    <row r="6" spans="2:5">
      <c r="B6" s="3"/>
      <c r="C6" s="3" t="s">
        <v>31</v>
      </c>
      <c r="D6" s="3" t="s">
        <v>48</v>
      </c>
      <c r="E6" s="3" t="s">
        <v>87</v>
      </c>
    </row>
    <row r="7" spans="2:5">
      <c r="B7" s="3"/>
      <c r="C7" s="3" t="s">
        <v>31</v>
      </c>
      <c r="D7" s="3" t="s">
        <v>77</v>
      </c>
      <c r="E7" s="3" t="s">
        <v>78</v>
      </c>
    </row>
    <row r="8" spans="2:5">
      <c r="B8" s="3"/>
      <c r="C8" s="3" t="s">
        <v>31</v>
      </c>
      <c r="D8" s="3" t="s">
        <v>79</v>
      </c>
      <c r="E8" s="3" t="s">
        <v>78</v>
      </c>
    </row>
    <row r="9" spans="2:5">
      <c r="B9" s="3"/>
      <c r="C9" s="3" t="s">
        <v>31</v>
      </c>
      <c r="D9" s="3" t="s">
        <v>80</v>
      </c>
      <c r="E9" s="3" t="s">
        <v>78</v>
      </c>
    </row>
    <row r="10" spans="2:5">
      <c r="B10" s="3"/>
      <c r="C10" s="3" t="s">
        <v>31</v>
      </c>
      <c r="D10" s="3" t="s">
        <v>35</v>
      </c>
      <c r="E10" s="3" t="s">
        <v>136</v>
      </c>
    </row>
    <row r="11" spans="2:5">
      <c r="B11" s="3"/>
      <c r="C11" s="3" t="s">
        <v>31</v>
      </c>
      <c r="D11" s="3" t="s">
        <v>33</v>
      </c>
      <c r="E11" s="3" t="s">
        <v>78</v>
      </c>
    </row>
    <row r="12" spans="2:5">
      <c r="B12" s="3"/>
      <c r="C12" s="3" t="s">
        <v>31</v>
      </c>
      <c r="D12" s="3" t="s">
        <v>81</v>
      </c>
      <c r="E12" s="3" t="s">
        <v>136</v>
      </c>
    </row>
    <row r="13" spans="2:5">
      <c r="B13" s="3"/>
      <c r="C13" s="3" t="s">
        <v>31</v>
      </c>
      <c r="D13" s="3" t="s">
        <v>82</v>
      </c>
      <c r="E13" s="3" t="s">
        <v>83</v>
      </c>
    </row>
    <row r="14" spans="2:5">
      <c r="B14" s="3"/>
      <c r="C14" s="3" t="s">
        <v>31</v>
      </c>
      <c r="D14" s="3" t="s">
        <v>75</v>
      </c>
      <c r="E14" s="3" t="s">
        <v>83</v>
      </c>
    </row>
    <row r="15" spans="2:5">
      <c r="B15" s="3"/>
      <c r="C15" s="3" t="s">
        <v>31</v>
      </c>
      <c r="D15" s="3" t="s">
        <v>74</v>
      </c>
      <c r="E15" s="3" t="s">
        <v>83</v>
      </c>
    </row>
    <row r="16" spans="2:5">
      <c r="B16" s="3"/>
      <c r="C16" s="3" t="s">
        <v>31</v>
      </c>
      <c r="D16" s="3" t="s">
        <v>54</v>
      </c>
      <c r="E16" s="3" t="s">
        <v>135</v>
      </c>
    </row>
    <row r="17" spans="2:5">
      <c r="B17" s="3"/>
      <c r="C17" s="3" t="s">
        <v>31</v>
      </c>
      <c r="D17" s="3" t="s">
        <v>84</v>
      </c>
      <c r="E17" s="3" t="s">
        <v>135</v>
      </c>
    </row>
    <row r="18" spans="2:5">
      <c r="B18" s="3"/>
      <c r="C18" s="3" t="s">
        <v>31</v>
      </c>
      <c r="D18" s="3" t="s">
        <v>84</v>
      </c>
      <c r="E18" s="3" t="s">
        <v>135</v>
      </c>
    </row>
    <row r="19" spans="2:5">
      <c r="B19" s="3"/>
      <c r="C19" s="3" t="s">
        <v>31</v>
      </c>
      <c r="D19" s="3" t="s">
        <v>85</v>
      </c>
      <c r="E19" s="3" t="s">
        <v>135</v>
      </c>
    </row>
    <row r="20" spans="2:5">
      <c r="B20" s="3"/>
      <c r="C20" s="3" t="s">
        <v>31</v>
      </c>
      <c r="D20" s="3" t="s">
        <v>85</v>
      </c>
      <c r="E20" s="3" t="s">
        <v>135</v>
      </c>
    </row>
    <row r="21" spans="2:5">
      <c r="B21" s="3"/>
      <c r="C21" s="3"/>
      <c r="D21" s="3"/>
      <c r="E21" s="3"/>
    </row>
    <row r="22" spans="2:5">
      <c r="B22" s="3"/>
      <c r="C22" s="3"/>
      <c r="D22" s="3"/>
      <c r="E22" s="3"/>
    </row>
    <row r="23" spans="2:5">
      <c r="B23" s="3"/>
      <c r="C23" s="3"/>
      <c r="D23" s="3"/>
      <c r="E23" s="3"/>
    </row>
    <row r="24" spans="2:5">
      <c r="B24" s="3"/>
      <c r="C24" s="3"/>
      <c r="D24" s="3"/>
      <c r="E24" s="3"/>
    </row>
    <row r="25" spans="2:5">
      <c r="B25" s="3"/>
      <c r="C25" s="3"/>
      <c r="D25" s="3"/>
      <c r="E25" s="3"/>
    </row>
    <row r="26" spans="2:5">
      <c r="B26" s="3"/>
      <c r="C26" s="3"/>
      <c r="D26" s="3"/>
      <c r="E26" s="3"/>
    </row>
    <row r="27" spans="2:5">
      <c r="B27" s="3"/>
      <c r="C27" s="3"/>
      <c r="D27" s="3"/>
      <c r="E27" s="3"/>
    </row>
    <row r="28" spans="2:5">
      <c r="B28" s="3"/>
      <c r="C28" s="3"/>
      <c r="D28" s="3"/>
      <c r="E28" s="3"/>
    </row>
    <row r="29" spans="2:5">
      <c r="B29" s="3"/>
      <c r="C29" s="3"/>
      <c r="D29" s="3"/>
      <c r="E29" s="3"/>
    </row>
    <row r="30" spans="2:5">
      <c r="B30" s="3"/>
      <c r="C30" s="3"/>
      <c r="D30" s="3"/>
      <c r="E30" s="3"/>
    </row>
    <row r="31" spans="2:5">
      <c r="B31" s="3"/>
      <c r="C31" s="3"/>
      <c r="D31" s="3"/>
      <c r="E31" s="3"/>
    </row>
    <row r="32" spans="2:5">
      <c r="B32" s="3"/>
      <c r="C32" s="3"/>
      <c r="D32" s="3"/>
      <c r="E32" s="3"/>
    </row>
    <row r="33" spans="2:5">
      <c r="B33" s="3"/>
      <c r="C33" s="3"/>
      <c r="D33" s="3"/>
      <c r="E33" s="3"/>
    </row>
    <row r="34" spans="2:5">
      <c r="B34" s="3"/>
      <c r="C34" s="3"/>
      <c r="D34" s="3"/>
      <c r="E34" s="3"/>
    </row>
    <row r="35" spans="2:5">
      <c r="B35" s="3"/>
      <c r="C35" s="3"/>
      <c r="D35" s="3"/>
      <c r="E35" s="3"/>
    </row>
    <row r="36" spans="2:5">
      <c r="B36" s="3"/>
      <c r="C36" s="3"/>
      <c r="D36" s="3"/>
      <c r="E36" s="3"/>
    </row>
    <row r="37" spans="2:5">
      <c r="B37" s="3"/>
      <c r="C37" s="3"/>
      <c r="D37" s="3"/>
      <c r="E37" s="3"/>
    </row>
    <row r="38" spans="2:5">
      <c r="B38" s="3"/>
    </row>
  </sheetData>
  <pageMargins left="0.55118110236220474" right="0.38227272727272726" top="0.82677165354330717" bottom="0.61954545454545451" header="0.31496062992125984" footer="0.31496062992125984"/>
  <pageSetup paperSize="9" scale="87" firstPageNumber="5" orientation="landscape" useFirstPageNumber="1" r:id="rId1"/>
  <headerFooter>
    <oddHeader>&amp;L&amp;G</oddHeader>
    <oddFooter>&amp;C&amp;G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Arkusz4">
    <tabColor rgb="FF00B0F0"/>
  </sheetPr>
  <dimension ref="A1:E75"/>
  <sheetViews>
    <sheetView view="pageLayout" zoomScale="85" zoomScaleNormal="85" zoomScalePageLayoutView="85" workbookViewId="0">
      <selection activeCell="C51" sqref="C51"/>
    </sheetView>
  </sheetViews>
  <sheetFormatPr defaultRowHeight="14.25"/>
  <cols>
    <col min="1" max="1" width="15.625" style="1" customWidth="1"/>
    <col min="2" max="2" width="16.875" customWidth="1"/>
    <col min="3" max="3" width="77" customWidth="1"/>
    <col min="4" max="4" width="15.125" style="16" customWidth="1"/>
    <col min="5" max="5" width="9.25" style="16" customWidth="1"/>
    <col min="6" max="8" width="9.25" customWidth="1"/>
    <col min="9" max="9" width="16.25" customWidth="1"/>
    <col min="10" max="10" width="76.875" customWidth="1"/>
    <col min="11" max="12" width="9.25" customWidth="1"/>
  </cols>
  <sheetData>
    <row r="1" spans="2:5">
      <c r="B1" s="1"/>
    </row>
    <row r="3" spans="2:5">
      <c r="B3" s="10" t="s">
        <v>110</v>
      </c>
      <c r="E3" s="16" t="s">
        <v>4</v>
      </c>
    </row>
    <row r="4" spans="2:5">
      <c r="B4" s="9" t="s">
        <v>0</v>
      </c>
      <c r="C4" s="9" t="s">
        <v>1</v>
      </c>
    </row>
    <row r="5" spans="2:5">
      <c r="B5" s="3" t="s">
        <v>5</v>
      </c>
      <c r="C5" s="3" t="s">
        <v>45</v>
      </c>
    </row>
    <row r="6" spans="2:5">
      <c r="B6" s="3" t="s">
        <v>2</v>
      </c>
      <c r="C6" s="3" t="s">
        <v>3</v>
      </c>
    </row>
    <row r="7" spans="2:5">
      <c r="B7" s="3" t="s">
        <v>10</v>
      </c>
      <c r="C7" s="3" t="s">
        <v>11</v>
      </c>
    </row>
    <row r="8" spans="2:5">
      <c r="B8" s="3" t="s">
        <v>20</v>
      </c>
      <c r="C8" s="3" t="s">
        <v>21</v>
      </c>
    </row>
    <row r="9" spans="2:5">
      <c r="B9" s="3" t="s">
        <v>17</v>
      </c>
      <c r="C9" s="3" t="s">
        <v>18</v>
      </c>
    </row>
    <row r="10" spans="2:5">
      <c r="B10" s="3" t="s">
        <v>12</v>
      </c>
      <c r="C10" s="3" t="s">
        <v>13</v>
      </c>
    </row>
    <row r="11" spans="2:5">
      <c r="B11" s="3" t="s">
        <v>22</v>
      </c>
      <c r="C11" s="3" t="s">
        <v>23</v>
      </c>
    </row>
    <row r="13" spans="2:5">
      <c r="B13" s="12" t="s">
        <v>41</v>
      </c>
    </row>
    <row r="14" spans="2:5">
      <c r="B14" s="13" t="s">
        <v>0</v>
      </c>
      <c r="C14" s="9" t="s">
        <v>1</v>
      </c>
    </row>
    <row r="15" spans="2:5">
      <c r="B15" s="5" t="s">
        <v>6</v>
      </c>
      <c r="C15" s="3" t="s">
        <v>7</v>
      </c>
    </row>
    <row r="16" spans="2:5">
      <c r="B16" s="5" t="s">
        <v>8</v>
      </c>
      <c r="C16" s="3" t="s">
        <v>9</v>
      </c>
    </row>
    <row r="17" spans="2:3">
      <c r="B17" s="20" t="s">
        <v>107</v>
      </c>
      <c r="C17" s="3" t="s">
        <v>21</v>
      </c>
    </row>
    <row r="18" spans="2:3">
      <c r="B18" s="2" t="s">
        <v>14</v>
      </c>
      <c r="C18" s="3" t="s">
        <v>15</v>
      </c>
    </row>
    <row r="19" spans="2:3">
      <c r="B19" s="20" t="s">
        <v>109</v>
      </c>
      <c r="C19" s="3" t="s">
        <v>23</v>
      </c>
    </row>
    <row r="21" spans="2:3">
      <c r="B21" s="10" t="s">
        <v>42</v>
      </c>
    </row>
    <row r="22" spans="2:3">
      <c r="B22" s="14" t="s">
        <v>0</v>
      </c>
      <c r="C22" s="9" t="s">
        <v>1</v>
      </c>
    </row>
    <row r="23" spans="2:3">
      <c r="B23" s="5" t="s">
        <v>6</v>
      </c>
      <c r="C23" s="3" t="s">
        <v>7</v>
      </c>
    </row>
    <row r="24" spans="2:3">
      <c r="B24" s="5" t="s">
        <v>8</v>
      </c>
      <c r="C24" s="3" t="s">
        <v>9</v>
      </c>
    </row>
    <row r="25" spans="2:3">
      <c r="B25" s="20" t="s">
        <v>107</v>
      </c>
      <c r="C25" s="3" t="s">
        <v>21</v>
      </c>
    </row>
    <row r="26" spans="2:3">
      <c r="B26" s="20" t="s">
        <v>104</v>
      </c>
      <c r="C26" s="3" t="s">
        <v>16</v>
      </c>
    </row>
    <row r="27" spans="2:3">
      <c r="B27" s="20" t="s">
        <v>105</v>
      </c>
      <c r="C27" s="3" t="s">
        <v>53</v>
      </c>
    </row>
    <row r="29" spans="2:3">
      <c r="B29" s="10" t="s">
        <v>43</v>
      </c>
    </row>
    <row r="30" spans="2:3">
      <c r="B30" s="14" t="s">
        <v>0</v>
      </c>
      <c r="C30" s="9" t="s">
        <v>1</v>
      </c>
    </row>
    <row r="31" spans="2:3">
      <c r="B31" s="5" t="s">
        <v>6</v>
      </c>
      <c r="C31" s="3" t="s">
        <v>7</v>
      </c>
    </row>
    <row r="32" spans="2:3">
      <c r="B32" s="5" t="s">
        <v>8</v>
      </c>
      <c r="C32" s="3" t="s">
        <v>9</v>
      </c>
    </row>
    <row r="33" spans="2:3">
      <c r="B33" s="20" t="s">
        <v>106</v>
      </c>
      <c r="C33" s="3" t="s">
        <v>19</v>
      </c>
    </row>
    <row r="34" spans="2:3">
      <c r="B34" s="20" t="s">
        <v>104</v>
      </c>
      <c r="C34" s="3" t="s">
        <v>16</v>
      </c>
    </row>
    <row r="35" spans="2:3">
      <c r="B35" s="20" t="s">
        <v>109</v>
      </c>
      <c r="C35" s="3" t="s">
        <v>23</v>
      </c>
    </row>
    <row r="42" spans="2:3">
      <c r="B42" s="10" t="s">
        <v>83</v>
      </c>
    </row>
    <row r="43" spans="2:3">
      <c r="B43" s="14" t="s">
        <v>0</v>
      </c>
      <c r="C43" s="9" t="s">
        <v>1</v>
      </c>
    </row>
    <row r="44" spans="2:3">
      <c r="B44" s="5" t="s">
        <v>128</v>
      </c>
      <c r="C44" s="3" t="s">
        <v>129</v>
      </c>
    </row>
    <row r="46" spans="2:3">
      <c r="B46" t="s">
        <v>132</v>
      </c>
    </row>
    <row r="47" spans="2:3">
      <c r="B47" s="14" t="s">
        <v>0</v>
      </c>
      <c r="C47" s="9" t="s">
        <v>1</v>
      </c>
    </row>
    <row r="48" spans="2:3">
      <c r="B48" s="20" t="s">
        <v>131</v>
      </c>
      <c r="C48" s="3" t="s">
        <v>130</v>
      </c>
    </row>
    <row r="52" spans="2:3">
      <c r="B52" s="16"/>
      <c r="C52" s="16"/>
    </row>
    <row r="53" spans="2:3">
      <c r="B53" s="16"/>
      <c r="C53" s="16"/>
    </row>
    <row r="54" spans="2:3">
      <c r="B54" s="16"/>
      <c r="C54" s="16"/>
    </row>
    <row r="55" spans="2:3">
      <c r="B55" s="16"/>
      <c r="C55" s="16"/>
    </row>
    <row r="56" spans="2:3">
      <c r="B56" s="16"/>
      <c r="C56" s="16"/>
    </row>
    <row r="71" spans="4:5">
      <c r="D71"/>
      <c r="E71"/>
    </row>
    <row r="72" spans="4:5">
      <c r="D72"/>
      <c r="E72"/>
    </row>
    <row r="73" spans="4:5">
      <c r="D73"/>
      <c r="E73"/>
    </row>
    <row r="74" spans="4:5">
      <c r="D74"/>
      <c r="E74"/>
    </row>
    <row r="75" spans="4:5">
      <c r="D75"/>
      <c r="E75"/>
    </row>
  </sheetData>
  <pageMargins left="0.55118110236220474" right="0.38227272727272726" top="0.82677165354330717" bottom="0.61954545454545451" header="0.31496062992125984" footer="0.31496062992125984"/>
  <pageSetup paperSize="9" scale="87" firstPageNumber="5" orientation="landscape" useFirstPageNumber="1" r:id="rId1"/>
  <headerFooter>
    <oddHeader>&amp;L&amp;G</oddHeader>
    <oddFooter>&amp;C&amp;G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Arkusz6">
    <tabColor rgb="FF00B0F0"/>
  </sheetPr>
  <dimension ref="A1:E100"/>
  <sheetViews>
    <sheetView view="pageLayout" topLeftCell="A25" zoomScale="85" zoomScaleNormal="85" zoomScalePageLayoutView="85" workbookViewId="0">
      <selection activeCell="E48" sqref="E48"/>
    </sheetView>
  </sheetViews>
  <sheetFormatPr defaultRowHeight="14.25"/>
  <cols>
    <col min="1" max="1" width="15.625" style="1" customWidth="1"/>
    <col min="2" max="2" width="10.75" customWidth="1"/>
    <col min="3" max="3" width="8.25" customWidth="1"/>
    <col min="4" max="4" width="22" customWidth="1"/>
    <col min="5" max="5" width="47.875" customWidth="1"/>
    <col min="6" max="6" width="15.125" customWidth="1"/>
    <col min="7" max="14" width="9.25" customWidth="1"/>
  </cols>
  <sheetData>
    <row r="1" spans="2:5">
      <c r="B1" s="1"/>
      <c r="C1" s="1"/>
      <c r="D1" s="1"/>
    </row>
    <row r="2" spans="2:5">
      <c r="B2" t="s">
        <v>51</v>
      </c>
    </row>
    <row r="4" spans="2:5">
      <c r="B4" s="9" t="s">
        <v>26</v>
      </c>
      <c r="C4" s="9" t="s">
        <v>30</v>
      </c>
      <c r="D4" s="9" t="s">
        <v>27</v>
      </c>
      <c r="E4" s="9" t="s">
        <v>49</v>
      </c>
    </row>
    <row r="5" spans="2:5">
      <c r="B5" s="3"/>
      <c r="C5" s="3" t="s">
        <v>31</v>
      </c>
      <c r="D5" s="3" t="s">
        <v>35</v>
      </c>
      <c r="E5" s="3" t="s">
        <v>50</v>
      </c>
    </row>
    <row r="6" spans="2:5">
      <c r="B6" s="3"/>
      <c r="C6" s="3" t="s">
        <v>31</v>
      </c>
      <c r="D6" s="3" t="s">
        <v>35</v>
      </c>
      <c r="E6" s="3" t="s">
        <v>65</v>
      </c>
    </row>
    <row r="7" spans="2:5">
      <c r="B7" s="3"/>
      <c r="C7" s="3" t="s">
        <v>31</v>
      </c>
      <c r="D7" s="3" t="s">
        <v>38</v>
      </c>
      <c r="E7" s="3" t="s">
        <v>50</v>
      </c>
    </row>
    <row r="8" spans="2:5">
      <c r="B8" s="3"/>
      <c r="C8" s="3" t="s">
        <v>31</v>
      </c>
      <c r="D8" s="3" t="s">
        <v>36</v>
      </c>
      <c r="E8" s="3" t="s">
        <v>57</v>
      </c>
    </row>
    <row r="9" spans="2:5">
      <c r="B9" s="3"/>
      <c r="C9" s="3" t="s">
        <v>31</v>
      </c>
      <c r="D9" s="3" t="s">
        <v>36</v>
      </c>
      <c r="E9" s="3" t="s">
        <v>50</v>
      </c>
    </row>
    <row r="10" spans="2:5">
      <c r="B10" s="3"/>
      <c r="C10" s="3" t="s">
        <v>31</v>
      </c>
      <c r="D10" s="3" t="s">
        <v>60</v>
      </c>
      <c r="E10" s="3" t="s">
        <v>96</v>
      </c>
    </row>
    <row r="11" spans="2:5">
      <c r="B11" s="3"/>
      <c r="C11" s="3" t="s">
        <v>31</v>
      </c>
      <c r="D11" s="3" t="s">
        <v>60</v>
      </c>
      <c r="E11" s="3" t="s">
        <v>97</v>
      </c>
    </row>
    <row r="12" spans="2:5">
      <c r="B12" s="3"/>
      <c r="C12" s="3" t="s">
        <v>31</v>
      </c>
      <c r="D12" s="3" t="s">
        <v>66</v>
      </c>
      <c r="E12" s="3" t="s">
        <v>50</v>
      </c>
    </row>
    <row r="13" spans="2:5">
      <c r="B13" s="3"/>
      <c r="C13" s="3" t="s">
        <v>31</v>
      </c>
      <c r="D13" s="3" t="s">
        <v>67</v>
      </c>
      <c r="E13" s="3" t="s">
        <v>50</v>
      </c>
    </row>
    <row r="14" spans="2:5">
      <c r="B14" s="3"/>
      <c r="C14" s="3" t="s">
        <v>31</v>
      </c>
      <c r="D14" s="3" t="s">
        <v>95</v>
      </c>
      <c r="E14" s="3" t="s">
        <v>50</v>
      </c>
    </row>
    <row r="15" spans="2:5">
      <c r="B15" s="3"/>
      <c r="C15" s="3" t="s">
        <v>31</v>
      </c>
      <c r="D15" s="3" t="s">
        <v>47</v>
      </c>
      <c r="E15" s="3" t="s">
        <v>50</v>
      </c>
    </row>
    <row r="16" spans="2:5">
      <c r="B16" s="3"/>
      <c r="C16" s="3" t="s">
        <v>31</v>
      </c>
      <c r="D16" s="3" t="s">
        <v>47</v>
      </c>
      <c r="E16" s="3" t="s">
        <v>62</v>
      </c>
    </row>
    <row r="17" spans="2:5">
      <c r="B17" s="3"/>
      <c r="C17" s="3" t="s">
        <v>31</v>
      </c>
      <c r="D17" s="3" t="s">
        <v>47</v>
      </c>
      <c r="E17" s="3" t="s">
        <v>58</v>
      </c>
    </row>
    <row r="18" spans="2:5">
      <c r="B18" s="3"/>
      <c r="C18" s="3" t="s">
        <v>31</v>
      </c>
      <c r="D18" s="3" t="s">
        <v>47</v>
      </c>
      <c r="E18" s="3" t="s">
        <v>59</v>
      </c>
    </row>
    <row r="19" spans="2:5">
      <c r="B19" s="3"/>
      <c r="C19" s="3" t="s">
        <v>31</v>
      </c>
      <c r="D19" s="3" t="s">
        <v>56</v>
      </c>
      <c r="E19" s="3" t="s">
        <v>50</v>
      </c>
    </row>
    <row r="20" spans="2:5">
      <c r="B20" s="3"/>
      <c r="C20" s="3" t="s">
        <v>31</v>
      </c>
      <c r="D20" s="3" t="s">
        <v>55</v>
      </c>
      <c r="E20" s="3" t="s">
        <v>50</v>
      </c>
    </row>
    <row r="21" spans="2:5">
      <c r="B21" s="3"/>
      <c r="C21" s="3" t="s">
        <v>31</v>
      </c>
      <c r="D21" s="3" t="s">
        <v>55</v>
      </c>
      <c r="E21" s="3" t="s">
        <v>57</v>
      </c>
    </row>
    <row r="22" spans="2:5">
      <c r="B22" s="3"/>
      <c r="C22" s="3" t="s">
        <v>31</v>
      </c>
      <c r="D22" s="3" t="s">
        <v>54</v>
      </c>
      <c r="E22" s="3" t="s">
        <v>50</v>
      </c>
    </row>
    <row r="23" spans="2:5">
      <c r="B23" s="3"/>
      <c r="C23" s="3" t="s">
        <v>31</v>
      </c>
      <c r="D23" s="3" t="s">
        <v>48</v>
      </c>
      <c r="E23" s="3" t="s">
        <v>50</v>
      </c>
    </row>
    <row r="24" spans="2:5">
      <c r="B24" s="3"/>
      <c r="C24" s="3" t="s">
        <v>31</v>
      </c>
      <c r="D24" s="3" t="s">
        <v>48</v>
      </c>
      <c r="E24" s="3" t="s">
        <v>63</v>
      </c>
    </row>
    <row r="25" spans="2:5">
      <c r="B25" s="3"/>
      <c r="C25" s="3" t="s">
        <v>31</v>
      </c>
      <c r="D25" s="3" t="s">
        <v>48</v>
      </c>
      <c r="E25" s="3" t="s">
        <v>61</v>
      </c>
    </row>
    <row r="26" spans="2:5">
      <c r="B26" s="3"/>
      <c r="C26" s="3" t="s">
        <v>31</v>
      </c>
      <c r="D26" s="3" t="s">
        <v>34</v>
      </c>
      <c r="E26" s="3" t="s">
        <v>50</v>
      </c>
    </row>
    <row r="27" spans="2:5">
      <c r="B27" s="3"/>
      <c r="C27" s="3" t="s">
        <v>31</v>
      </c>
      <c r="D27" s="3" t="s">
        <v>34</v>
      </c>
      <c r="E27" s="3" t="s">
        <v>101</v>
      </c>
    </row>
    <row r="28" spans="2:5">
      <c r="B28" s="3"/>
      <c r="C28" s="3" t="s">
        <v>31</v>
      </c>
      <c r="D28" s="3" t="s">
        <v>34</v>
      </c>
      <c r="E28" s="3" t="s">
        <v>98</v>
      </c>
    </row>
    <row r="29" spans="2:5">
      <c r="B29" s="3"/>
      <c r="C29" s="3" t="s">
        <v>31</v>
      </c>
      <c r="D29" s="3" t="s">
        <v>34</v>
      </c>
      <c r="E29" s="3" t="s">
        <v>61</v>
      </c>
    </row>
    <row r="30" spans="2:5">
      <c r="B30" s="3"/>
      <c r="C30" s="3" t="s">
        <v>31</v>
      </c>
      <c r="D30" s="3" t="s">
        <v>34</v>
      </c>
      <c r="E30" s="3" t="s">
        <v>102</v>
      </c>
    </row>
    <row r="31" spans="2:5">
      <c r="B31" s="3"/>
      <c r="C31" s="3" t="s">
        <v>31</v>
      </c>
      <c r="D31" s="3" t="s">
        <v>34</v>
      </c>
      <c r="E31" s="3" t="s">
        <v>99</v>
      </c>
    </row>
    <row r="32" spans="2:5">
      <c r="B32" s="3"/>
      <c r="C32" s="3" t="s">
        <v>31</v>
      </c>
      <c r="D32" s="3" t="s">
        <v>34</v>
      </c>
      <c r="E32" s="3" t="s">
        <v>64</v>
      </c>
    </row>
    <row r="33" spans="2:5">
      <c r="B33" s="3"/>
      <c r="C33" s="3" t="s">
        <v>31</v>
      </c>
      <c r="D33" s="3" t="s">
        <v>34</v>
      </c>
      <c r="E33" s="3" t="s">
        <v>100</v>
      </c>
    </row>
    <row r="34" spans="2:5">
      <c r="B34" s="3"/>
      <c r="C34" s="3" t="s">
        <v>88</v>
      </c>
      <c r="D34" s="3" t="s">
        <v>79</v>
      </c>
      <c r="E34" s="3" t="s">
        <v>65</v>
      </c>
    </row>
    <row r="35" spans="2:5">
      <c r="B35" s="3"/>
      <c r="C35" s="3" t="s">
        <v>88</v>
      </c>
      <c r="D35" s="3" t="s">
        <v>93</v>
      </c>
      <c r="E35" s="3" t="s">
        <v>94</v>
      </c>
    </row>
    <row r="36" spans="2:5">
      <c r="B36" s="3"/>
      <c r="C36" s="3" t="s">
        <v>88</v>
      </c>
      <c r="D36" s="3" t="s">
        <v>86</v>
      </c>
      <c r="E36" s="3" t="s">
        <v>103</v>
      </c>
    </row>
    <row r="37" spans="2:5">
      <c r="B37" s="3"/>
      <c r="C37" s="3" t="s">
        <v>88</v>
      </c>
      <c r="D37" s="3" t="s">
        <v>86</v>
      </c>
      <c r="E37" s="3" t="s">
        <v>92</v>
      </c>
    </row>
    <row r="38" spans="2:5">
      <c r="B38" s="3"/>
      <c r="C38" s="3" t="s">
        <v>88</v>
      </c>
      <c r="D38" s="3" t="s">
        <v>90</v>
      </c>
      <c r="E38" s="3" t="s">
        <v>65</v>
      </c>
    </row>
    <row r="39" spans="2:5">
      <c r="B39" s="3"/>
      <c r="C39" s="3" t="s">
        <v>88</v>
      </c>
      <c r="D39" s="3" t="s">
        <v>90</v>
      </c>
      <c r="E39" s="3" t="s">
        <v>91</v>
      </c>
    </row>
    <row r="40" spans="2:5">
      <c r="B40" s="11"/>
      <c r="C40" s="11" t="s">
        <v>88</v>
      </c>
      <c r="D40" s="3" t="s">
        <v>89</v>
      </c>
      <c r="E40" s="3" t="s">
        <v>65</v>
      </c>
    </row>
    <row r="41" spans="2:5">
      <c r="B41" s="15"/>
      <c r="C41" s="15"/>
    </row>
    <row r="44" spans="2:5">
      <c r="B44" t="s">
        <v>52</v>
      </c>
    </row>
    <row r="46" spans="2:5">
      <c r="B46" s="9" t="s">
        <v>26</v>
      </c>
      <c r="C46" s="9" t="s">
        <v>30</v>
      </c>
      <c r="D46" s="9" t="s">
        <v>27</v>
      </c>
      <c r="E46" s="9" t="s">
        <v>49</v>
      </c>
    </row>
    <row r="47" spans="2:5">
      <c r="B47" s="3"/>
      <c r="C47" s="3" t="s">
        <v>32</v>
      </c>
      <c r="D47" s="3" t="s">
        <v>39</v>
      </c>
      <c r="E47" s="3" t="s">
        <v>50</v>
      </c>
    </row>
    <row r="48" spans="2:5">
      <c r="B48" s="3"/>
      <c r="C48" s="3" t="s">
        <v>32</v>
      </c>
      <c r="D48" s="3" t="s">
        <v>37</v>
      </c>
      <c r="E48" s="3" t="s">
        <v>50</v>
      </c>
    </row>
    <row r="49" spans="2:5">
      <c r="B49" s="3"/>
      <c r="C49" s="3" t="s">
        <v>32</v>
      </c>
      <c r="D49" s="3" t="s">
        <v>37</v>
      </c>
      <c r="E49" s="3" t="s">
        <v>68</v>
      </c>
    </row>
    <row r="50" spans="2:5">
      <c r="B50" s="3"/>
      <c r="C50" s="3" t="s">
        <v>32</v>
      </c>
      <c r="D50" s="3" t="s">
        <v>37</v>
      </c>
      <c r="E50" s="3" t="s">
        <v>61</v>
      </c>
    </row>
    <row r="51" spans="2:5">
      <c r="B51" s="3"/>
      <c r="C51" s="3" t="s">
        <v>32</v>
      </c>
      <c r="D51" s="3" t="s">
        <v>37</v>
      </c>
      <c r="E51" s="3" t="s">
        <v>69</v>
      </c>
    </row>
    <row r="52" spans="2:5">
      <c r="B52" s="3"/>
      <c r="C52" s="3" t="s">
        <v>32</v>
      </c>
      <c r="D52" s="3" t="s">
        <v>37</v>
      </c>
      <c r="E52" s="3" t="s">
        <v>70</v>
      </c>
    </row>
    <row r="53" spans="2:5">
      <c r="B53" s="3"/>
      <c r="C53" s="3"/>
      <c r="D53" s="3"/>
      <c r="E53" s="3"/>
    </row>
    <row r="54" spans="2:5">
      <c r="B54" s="3"/>
      <c r="C54" s="3"/>
      <c r="D54" s="3"/>
      <c r="E54" s="3"/>
    </row>
    <row r="55" spans="2:5">
      <c r="B55" s="3"/>
      <c r="C55" s="3"/>
      <c r="D55" s="3"/>
      <c r="E55" s="3"/>
    </row>
    <row r="56" spans="2:5">
      <c r="B56" s="3"/>
      <c r="C56" s="3"/>
      <c r="D56" s="3"/>
      <c r="E56" s="3"/>
    </row>
    <row r="57" spans="2:5">
      <c r="B57" s="3"/>
      <c r="C57" s="3"/>
      <c r="D57" s="3"/>
      <c r="E57" s="3"/>
    </row>
    <row r="58" spans="2:5">
      <c r="B58" s="3"/>
      <c r="C58" s="3"/>
      <c r="D58" s="3"/>
      <c r="E58" s="3"/>
    </row>
    <row r="59" spans="2:5">
      <c r="B59" s="3"/>
      <c r="C59" s="3"/>
      <c r="D59" s="3"/>
      <c r="E59" s="3"/>
    </row>
    <row r="60" spans="2:5">
      <c r="B60" s="3"/>
      <c r="C60" s="3"/>
      <c r="D60" s="3"/>
      <c r="E60" s="3"/>
    </row>
    <row r="61" spans="2:5">
      <c r="B61" s="3"/>
      <c r="C61" s="3"/>
      <c r="D61" s="3"/>
      <c r="E61" s="3"/>
    </row>
    <row r="62" spans="2:5">
      <c r="B62" s="3"/>
      <c r="C62" s="3"/>
      <c r="D62" s="3"/>
      <c r="E62" s="3"/>
    </row>
    <row r="63" spans="2:5">
      <c r="B63" s="3"/>
      <c r="C63" s="3"/>
      <c r="D63" s="3"/>
      <c r="E63" s="3"/>
    </row>
    <row r="64" spans="2:5">
      <c r="B64" s="3"/>
      <c r="C64" s="3"/>
      <c r="D64" s="3"/>
      <c r="E64" s="3"/>
    </row>
    <row r="65" spans="2:5">
      <c r="B65" s="3"/>
      <c r="C65" s="3"/>
      <c r="D65" s="3"/>
      <c r="E65" s="3"/>
    </row>
    <row r="66" spans="2:5">
      <c r="B66" s="3"/>
      <c r="C66" s="3"/>
      <c r="D66" s="3"/>
      <c r="E66" s="3"/>
    </row>
    <row r="67" spans="2:5">
      <c r="B67" s="3"/>
      <c r="C67" s="3"/>
      <c r="D67" s="3"/>
      <c r="E67" s="3"/>
    </row>
    <row r="68" spans="2:5">
      <c r="B68" s="3"/>
      <c r="C68" s="3"/>
      <c r="D68" s="3"/>
      <c r="E68" s="3"/>
    </row>
    <row r="69" spans="2:5">
      <c r="B69" s="3"/>
      <c r="C69" s="3"/>
      <c r="D69" s="3"/>
      <c r="E69" s="3"/>
    </row>
    <row r="70" spans="2:5">
      <c r="B70" s="3"/>
      <c r="C70" s="3"/>
      <c r="D70" s="3"/>
      <c r="E70" s="3"/>
    </row>
    <row r="71" spans="2:5">
      <c r="B71" s="3"/>
      <c r="C71" s="3"/>
      <c r="D71" s="3"/>
      <c r="E71" s="3"/>
    </row>
    <row r="72" spans="2:5">
      <c r="B72" s="3"/>
      <c r="C72" s="3"/>
      <c r="D72" s="3"/>
      <c r="E72" s="3"/>
    </row>
    <row r="73" spans="2:5">
      <c r="B73" s="3"/>
      <c r="C73" s="3"/>
      <c r="D73" s="3"/>
      <c r="E73" s="3"/>
    </row>
    <row r="74" spans="2:5">
      <c r="B74" s="3"/>
      <c r="C74" s="3"/>
      <c r="D74" s="3"/>
      <c r="E74" s="3"/>
    </row>
    <row r="75" spans="2:5">
      <c r="B75" s="3"/>
      <c r="C75" s="3"/>
      <c r="D75" s="3"/>
      <c r="E75" s="3"/>
    </row>
    <row r="76" spans="2:5">
      <c r="B76" s="3"/>
      <c r="C76" s="3"/>
      <c r="D76" s="3"/>
      <c r="E76" s="3"/>
    </row>
    <row r="77" spans="2:5">
      <c r="B77" s="3"/>
      <c r="C77" s="3"/>
      <c r="D77" s="3"/>
      <c r="E77" s="3"/>
    </row>
    <row r="78" spans="2:5">
      <c r="B78" s="3"/>
      <c r="C78" s="3"/>
      <c r="D78" s="3"/>
      <c r="E78" s="3"/>
    </row>
    <row r="79" spans="2:5">
      <c r="B79" s="3"/>
      <c r="C79" s="3"/>
      <c r="D79" s="3"/>
      <c r="E79" s="3"/>
    </row>
    <row r="80" spans="2:5">
      <c r="B80" s="3"/>
      <c r="C80" s="3"/>
      <c r="D80" s="3"/>
      <c r="E80" s="3"/>
    </row>
    <row r="81" spans="2:5">
      <c r="B81" s="3"/>
      <c r="C81" s="3"/>
      <c r="D81" s="3"/>
      <c r="E81" s="3"/>
    </row>
    <row r="85" spans="2:5">
      <c r="B85" t="s">
        <v>52</v>
      </c>
    </row>
    <row r="87" spans="2:5">
      <c r="B87" s="9" t="s">
        <v>26</v>
      </c>
      <c r="C87" s="9" t="s">
        <v>30</v>
      </c>
      <c r="D87" s="9" t="s">
        <v>27</v>
      </c>
      <c r="E87" s="9" t="s">
        <v>49</v>
      </c>
    </row>
    <row r="88" spans="2:5">
      <c r="B88" s="3"/>
      <c r="C88" s="3"/>
      <c r="D88" s="3"/>
      <c r="E88" s="3"/>
    </row>
    <row r="89" spans="2:5">
      <c r="B89" s="3"/>
      <c r="C89" s="3"/>
      <c r="D89" s="3"/>
      <c r="E89" s="3"/>
    </row>
    <row r="90" spans="2:5">
      <c r="B90" s="3"/>
      <c r="C90" s="3"/>
      <c r="D90" s="3"/>
      <c r="E90" s="3"/>
    </row>
    <row r="91" spans="2:5">
      <c r="B91" s="3"/>
      <c r="C91" s="3"/>
      <c r="D91" s="3"/>
      <c r="E91" s="3"/>
    </row>
    <row r="92" spans="2:5">
      <c r="B92" s="11"/>
      <c r="C92" s="3"/>
      <c r="D92" s="3"/>
      <c r="E92" s="3"/>
    </row>
    <row r="93" spans="2:5">
      <c r="B93" s="11"/>
      <c r="C93" s="3"/>
      <c r="D93" s="3"/>
      <c r="E93" s="3"/>
    </row>
    <row r="94" spans="2:5">
      <c r="B94" s="11"/>
      <c r="C94" s="3"/>
      <c r="D94" s="3"/>
      <c r="E94" s="3"/>
    </row>
    <row r="95" spans="2:5">
      <c r="B95" s="11"/>
      <c r="C95" s="3"/>
      <c r="D95" s="3"/>
      <c r="E95" s="3"/>
    </row>
    <row r="96" spans="2:5">
      <c r="B96" s="3"/>
      <c r="C96" s="3"/>
      <c r="D96" s="3"/>
      <c r="E96" s="3"/>
    </row>
    <row r="97" spans="2:5">
      <c r="B97" s="3"/>
      <c r="C97" s="3"/>
      <c r="D97" s="3"/>
      <c r="E97" s="3"/>
    </row>
    <row r="98" spans="2:5">
      <c r="B98" s="3"/>
      <c r="C98" s="3"/>
      <c r="D98" s="3"/>
      <c r="E98" s="3"/>
    </row>
    <row r="99" spans="2:5">
      <c r="B99" s="3"/>
      <c r="C99" s="3"/>
      <c r="D99" s="3"/>
      <c r="E99" s="3"/>
    </row>
    <row r="100" spans="2:5">
      <c r="B100" s="8"/>
      <c r="C100" s="8"/>
      <c r="D100" s="8"/>
      <c r="E100" s="8"/>
    </row>
  </sheetData>
  <autoFilter ref="C4:E40">
    <sortState ref="C5:E40">
      <sortCondition ref="C4:C40"/>
    </sortState>
  </autoFilter>
  <pageMargins left="0.55118110236220474" right="0.38227272727272726" top="0.82677165354330717" bottom="0.61954545454545451" header="0.31496062992125984" footer="0.31496062992125984"/>
  <pageSetup paperSize="9" scale="87" firstPageNumber="5" orientation="landscape" useFirstPageNumber="1" r:id="rId1"/>
  <headerFooter>
    <oddHeader>&amp;L&amp;G</oddHeader>
    <oddFooter>&amp;C&amp;G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F117"/>
  <sheetViews>
    <sheetView view="pageLayout" topLeftCell="A46" zoomScale="85" zoomScaleNormal="85" zoomScalePageLayoutView="85" workbookViewId="0">
      <selection activeCell="D110" sqref="D110"/>
    </sheetView>
  </sheetViews>
  <sheetFormatPr defaultRowHeight="14.25"/>
  <cols>
    <col min="1" max="1" width="15.625" style="1" customWidth="1"/>
    <col min="2" max="2" width="10.75" customWidth="1"/>
    <col min="3" max="3" width="8.25" customWidth="1"/>
    <col min="4" max="4" width="48.5" customWidth="1"/>
    <col min="5" max="5" width="10.625" customWidth="1"/>
    <col min="6" max="6" width="28.375" customWidth="1"/>
    <col min="7" max="14" width="9.25" customWidth="1"/>
  </cols>
  <sheetData>
    <row r="1" spans="2:6">
      <c r="B1" s="1"/>
      <c r="C1" s="1"/>
      <c r="D1" s="1"/>
    </row>
    <row r="5" spans="2:6" ht="15">
      <c r="E5" s="23" t="s">
        <v>43</v>
      </c>
    </row>
    <row r="8" spans="2:6">
      <c r="E8" t="s">
        <v>133</v>
      </c>
    </row>
    <row r="9" spans="2:6">
      <c r="E9" s="9" t="s">
        <v>30</v>
      </c>
      <c r="F9" s="9" t="s">
        <v>27</v>
      </c>
    </row>
    <row r="10" spans="2:6">
      <c r="E10" s="3" t="s">
        <v>31</v>
      </c>
      <c r="F10" s="3" t="s">
        <v>143</v>
      </c>
    </row>
    <row r="11" spans="2:6">
      <c r="E11" s="24"/>
    </row>
    <row r="13" spans="2:6">
      <c r="E13" s="9" t="s">
        <v>141</v>
      </c>
      <c r="F13" s="3" t="s">
        <v>142</v>
      </c>
    </row>
    <row r="45" spans="5:6" ht="15">
      <c r="E45" s="23" t="s">
        <v>42</v>
      </c>
    </row>
    <row r="47" spans="5:6">
      <c r="E47" s="9" t="s">
        <v>30</v>
      </c>
      <c r="F47" s="9" t="s">
        <v>27</v>
      </c>
    </row>
    <row r="48" spans="5:6">
      <c r="E48" s="3" t="s">
        <v>31</v>
      </c>
      <c r="F48" s="3" t="s">
        <v>34</v>
      </c>
    </row>
    <row r="49" spans="5:6">
      <c r="E49" s="3" t="s">
        <v>31</v>
      </c>
      <c r="F49" s="3" t="s">
        <v>134</v>
      </c>
    </row>
    <row r="50" spans="5:6">
      <c r="E50" s="3" t="s">
        <v>31</v>
      </c>
      <c r="F50" s="3" t="s">
        <v>37</v>
      </c>
    </row>
    <row r="51" spans="5:6">
      <c r="E51" s="8" t="s">
        <v>32</v>
      </c>
      <c r="F51" s="8" t="s">
        <v>140</v>
      </c>
    </row>
    <row r="52" spans="5:6">
      <c r="E52" s="8" t="s">
        <v>32</v>
      </c>
      <c r="F52" s="8" t="s">
        <v>37</v>
      </c>
    </row>
    <row r="53" spans="5:6">
      <c r="E53" s="8" t="s">
        <v>32</v>
      </c>
      <c r="F53" s="8" t="s">
        <v>143</v>
      </c>
    </row>
    <row r="56" spans="5:6">
      <c r="E56" s="9" t="s">
        <v>141</v>
      </c>
      <c r="F56" s="3" t="s">
        <v>148</v>
      </c>
    </row>
    <row r="57" spans="5:6" ht="15">
      <c r="E57" s="25" t="s">
        <v>146</v>
      </c>
      <c r="F57" s="26">
        <f>SUM(1016.16*7)</f>
        <v>7113.12</v>
      </c>
    </row>
    <row r="86" spans="5:6" ht="15">
      <c r="E86" s="23" t="s">
        <v>145</v>
      </c>
    </row>
    <row r="87" spans="5:6">
      <c r="E87" s="10"/>
    </row>
    <row r="88" spans="5:6">
      <c r="E88" s="9" t="s">
        <v>30</v>
      </c>
      <c r="F88" s="9" t="s">
        <v>27</v>
      </c>
    </row>
    <row r="89" spans="5:6">
      <c r="E89" s="3" t="s">
        <v>31</v>
      </c>
      <c r="F89" s="3" t="s">
        <v>35</v>
      </c>
    </row>
    <row r="90" spans="5:6">
      <c r="E90" s="3" t="s">
        <v>31</v>
      </c>
      <c r="F90" s="3" t="s">
        <v>47</v>
      </c>
    </row>
    <row r="91" spans="5:6">
      <c r="E91" s="3" t="s">
        <v>31</v>
      </c>
      <c r="F91" s="3" t="s">
        <v>144</v>
      </c>
    </row>
    <row r="92" spans="5:6">
      <c r="E92" s="8" t="s">
        <v>32</v>
      </c>
      <c r="F92" s="8" t="s">
        <v>137</v>
      </c>
    </row>
    <row r="93" spans="5:6">
      <c r="E93" s="8" t="s">
        <v>32</v>
      </c>
      <c r="F93" s="8" t="s">
        <v>138</v>
      </c>
    </row>
    <row r="94" spans="5:6">
      <c r="E94" s="8" t="s">
        <v>32</v>
      </c>
      <c r="F94" s="8" t="s">
        <v>139</v>
      </c>
    </row>
    <row r="95" spans="5:6">
      <c r="F95" s="24"/>
    </row>
    <row r="97" spans="5:6">
      <c r="E97" s="9" t="s">
        <v>141</v>
      </c>
      <c r="F97" s="3" t="s">
        <v>147</v>
      </c>
    </row>
    <row r="98" spans="5:6" ht="15">
      <c r="E98" s="25" t="s">
        <v>146</v>
      </c>
      <c r="F98" s="26">
        <f>SUM(1750.05*6)</f>
        <v>10500.3</v>
      </c>
    </row>
    <row r="117" spans="2:4" ht="15">
      <c r="B117" s="28" t="s">
        <v>149</v>
      </c>
      <c r="C117" s="28"/>
      <c r="D117" s="27">
        <v>18483.419999999998</v>
      </c>
    </row>
  </sheetData>
  <mergeCells count="1">
    <mergeCell ref="B117:C117"/>
  </mergeCells>
  <pageMargins left="0.55118110236220474" right="0.38227272727272726" top="0.82677165354330717" bottom="0.61954545454545451" header="0.31496062992125984" footer="0.31496062992125984"/>
  <pageSetup paperSize="9" scale="87" firstPageNumber="5" orientation="landscape" useFirstPageNumber="1" r:id="rId1"/>
  <headerFooter>
    <oddHeader>&amp;L&amp;G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Zestawienie urządzeń KNX</vt:lpstr>
      <vt:lpstr>Czujniki KNX - oznaczenia</vt:lpstr>
      <vt:lpstr>Przyciski KNX - oznaczenia</vt:lpstr>
      <vt:lpstr>Szczegółowe opisy urządzeń</vt:lpstr>
      <vt:lpstr>Obwody oświetleniowe</vt:lpstr>
      <vt:lpstr>Opisy przycisków</vt:lpstr>
    </vt:vector>
  </TitlesOfParts>
  <Company>dan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Piotrek</cp:lastModifiedBy>
  <cp:lastPrinted>2011-06-08T12:02:56Z</cp:lastPrinted>
  <dcterms:created xsi:type="dcterms:W3CDTF">2008-07-15T09:54:22Z</dcterms:created>
  <dcterms:modified xsi:type="dcterms:W3CDTF">2011-06-29T08:06:01Z</dcterms:modified>
</cp:coreProperties>
</file>