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work\Precision-Code\Barker College\"/>
    </mc:Choice>
  </mc:AlternateContent>
  <bookViews>
    <workbookView xWindow="0" yWindow="0" windowWidth="20490" windowHeight="7755" tabRatio="721"/>
  </bookViews>
  <sheets>
    <sheet name="PROJECT CENTRE" sheetId="16" r:id="rId1"/>
    <sheet name="Barker School Classrooms" sheetId="43" r:id="rId2"/>
    <sheet name="Hall" sheetId="44" r:id="rId3"/>
  </sheets>
  <definedNames>
    <definedName name="_xlnm.Print_Area" localSheetId="0">'PROJECT CENTRE'!$A$1:$G$55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43" l="1"/>
  <c r="F19" i="44" l="1"/>
  <c r="E19" i="44"/>
  <c r="D19" i="44"/>
  <c r="C30" i="16" s="1"/>
  <c r="F92" i="43" l="1"/>
  <c r="C32" i="16" s="1"/>
  <c r="E92" i="43"/>
  <c r="C31" i="16" s="1"/>
  <c r="D88" i="16"/>
</calcChain>
</file>

<file path=xl/sharedStrings.xml><?xml version="1.0" encoding="utf-8"?>
<sst xmlns="http://schemas.openxmlformats.org/spreadsheetml/2006/main" count="540" uniqueCount="178">
  <si>
    <t>Device</t>
  </si>
  <si>
    <t>Model</t>
  </si>
  <si>
    <t>IP Address</t>
  </si>
  <si>
    <t>SUBNET MASK</t>
  </si>
  <si>
    <t>DEFAULT GATEWAY</t>
  </si>
  <si>
    <t xml:space="preserve">MAC ADDRESS </t>
  </si>
  <si>
    <t xml:space="preserve">Date </t>
  </si>
  <si>
    <t>What</t>
  </si>
  <si>
    <t>By Whom</t>
  </si>
  <si>
    <t>DATE REQUIRED</t>
  </si>
  <si>
    <t>Change Management</t>
  </si>
  <si>
    <t>SYSTEM ENGINEER</t>
  </si>
  <si>
    <t>PROJECT MANAGER</t>
  </si>
  <si>
    <t>FIELD ENGINEER</t>
  </si>
  <si>
    <t xml:space="preserve">Project through to commissioning access to client infrastructure for testing and diagnostics </t>
  </si>
  <si>
    <t xml:space="preserve">Commissioning through to service handover to client infrastructure for testing and diagnostics </t>
  </si>
  <si>
    <t>SITE  PROJECT NETWORK ACCESS &amp; IP REQUIREMENTS</t>
  </si>
  <si>
    <t>Client switches</t>
  </si>
  <si>
    <t>Wired</t>
  </si>
  <si>
    <t>WAP</t>
  </si>
  <si>
    <t>CLIENT SWITCH NUMBER</t>
  </si>
  <si>
    <t>PORT NUMBER</t>
  </si>
  <si>
    <t>AV VLAN ID</t>
  </si>
  <si>
    <t>CONTACT DETAILS</t>
  </si>
  <si>
    <t>NAME</t>
  </si>
  <si>
    <t>Legend</t>
  </si>
  <si>
    <t xml:space="preserve">required client information field to be filled in  </t>
  </si>
  <si>
    <t>Total AV Wired devices</t>
  </si>
  <si>
    <t>Total AV Wireless devices</t>
  </si>
  <si>
    <t xml:space="preserve">required integrator information field to be filled in  </t>
  </si>
  <si>
    <t>Client ITC STAFF</t>
  </si>
  <si>
    <t>2 x Install IP address</t>
  </si>
  <si>
    <t>1 x Service IP address</t>
  </si>
  <si>
    <t>Subnet Range</t>
  </si>
  <si>
    <t>Must be accessible by LAN to enable a client user to access</t>
  </si>
  <si>
    <t>FIELD PATCH</t>
  </si>
  <si>
    <t>TOTALS</t>
  </si>
  <si>
    <t>User Name</t>
  </si>
  <si>
    <t>Password</t>
  </si>
  <si>
    <t>PROGRAMMER</t>
  </si>
  <si>
    <t>VisionX STAFF</t>
  </si>
  <si>
    <t>Ser No.</t>
  </si>
  <si>
    <t xml:space="preserve">POE  </t>
  </si>
  <si>
    <t>Adam Kohler</t>
  </si>
  <si>
    <t>TOTAL</t>
  </si>
  <si>
    <t>UC</t>
  </si>
  <si>
    <t>Total UC devices</t>
  </si>
  <si>
    <t>QOS</t>
  </si>
  <si>
    <t xml:space="preserve">Jason Felice </t>
  </si>
  <si>
    <t>Intial Revision, All IP information as per mark ups</t>
  </si>
  <si>
    <t>Control Processor Switching device</t>
  </si>
  <si>
    <t>Touch Panel for AV Control</t>
  </si>
  <si>
    <t>Projector</t>
  </si>
  <si>
    <t>TSW-750</t>
  </si>
  <si>
    <t>Yamaha DSP</t>
  </si>
  <si>
    <t>MTX5-D</t>
  </si>
  <si>
    <t>Ray</t>
  </si>
  <si>
    <t>Barker Multipurpose Hall</t>
  </si>
  <si>
    <t>Hall</t>
  </si>
  <si>
    <t>Classroom 2</t>
  </si>
  <si>
    <t>Barker College Class Rooms</t>
  </si>
  <si>
    <t>Soundbar</t>
  </si>
  <si>
    <t>SAROS_SB-200-P</t>
  </si>
  <si>
    <t>192.168.16.10</t>
  </si>
  <si>
    <t>192.168.16.11</t>
  </si>
  <si>
    <t>255.255.255.0</t>
  </si>
  <si>
    <t>192.168.16.12</t>
  </si>
  <si>
    <t>DMPS3-4K-50-C</t>
  </si>
  <si>
    <t>Epson EB-595Wi</t>
  </si>
  <si>
    <t>David Todaro</t>
  </si>
  <si>
    <t>DMPS3-300-C</t>
  </si>
  <si>
    <t>QL-1</t>
  </si>
  <si>
    <t>Video Mixer</t>
  </si>
  <si>
    <t>V-40HD</t>
  </si>
  <si>
    <t>Stage Input</t>
  </si>
  <si>
    <t>DM-TX-201-C</t>
  </si>
  <si>
    <t>DM-RMC-SCALER-C</t>
  </si>
  <si>
    <t>Stage Receiver</t>
  </si>
  <si>
    <t>EPSON EB-1000U</t>
  </si>
  <si>
    <t>192.168.16.20</t>
  </si>
  <si>
    <t>192.168.16.22</t>
  </si>
  <si>
    <t>255.255.0.0</t>
  </si>
  <si>
    <t>172.21.2.1</t>
  </si>
  <si>
    <t>F23</t>
  </si>
  <si>
    <t>F24</t>
  </si>
  <si>
    <t>F21</t>
  </si>
  <si>
    <t>F17</t>
  </si>
  <si>
    <t>Yamaha Mixing Desk</t>
  </si>
  <si>
    <t>-</t>
  </si>
  <si>
    <t>Yes</t>
  </si>
  <si>
    <t>172.21.201.8</t>
  </si>
  <si>
    <t>172.21.201.7</t>
  </si>
  <si>
    <t>172.21.201.6</t>
  </si>
  <si>
    <t>172.21.201.5</t>
  </si>
  <si>
    <t>F22</t>
  </si>
  <si>
    <t>00:10:7F:80:40:70</t>
  </si>
  <si>
    <t>00:10:7F:78:21:E8</t>
  </si>
  <si>
    <t>Revised Hall Requirements and addresses, added field patch port numbers</t>
  </si>
  <si>
    <t>192.168.16.30</t>
  </si>
  <si>
    <t>192.168.16.31</t>
  </si>
  <si>
    <t>192.168.16.32</t>
  </si>
  <si>
    <t>Classroom 3 - Y5</t>
  </si>
  <si>
    <t>00:10:7F:83:23:99</t>
  </si>
  <si>
    <t>00:10:7F:71:52:0D</t>
  </si>
  <si>
    <t>TSW-550</t>
  </si>
  <si>
    <t>Classroom 4 - 5G</t>
  </si>
  <si>
    <t>00:10:7F:83:5C:62</t>
  </si>
  <si>
    <t>192.168.16.40</t>
  </si>
  <si>
    <t>192.168.16.41</t>
  </si>
  <si>
    <t>192.168.16.42</t>
  </si>
  <si>
    <t>00:10:7F:71:F0:2B</t>
  </si>
  <si>
    <t>192.168.16.50</t>
  </si>
  <si>
    <t>192.168.16.51</t>
  </si>
  <si>
    <t>192.168.16.52</t>
  </si>
  <si>
    <t>192.168.16.60</t>
  </si>
  <si>
    <t>192.168.16.61</t>
  </si>
  <si>
    <t>192.168.16.62</t>
  </si>
  <si>
    <t>192.168.16.70</t>
  </si>
  <si>
    <t>192.168.16.71</t>
  </si>
  <si>
    <t>192.168.16.72</t>
  </si>
  <si>
    <t>192.168.16.80</t>
  </si>
  <si>
    <t>192.168.16.81</t>
  </si>
  <si>
    <t>192.168.16.82</t>
  </si>
  <si>
    <t>192.168.16.90</t>
  </si>
  <si>
    <t>192.168.16.91</t>
  </si>
  <si>
    <t>192.168.16.92</t>
  </si>
  <si>
    <t>192.168.16.100</t>
  </si>
  <si>
    <t>192.168.16.110</t>
  </si>
  <si>
    <t>192.168.16.101</t>
  </si>
  <si>
    <t>192.168.16.102</t>
  </si>
  <si>
    <t>192.168.16.111</t>
  </si>
  <si>
    <t>192.168.16.112</t>
  </si>
  <si>
    <t>Classroom 11 - 5J</t>
  </si>
  <si>
    <t>00:10:7F:83:5B:E4</t>
  </si>
  <si>
    <t>00:10:7F:71:88:5C</t>
  </si>
  <si>
    <t>Classroom 1 - 5F</t>
  </si>
  <si>
    <t>00:10:7F:83:17:CA</t>
  </si>
  <si>
    <t>00:10:7F:78:9F:FB</t>
  </si>
  <si>
    <t>Classroom 12 - 5m</t>
  </si>
  <si>
    <t>192.168.16.120</t>
  </si>
  <si>
    <t>192.168.16.121</t>
  </si>
  <si>
    <t>192.168.16.122</t>
  </si>
  <si>
    <t>00:10:7F:71:D5:8E</t>
  </si>
  <si>
    <t>00:10:7F:83:59:55</t>
  </si>
  <si>
    <t>Classroom 7 - 6c</t>
  </si>
  <si>
    <t>00:10:7F:83:5C:3B</t>
  </si>
  <si>
    <t>00:10:7F:78:09:08</t>
  </si>
  <si>
    <t>Classroom 8 - y6</t>
  </si>
  <si>
    <t>00:10:7F:78:07:C6</t>
  </si>
  <si>
    <t>00:10:7F:83:DE:95</t>
  </si>
  <si>
    <t>Classroom 9 - 6f</t>
  </si>
  <si>
    <t>00:10:7F:78:9A:A1</t>
  </si>
  <si>
    <t>00:10:7F:83:57:50</t>
  </si>
  <si>
    <t>Classroom 6 - 6k</t>
  </si>
  <si>
    <t>00:10:7F:83:53:27</t>
  </si>
  <si>
    <t>00:10:7F:71:D5:86</t>
  </si>
  <si>
    <t>Classroom 5 - 6h</t>
  </si>
  <si>
    <t>00:10:7F:83:5D:6D</t>
  </si>
  <si>
    <t>00:10:7F:78:06:A9</t>
  </si>
  <si>
    <t>Classroom 10 - Enrichment</t>
  </si>
  <si>
    <t>00:10:7F:83:F8:14</t>
  </si>
  <si>
    <t>00:10:7F:71:F0:09</t>
  </si>
  <si>
    <t>192.168.16.21</t>
  </si>
  <si>
    <t>172.21.201.2</t>
  </si>
  <si>
    <t>172.21.201.3</t>
  </si>
  <si>
    <t>172.21.201.4</t>
  </si>
  <si>
    <t>F10</t>
  </si>
  <si>
    <t>Hostname</t>
  </si>
  <si>
    <t>BRKR-MPH-DMPS</t>
  </si>
  <si>
    <t>BRKR-MPH-TSW</t>
  </si>
  <si>
    <t>BRKR-MPH-TX201</t>
  </si>
  <si>
    <t>BKRK-MPH-SCALER</t>
  </si>
  <si>
    <t>00:10:7F:6A:3F:40</t>
  </si>
  <si>
    <t>00:10:7F:6F:DE:0A</t>
  </si>
  <si>
    <t>Programmer patch port - F</t>
  </si>
  <si>
    <t>Barker Guest Wifi - can see AV VLAN</t>
  </si>
  <si>
    <t>pi@barker</t>
  </si>
  <si>
    <t>Added Wifi Details in the hall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</si>
</sst>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6"/>
      <name val="Century Gothic"/>
      <family val="2"/>
    </font>
    <font>
      <b/>
      <sz val="20"/>
      <name val="Century Gothic"/>
      <family val="2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97">
    <xf numFmtId="0" fontId="0" fillId="0" borderId="0" xfId="0"/>
    <xf numFmtId="0" fontId="0" fillId="2" borderId="1" xfId="0" applyFill="1" applyBorder="1"/>
    <xf numFmtId="0" fontId="4" fillId="0" borderId="0" xfId="1" applyAlignment="1" applyProtection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Border="1"/>
    <xf numFmtId="0" fontId="7" fillId="0" borderId="0" xfId="2"/>
    <xf numFmtId="0" fontId="10" fillId="0" borderId="0" xfId="2" applyFont="1" applyBorder="1" applyAlignment="1">
      <alignment horizontal="left"/>
    </xf>
    <xf numFmtId="0" fontId="7" fillId="0" borderId="0" xfId="2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0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1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Font="1" applyBorder="1"/>
    <xf numFmtId="0" fontId="0" fillId="7" borderId="0" xfId="0" applyFont="1" applyFill="1" applyBorder="1"/>
    <xf numFmtId="0" fontId="0" fillId="3" borderId="0" xfId="0" applyFont="1" applyFill="1" applyBorder="1"/>
    <xf numFmtId="0" fontId="0" fillId="0" borderId="2" xfId="0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8" xfId="0" applyFill="1" applyBorder="1"/>
    <xf numFmtId="0" fontId="4" fillId="7" borderId="8" xfId="1" applyFill="1" applyBorder="1" applyAlignment="1" applyProtection="1"/>
    <xf numFmtId="0" fontId="0" fillId="4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11" fillId="0" borderId="2" xfId="2" applyFont="1" applyBorder="1" applyAlignment="1">
      <alignment horizontal="center"/>
    </xf>
    <xf numFmtId="14" fontId="10" fillId="0" borderId="2" xfId="2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 applyAlignment="1">
      <alignment horizontal="center" vertical="center"/>
    </xf>
    <xf numFmtId="0" fontId="0" fillId="0" borderId="4" xfId="0" applyFill="1" applyBorder="1"/>
    <xf numFmtId="14" fontId="0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Border="1"/>
    <xf numFmtId="0" fontId="1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1" xfId="1" applyBorder="1" applyAlignment="1" applyProtection="1">
      <alignment horizontal="center"/>
    </xf>
  </cellXfs>
  <cellStyles count="12">
    <cellStyle name="Comma 2" xfId="9"/>
    <cellStyle name="Currency 2" xfId="6"/>
    <cellStyle name="Currency 3" xfId="7"/>
    <cellStyle name="Currency 4" xfId="10"/>
    <cellStyle name="Currency 5" xfId="5"/>
    <cellStyle name="Hyperlink" xfId="1" builtinId="8"/>
    <cellStyle name="Hyperlink 2" xfId="3"/>
    <cellStyle name="Normal" xfId="0" builtinId="0"/>
    <cellStyle name="Normal 2" xfId="4"/>
    <cellStyle name="Normal 2 2" xfId="8"/>
    <cellStyle name="Normal 3" xfId="2"/>
    <cellStyle name="Percent 2" xfId="11"/>
  </cellStyles>
  <dxfs count="0"/>
  <tableStyles count="0" defaultTableStyle="TableStyleMedium9" defaultPivotStyle="PivotStyleLight16"/>
  <colors>
    <mruColors>
      <color rgb="FFF73737"/>
      <color rgb="FF03FD56"/>
      <color rgb="FF74FE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</xdr:row>
      <xdr:rowOff>29897</xdr:rowOff>
    </xdr:from>
    <xdr:to>
      <xdr:col>2</xdr:col>
      <xdr:colOff>3367928</xdr:colOff>
      <xdr:row>6</xdr:row>
      <xdr:rowOff>27028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62175" y="212777"/>
          <a:ext cx="3186953" cy="1041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621432</xdr:colOff>
      <xdr:row>0</xdr:row>
      <xdr:rowOff>104992</xdr:rowOff>
    </xdr:from>
    <xdr:to>
      <xdr:col>0</xdr:col>
      <xdr:colOff>2793713</xdr:colOff>
      <xdr:row>2</xdr:row>
      <xdr:rowOff>205004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21432" y="104992"/>
          <a:ext cx="2172281" cy="7096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621432</xdr:colOff>
      <xdr:row>0</xdr:row>
      <xdr:rowOff>104992</xdr:rowOff>
    </xdr:from>
    <xdr:to>
      <xdr:col>0</xdr:col>
      <xdr:colOff>2793713</xdr:colOff>
      <xdr:row>2</xdr:row>
      <xdr:rowOff>205004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21432" y="104992"/>
          <a:ext cx="2172281" cy="747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i@bar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abSelected="1" view="pageBreakPreview" zoomScaleSheetLayoutView="100" workbookViewId="0">
      <selection activeCell="E40" sqref="E40:F40"/>
    </sheetView>
  </sheetViews>
  <sheetFormatPr defaultColWidth="8.85546875" defaultRowHeight="15" x14ac:dyDescent="0.25"/>
  <cols>
    <col min="1" max="1" width="4.42578125" customWidth="1"/>
    <col min="2" max="2" width="24.42578125" style="3" customWidth="1"/>
    <col min="3" max="3" width="53.42578125" customWidth="1"/>
    <col min="4" max="4" width="14" customWidth="1"/>
    <col min="7" max="7" width="4.28515625" customWidth="1"/>
  </cols>
  <sheetData>
    <row r="1" spans="2:10" x14ac:dyDescent="0.25">
      <c r="B1"/>
      <c r="C1" s="15"/>
      <c r="D1" s="3"/>
      <c r="E1" s="15"/>
      <c r="F1" s="3"/>
      <c r="G1" s="3"/>
      <c r="H1" s="3"/>
      <c r="I1" s="3"/>
      <c r="J1" s="3"/>
    </row>
    <row r="2" spans="2:10" ht="23.25" x14ac:dyDescent="0.25">
      <c r="B2"/>
      <c r="C2" s="68"/>
      <c r="D2" s="3"/>
      <c r="E2" s="15"/>
      <c r="F2" s="3"/>
      <c r="G2" s="3"/>
      <c r="H2" s="3"/>
      <c r="I2" s="3"/>
      <c r="J2" s="3"/>
    </row>
    <row r="3" spans="2:10" x14ac:dyDescent="0.25">
      <c r="B3"/>
      <c r="C3" s="15"/>
      <c r="D3" s="3"/>
      <c r="E3" s="15"/>
      <c r="F3" s="3"/>
      <c r="G3" s="3"/>
      <c r="H3" s="3"/>
      <c r="I3" s="3"/>
      <c r="J3" s="3"/>
    </row>
    <row r="4" spans="2:10" x14ac:dyDescent="0.25">
      <c r="B4"/>
      <c r="C4" s="15"/>
      <c r="D4" s="3"/>
      <c r="E4" s="15"/>
      <c r="F4" s="3"/>
      <c r="G4" s="3"/>
      <c r="H4" s="3"/>
      <c r="I4" s="3"/>
      <c r="J4" s="3"/>
    </row>
    <row r="5" spans="2:10" ht="15" customHeight="1" x14ac:dyDescent="0.25">
      <c r="B5"/>
      <c r="C5" s="15"/>
      <c r="D5" s="3"/>
      <c r="E5" s="15"/>
      <c r="F5" s="3"/>
      <c r="G5" s="3"/>
      <c r="H5" s="3"/>
      <c r="I5" s="3"/>
      <c r="J5" s="3"/>
    </row>
    <row r="6" spans="2:10" ht="15" customHeight="1" x14ac:dyDescent="0.25">
      <c r="B6"/>
      <c r="C6" s="15"/>
      <c r="D6" s="3"/>
      <c r="E6" s="15"/>
      <c r="F6" s="3"/>
      <c r="G6" s="3"/>
      <c r="H6" s="3"/>
      <c r="I6" s="3"/>
      <c r="J6" s="3"/>
    </row>
    <row r="7" spans="2:10" x14ac:dyDescent="0.25">
      <c r="B7"/>
      <c r="C7" s="15"/>
      <c r="D7" s="3"/>
      <c r="E7" s="15"/>
      <c r="F7" s="3"/>
      <c r="G7" s="3"/>
      <c r="H7" s="3"/>
      <c r="I7" s="3"/>
      <c r="J7" s="3"/>
    </row>
    <row r="8" spans="2:10" ht="17.100000000000001" customHeight="1" x14ac:dyDescent="0.35">
      <c r="B8" s="36" t="s">
        <v>25</v>
      </c>
      <c r="C8" s="36"/>
      <c r="D8" s="67"/>
      <c r="E8" s="67"/>
      <c r="F8" s="67"/>
      <c r="G8" s="67"/>
    </row>
    <row r="9" spans="2:10" ht="17.100000000000001" customHeight="1" x14ac:dyDescent="0.35">
      <c r="B9" s="37" t="s">
        <v>26</v>
      </c>
      <c r="C9" s="37"/>
      <c r="D9" s="67"/>
      <c r="E9" s="67"/>
      <c r="F9" s="67"/>
      <c r="G9" s="67"/>
    </row>
    <row r="10" spans="2:10" ht="17.100000000000001" customHeight="1" x14ac:dyDescent="0.35">
      <c r="B10" s="38" t="s">
        <v>29</v>
      </c>
      <c r="C10" s="38"/>
      <c r="D10" s="67"/>
      <c r="E10" s="67"/>
      <c r="F10" s="67"/>
      <c r="G10" s="67"/>
    </row>
    <row r="11" spans="2:10" ht="14.1" customHeight="1" x14ac:dyDescent="0.35">
      <c r="B11" s="27"/>
      <c r="C11" s="27"/>
      <c r="D11" s="40"/>
      <c r="E11" s="32"/>
      <c r="F11" s="32"/>
      <c r="G11" s="32"/>
    </row>
    <row r="12" spans="2:10" x14ac:dyDescent="0.25">
      <c r="B12" s="34" t="s">
        <v>30</v>
      </c>
      <c r="C12" s="33" t="s">
        <v>24</v>
      </c>
      <c r="D12" s="33" t="s">
        <v>23</v>
      </c>
    </row>
    <row r="13" spans="2:10" ht="12.6" customHeight="1" x14ac:dyDescent="0.35">
      <c r="B13" s="41" t="s">
        <v>48</v>
      </c>
      <c r="C13" s="42"/>
      <c r="D13" s="43"/>
      <c r="E13" s="41"/>
      <c r="F13" s="41"/>
      <c r="G13" s="31"/>
    </row>
    <row r="14" spans="2:10" ht="12.6" customHeight="1" x14ac:dyDescent="0.35">
      <c r="B14" s="41"/>
      <c r="C14" s="42"/>
      <c r="D14" s="43"/>
      <c r="E14" s="41"/>
      <c r="F14" s="41"/>
      <c r="G14" s="31"/>
    </row>
    <row r="15" spans="2:10" ht="12.6" customHeight="1" x14ac:dyDescent="0.35">
      <c r="B15" s="31"/>
      <c r="C15" s="31"/>
      <c r="D15" s="31"/>
      <c r="E15" s="31"/>
      <c r="F15" s="31"/>
      <c r="G15" s="31"/>
    </row>
    <row r="16" spans="2:10" ht="12.6" customHeight="1" x14ac:dyDescent="0.35">
      <c r="B16" s="34" t="s">
        <v>40</v>
      </c>
      <c r="C16" s="19"/>
      <c r="D16" s="19"/>
      <c r="E16" s="19"/>
      <c r="F16" s="19"/>
      <c r="G16" s="19"/>
    </row>
    <row r="17" spans="1:12" x14ac:dyDescent="0.25">
      <c r="B17" s="17" t="s">
        <v>12</v>
      </c>
      <c r="C17" t="s">
        <v>56</v>
      </c>
      <c r="D17" s="2"/>
    </row>
    <row r="18" spans="1:12" x14ac:dyDescent="0.25">
      <c r="B18" s="17" t="s">
        <v>11</v>
      </c>
      <c r="C18" t="s">
        <v>43</v>
      </c>
      <c r="D18" s="2"/>
    </row>
    <row r="19" spans="1:12" x14ac:dyDescent="0.25">
      <c r="B19" s="17" t="s">
        <v>13</v>
      </c>
      <c r="C19" t="s">
        <v>69</v>
      </c>
      <c r="D19" s="2"/>
    </row>
    <row r="20" spans="1:12" x14ac:dyDescent="0.25">
      <c r="B20" s="17" t="s">
        <v>39</v>
      </c>
      <c r="C20" t="s">
        <v>43</v>
      </c>
      <c r="D20" s="2"/>
    </row>
    <row r="21" spans="1:12" x14ac:dyDescent="0.25">
      <c r="B21" s="17"/>
      <c r="D21" s="2"/>
    </row>
    <row r="23" spans="1:12" s="23" customFormat="1" ht="17.25" x14ac:dyDescent="0.3">
      <c r="A23"/>
      <c r="B23" s="28" t="s">
        <v>16</v>
      </c>
      <c r="C23"/>
      <c r="D23"/>
      <c r="E23"/>
      <c r="F23"/>
      <c r="G23"/>
      <c r="J23" s="24"/>
    </row>
    <row r="24" spans="1:12" s="23" customFormat="1" x14ac:dyDescent="0.25">
      <c r="A24"/>
      <c r="B24" s="50" t="s">
        <v>33</v>
      </c>
      <c r="C24" t="s">
        <v>34</v>
      </c>
      <c r="D24"/>
      <c r="E24"/>
      <c r="F24"/>
      <c r="G24"/>
      <c r="J24" s="24"/>
      <c r="K24" s="24"/>
      <c r="L24" s="25"/>
    </row>
    <row r="25" spans="1:12" s="23" customFormat="1" x14ac:dyDescent="0.25">
      <c r="B25" s="51" t="s">
        <v>31</v>
      </c>
      <c r="C25" s="23" t="s">
        <v>14</v>
      </c>
      <c r="D25" s="26"/>
      <c r="E25" s="24"/>
      <c r="J25" s="24"/>
      <c r="K25" s="24"/>
      <c r="L25" s="25"/>
    </row>
    <row r="26" spans="1:12" s="23" customFormat="1" x14ac:dyDescent="0.25">
      <c r="B26" s="51" t="s">
        <v>32</v>
      </c>
      <c r="C26" s="27" t="s">
        <v>15</v>
      </c>
      <c r="D26" s="22"/>
      <c r="E26" s="21"/>
      <c r="J26" s="24"/>
      <c r="K26" s="24"/>
      <c r="L26" s="25"/>
    </row>
    <row r="27" spans="1:12" x14ac:dyDescent="0.25">
      <c r="A27" s="23"/>
      <c r="B27" s="27"/>
      <c r="C27" s="27"/>
      <c r="D27" s="22"/>
      <c r="E27" s="21"/>
      <c r="F27" s="23"/>
      <c r="G27" s="23"/>
      <c r="H27" s="23"/>
      <c r="I27" s="23"/>
      <c r="J27" s="24"/>
      <c r="K27" s="24"/>
      <c r="L27" s="25"/>
    </row>
    <row r="28" spans="1:12" x14ac:dyDescent="0.25">
      <c r="A28" s="23"/>
      <c r="B28" s="27" t="s">
        <v>17</v>
      </c>
      <c r="C28" s="42">
        <v>0</v>
      </c>
      <c r="D28" s="22"/>
      <c r="E28" s="21"/>
      <c r="F28" s="23"/>
      <c r="G28" s="23"/>
      <c r="H28" s="23"/>
      <c r="I28" s="23"/>
      <c r="J28" s="24"/>
      <c r="K28" s="24"/>
      <c r="L28" s="25"/>
    </row>
    <row r="29" spans="1:12" x14ac:dyDescent="0.25">
      <c r="B29" s="36"/>
      <c r="C29" s="36"/>
      <c r="D29" s="22"/>
      <c r="E29" s="21"/>
      <c r="F29" s="23"/>
      <c r="G29" s="23"/>
      <c r="H29" s="23"/>
      <c r="I29" s="23"/>
      <c r="J29" s="24"/>
      <c r="K29" s="24"/>
      <c r="L29" s="25"/>
    </row>
    <row r="30" spans="1:12" x14ac:dyDescent="0.25">
      <c r="B30" s="36" t="s">
        <v>27</v>
      </c>
      <c r="C30" s="44">
        <f>SUM('Barker School Classrooms'!D92,Hall!D19)</f>
        <v>43</v>
      </c>
      <c r="D30" s="22"/>
      <c r="E30" s="21"/>
      <c r="F30" s="23"/>
      <c r="G30" s="23"/>
      <c r="H30" s="23"/>
      <c r="I30" s="23"/>
      <c r="J30" s="24"/>
      <c r="K30" s="24"/>
      <c r="L30" s="25"/>
    </row>
    <row r="31" spans="1:12" x14ac:dyDescent="0.25">
      <c r="B31" s="36" t="s">
        <v>28</v>
      </c>
      <c r="C31" s="44">
        <f>SUM('Barker School Classrooms'!E92)</f>
        <v>0</v>
      </c>
      <c r="D31" s="22"/>
      <c r="E31" s="21"/>
      <c r="F31" s="23"/>
      <c r="G31" s="23"/>
      <c r="H31" s="23"/>
      <c r="I31" s="23"/>
      <c r="J31" s="24"/>
      <c r="K31" s="24"/>
      <c r="L31" s="25"/>
    </row>
    <row r="32" spans="1:12" x14ac:dyDescent="0.25">
      <c r="B32" s="36" t="s">
        <v>46</v>
      </c>
      <c r="C32" s="45">
        <f>SUM('Barker School Classrooms'!F92)</f>
        <v>0</v>
      </c>
      <c r="D32" s="22"/>
      <c r="E32" s="21"/>
      <c r="F32" s="23"/>
      <c r="G32" s="23"/>
    </row>
    <row r="33" spans="2:7" x14ac:dyDescent="0.25">
      <c r="B33" s="7"/>
      <c r="C33" s="7"/>
      <c r="D33" s="22"/>
      <c r="E33" s="21"/>
      <c r="F33" s="23"/>
      <c r="G33" s="23"/>
    </row>
    <row r="34" spans="2:7" ht="18.75" x14ac:dyDescent="0.3">
      <c r="B34" s="18" t="s">
        <v>10</v>
      </c>
    </row>
    <row r="35" spans="2:7" ht="18.75" x14ac:dyDescent="0.3">
      <c r="B35" s="18"/>
    </row>
    <row r="36" spans="2:7" x14ac:dyDescent="0.25">
      <c r="B36" s="5" t="s">
        <v>6</v>
      </c>
      <c r="C36" s="4" t="s">
        <v>7</v>
      </c>
      <c r="D36" s="6"/>
      <c r="E36" s="84" t="s">
        <v>8</v>
      </c>
      <c r="F36" s="84"/>
    </row>
    <row r="37" spans="2:7" x14ac:dyDescent="0.25">
      <c r="B37" s="30">
        <v>42639</v>
      </c>
      <c r="C37" s="86" t="s">
        <v>49</v>
      </c>
      <c r="D37" s="87"/>
      <c r="E37" s="85" t="s">
        <v>43</v>
      </c>
      <c r="F37" s="85"/>
    </row>
    <row r="38" spans="2:7" x14ac:dyDescent="0.25">
      <c r="B38" s="30">
        <v>42648</v>
      </c>
      <c r="C38" s="86" t="s">
        <v>97</v>
      </c>
      <c r="D38" s="87"/>
      <c r="E38" s="85" t="s">
        <v>43</v>
      </c>
      <c r="F38" s="85"/>
    </row>
    <row r="39" spans="2:7" x14ac:dyDescent="0.25">
      <c r="B39" s="30">
        <v>42677</v>
      </c>
      <c r="C39" s="86" t="s">
        <v>177</v>
      </c>
      <c r="D39" s="87"/>
      <c r="E39" s="85" t="s">
        <v>43</v>
      </c>
      <c r="F39" s="85"/>
    </row>
    <row r="40" spans="2:7" x14ac:dyDescent="0.25">
      <c r="B40" s="30"/>
      <c r="C40" s="86"/>
      <c r="D40" s="87"/>
      <c r="E40" s="85"/>
      <c r="F40" s="85"/>
    </row>
    <row r="41" spans="2:7" x14ac:dyDescent="0.25">
      <c r="B41" s="30"/>
      <c r="C41" s="86"/>
      <c r="D41" s="87"/>
      <c r="E41" s="85"/>
      <c r="F41" s="85"/>
    </row>
    <row r="42" spans="2:7" x14ac:dyDescent="0.25">
      <c r="B42" s="30"/>
      <c r="C42" s="86"/>
      <c r="D42" s="87"/>
      <c r="E42" s="85"/>
      <c r="F42" s="85"/>
    </row>
    <row r="43" spans="2:7" x14ac:dyDescent="0.25">
      <c r="B43" s="30"/>
      <c r="C43" s="86"/>
      <c r="D43" s="87"/>
      <c r="E43" s="85"/>
      <c r="F43" s="85"/>
    </row>
    <row r="44" spans="2:7" x14ac:dyDescent="0.25">
      <c r="B44" s="29"/>
      <c r="C44" s="86"/>
      <c r="D44" s="87"/>
      <c r="E44" s="85"/>
      <c r="F44" s="85"/>
    </row>
    <row r="45" spans="2:7" x14ac:dyDescent="0.25">
      <c r="B45" s="29"/>
      <c r="C45" s="86"/>
      <c r="D45" s="87"/>
      <c r="E45" s="85"/>
      <c r="F45" s="85"/>
    </row>
    <row r="46" spans="2:7" x14ac:dyDescent="0.25">
      <c r="B46" s="29"/>
      <c r="C46" s="86"/>
      <c r="D46" s="87"/>
      <c r="E46" s="85"/>
      <c r="F46" s="85"/>
    </row>
    <row r="47" spans="2:7" x14ac:dyDescent="0.25">
      <c r="B47" s="29"/>
      <c r="C47" s="86"/>
      <c r="D47" s="87"/>
      <c r="E47" s="85"/>
      <c r="F47" s="85"/>
    </row>
    <row r="48" spans="2:7" x14ac:dyDescent="0.25">
      <c r="B48" s="29"/>
      <c r="C48" s="86"/>
      <c r="D48" s="87"/>
      <c r="E48" s="85"/>
      <c r="F48" s="85"/>
    </row>
    <row r="49" spans="2:6" x14ac:dyDescent="0.25">
      <c r="B49" s="29"/>
      <c r="C49" s="86"/>
      <c r="D49" s="87"/>
      <c r="E49" s="85"/>
      <c r="F49" s="85"/>
    </row>
    <row r="50" spans="2:6" x14ac:dyDescent="0.25">
      <c r="B50" s="29"/>
      <c r="C50" s="86"/>
      <c r="D50" s="87"/>
      <c r="E50" s="85"/>
      <c r="F50" s="85"/>
    </row>
    <row r="51" spans="2:6" x14ac:dyDescent="0.25">
      <c r="B51" s="29"/>
      <c r="C51" s="86"/>
      <c r="D51" s="87"/>
      <c r="E51" s="85"/>
      <c r="F51" s="85"/>
    </row>
    <row r="52" spans="2:6" x14ac:dyDescent="0.25">
      <c r="B52" s="29"/>
      <c r="C52" s="86"/>
      <c r="D52" s="87"/>
      <c r="E52" s="85"/>
      <c r="F52" s="85"/>
    </row>
    <row r="53" spans="2:6" x14ac:dyDescent="0.25">
      <c r="B53" s="29"/>
      <c r="C53" s="86"/>
      <c r="D53" s="87"/>
      <c r="E53" s="85"/>
      <c r="F53" s="85"/>
    </row>
    <row r="54" spans="2:6" x14ac:dyDescent="0.25">
      <c r="B54" s="35"/>
      <c r="C54" s="88"/>
      <c r="D54" s="89"/>
      <c r="E54" s="90"/>
      <c r="F54" s="90"/>
    </row>
    <row r="55" spans="2:6" x14ac:dyDescent="0.25">
      <c r="B55" s="39"/>
      <c r="C55" s="91"/>
      <c r="D55" s="91"/>
      <c r="E55" s="92"/>
      <c r="F55" s="92"/>
    </row>
    <row r="56" spans="2:6" x14ac:dyDescent="0.25">
      <c r="B56" s="14"/>
      <c r="C56" s="93"/>
      <c r="D56" s="93"/>
      <c r="E56" s="94"/>
      <c r="F56" s="94"/>
    </row>
    <row r="57" spans="2:6" x14ac:dyDescent="0.25">
      <c r="B57" s="14"/>
      <c r="C57" s="93"/>
      <c r="D57" s="93"/>
      <c r="E57" s="94"/>
      <c r="F57" s="94"/>
    </row>
    <row r="58" spans="2:6" x14ac:dyDescent="0.25">
      <c r="B58" s="14"/>
      <c r="C58" s="93"/>
      <c r="D58" s="93"/>
      <c r="E58" s="94"/>
      <c r="F58" s="94"/>
    </row>
    <row r="59" spans="2:6" x14ac:dyDescent="0.25">
      <c r="B59" s="14"/>
      <c r="C59" s="93"/>
      <c r="D59" s="93"/>
      <c r="E59" s="94"/>
      <c r="F59" s="94"/>
    </row>
    <row r="60" spans="2:6" x14ac:dyDescent="0.25">
      <c r="B60" s="14"/>
      <c r="C60" s="93"/>
      <c r="D60" s="93"/>
      <c r="E60" s="94"/>
      <c r="F60" s="94"/>
    </row>
    <row r="61" spans="2:6" x14ac:dyDescent="0.25">
      <c r="B61" s="14"/>
      <c r="C61" s="93"/>
      <c r="D61" s="93"/>
      <c r="E61" s="94"/>
      <c r="F61" s="94"/>
    </row>
    <row r="62" spans="2:6" x14ac:dyDescent="0.25">
      <c r="B62" s="14"/>
      <c r="C62" s="93"/>
      <c r="D62" s="93"/>
      <c r="E62" s="94"/>
      <c r="F62" s="94"/>
    </row>
    <row r="63" spans="2:6" x14ac:dyDescent="0.25">
      <c r="B63" s="14"/>
      <c r="C63" s="93"/>
      <c r="D63" s="93"/>
      <c r="E63" s="94"/>
      <c r="F63" s="94"/>
    </row>
    <row r="64" spans="2:6" x14ac:dyDescent="0.25">
      <c r="B64" s="14"/>
      <c r="C64" s="93"/>
      <c r="D64" s="93"/>
      <c r="E64" s="94"/>
      <c r="F64" s="94"/>
    </row>
    <row r="65" spans="2:6" x14ac:dyDescent="0.25">
      <c r="B65" s="14"/>
      <c r="C65" s="93"/>
      <c r="D65" s="93"/>
      <c r="E65" s="94"/>
      <c r="F65" s="94"/>
    </row>
    <row r="88" spans="4:4" x14ac:dyDescent="0.25">
      <c r="D88" t="b">
        <f>'PROJECT CENTRE'!C30=SUM(D7:D85)</f>
        <v>0</v>
      </c>
    </row>
  </sheetData>
  <mergeCells count="59">
    <mergeCell ref="C60:D60"/>
    <mergeCell ref="E60:F60"/>
    <mergeCell ref="C61:D61"/>
    <mergeCell ref="E61:F61"/>
    <mergeCell ref="C65:D65"/>
    <mergeCell ref="E65:F65"/>
    <mergeCell ref="C62:D62"/>
    <mergeCell ref="E62:F62"/>
    <mergeCell ref="C63:D63"/>
    <mergeCell ref="E63:F63"/>
    <mergeCell ref="C64:D64"/>
    <mergeCell ref="E64:F64"/>
    <mergeCell ref="C57:D57"/>
    <mergeCell ref="E57:F57"/>
    <mergeCell ref="C58:D58"/>
    <mergeCell ref="E58:F58"/>
    <mergeCell ref="C59:D59"/>
    <mergeCell ref="E59:F59"/>
    <mergeCell ref="C54:D54"/>
    <mergeCell ref="E54:F54"/>
    <mergeCell ref="C55:D55"/>
    <mergeCell ref="E55:F55"/>
    <mergeCell ref="C56:D56"/>
    <mergeCell ref="E56:F56"/>
    <mergeCell ref="C51:D51"/>
    <mergeCell ref="E51:F51"/>
    <mergeCell ref="C52:D52"/>
    <mergeCell ref="E52:F52"/>
    <mergeCell ref="C53:D53"/>
    <mergeCell ref="E53:F53"/>
    <mergeCell ref="C48:D48"/>
    <mergeCell ref="E48:F48"/>
    <mergeCell ref="C49:D49"/>
    <mergeCell ref="E49:F49"/>
    <mergeCell ref="C50:D50"/>
    <mergeCell ref="E50:F50"/>
    <mergeCell ref="C45:D45"/>
    <mergeCell ref="E45:F45"/>
    <mergeCell ref="C46:D46"/>
    <mergeCell ref="E46:F46"/>
    <mergeCell ref="C47:D47"/>
    <mergeCell ref="E47:F47"/>
    <mergeCell ref="C42:D42"/>
    <mergeCell ref="E42:F42"/>
    <mergeCell ref="C43:D43"/>
    <mergeCell ref="E43:F43"/>
    <mergeCell ref="C44:D44"/>
    <mergeCell ref="E44:F44"/>
    <mergeCell ref="C39:D39"/>
    <mergeCell ref="E39:F39"/>
    <mergeCell ref="C40:D40"/>
    <mergeCell ref="E40:F40"/>
    <mergeCell ref="C41:D41"/>
    <mergeCell ref="E41:F41"/>
    <mergeCell ref="E36:F36"/>
    <mergeCell ref="E37:F37"/>
    <mergeCell ref="C37:D37"/>
    <mergeCell ref="C38:D38"/>
    <mergeCell ref="E38:F38"/>
  </mergeCells>
  <phoneticPr fontId="2" type="noConversion"/>
  <pageMargins left="0.25" right="0.25" top="0.75" bottom="0.75" header="0.3" footer="0.3"/>
  <pageSetup paperSize="9" scale="83" fitToHeight="0" orientation="portrait" r:id="rId1"/>
  <headerFooter alignWithMargins="0">
    <oddHeader>&amp;C&amp;F  of 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8"/>
  <sheetViews>
    <sheetView zoomScaleNormal="100" zoomScalePageLayoutView="110" workbookViewId="0">
      <pane xSplit="1" topLeftCell="C1" activePane="topRight" state="frozen"/>
      <selection pane="topRight" activeCell="D93" sqref="D93"/>
    </sheetView>
  </sheetViews>
  <sheetFormatPr defaultColWidth="8.85546875" defaultRowHeight="15" x14ac:dyDescent="0.25"/>
  <cols>
    <col min="1" max="1" width="38.42578125" customWidth="1"/>
    <col min="2" max="2" width="22.42578125" customWidth="1"/>
    <col min="3" max="3" width="13.7109375" style="15" bestFit="1" customWidth="1"/>
    <col min="4" max="4" width="7" style="15" customWidth="1"/>
    <col min="5" max="5" width="6.7109375" style="15" bestFit="1" customWidth="1"/>
    <col min="6" max="6" width="6.42578125" style="3" customWidth="1"/>
    <col min="7" max="7" width="6.42578125" style="15" customWidth="1"/>
    <col min="8" max="8" width="18.140625" style="3" customWidth="1"/>
    <col min="9" max="9" width="18" style="3" bestFit="1" customWidth="1"/>
    <col min="10" max="10" width="24" style="3" bestFit="1" customWidth="1"/>
    <col min="11" max="11" width="19.28515625" style="3" bestFit="1" customWidth="1"/>
    <col min="12" max="12" width="16.28515625" style="3" customWidth="1"/>
    <col min="13" max="13" width="24.42578125" style="3" bestFit="1" customWidth="1"/>
    <col min="14" max="14" width="18.28515625" style="3" customWidth="1"/>
    <col min="15" max="15" width="10" style="3" customWidth="1"/>
    <col min="16" max="16" width="23.42578125" style="3" customWidth="1"/>
    <col min="17" max="17" width="19.7109375" style="3" bestFit="1" customWidth="1"/>
    <col min="18" max="18" width="11" customWidth="1"/>
    <col min="19" max="19" width="22" customWidth="1"/>
    <col min="20" max="20" width="15.42578125" customWidth="1"/>
  </cols>
  <sheetData>
    <row r="1" spans="1:24" ht="25.5" x14ac:dyDescent="0.35">
      <c r="D1" s="3"/>
      <c r="G1" s="3"/>
      <c r="K1" s="12"/>
      <c r="L1" s="12"/>
      <c r="M1" s="46"/>
      <c r="N1" s="47"/>
      <c r="S1" s="8"/>
      <c r="V1" s="8"/>
      <c r="W1" s="8"/>
      <c r="X1" s="8"/>
    </row>
    <row r="2" spans="1:24" ht="25.5" x14ac:dyDescent="0.35">
      <c r="D2" s="3"/>
      <c r="G2" s="3"/>
      <c r="K2" s="12"/>
      <c r="L2" s="12"/>
      <c r="M2" s="13"/>
      <c r="N2" s="12"/>
      <c r="S2" s="8"/>
      <c r="V2" s="8"/>
      <c r="W2" s="8"/>
      <c r="X2" s="8"/>
    </row>
    <row r="3" spans="1:24" ht="25.5" x14ac:dyDescent="0.35">
      <c r="D3" s="3"/>
      <c r="G3" s="3"/>
      <c r="K3" s="13"/>
      <c r="L3" s="13"/>
      <c r="M3" s="10"/>
      <c r="N3" s="12"/>
      <c r="O3" s="12"/>
      <c r="P3" s="13"/>
      <c r="Q3" s="13"/>
      <c r="R3" s="9"/>
      <c r="S3" s="8"/>
      <c r="V3" s="8"/>
      <c r="W3" s="8"/>
      <c r="X3" s="8"/>
    </row>
    <row r="4" spans="1:24" ht="24" customHeight="1" x14ac:dyDescent="0.25">
      <c r="A4" s="95" t="s">
        <v>60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</row>
    <row r="5" spans="1:24" ht="24.75" customHeight="1" x14ac:dyDescent="0.25">
      <c r="A5" s="80" t="s">
        <v>135</v>
      </c>
      <c r="B5" s="69"/>
      <c r="C5" s="48"/>
      <c r="D5" s="48"/>
      <c r="E5" s="48"/>
      <c r="F5" s="48"/>
      <c r="G5" s="48"/>
      <c r="H5" s="48"/>
      <c r="I5" s="15"/>
      <c r="J5" s="15"/>
      <c r="K5" s="15"/>
      <c r="L5" s="15"/>
      <c r="M5" s="15"/>
      <c r="N5" s="15"/>
      <c r="O5" s="15"/>
      <c r="P5" s="15"/>
      <c r="Q5" s="15"/>
    </row>
    <row r="6" spans="1:24" x14ac:dyDescent="0.25">
      <c r="A6" s="1" t="s">
        <v>0</v>
      </c>
      <c r="B6" s="1" t="s">
        <v>1</v>
      </c>
      <c r="C6" s="16" t="s">
        <v>22</v>
      </c>
      <c r="D6" s="16" t="s">
        <v>18</v>
      </c>
      <c r="E6" s="16" t="s">
        <v>19</v>
      </c>
      <c r="F6" s="11" t="s">
        <v>45</v>
      </c>
      <c r="G6" s="16" t="s">
        <v>47</v>
      </c>
      <c r="H6" s="11" t="s">
        <v>2</v>
      </c>
      <c r="I6" s="11" t="s">
        <v>3</v>
      </c>
      <c r="J6" s="52" t="s">
        <v>4</v>
      </c>
      <c r="K6" s="11" t="s">
        <v>5</v>
      </c>
      <c r="L6" s="49" t="s">
        <v>41</v>
      </c>
      <c r="M6" s="49" t="s">
        <v>20</v>
      </c>
      <c r="N6" s="49" t="s">
        <v>21</v>
      </c>
      <c r="O6" s="11" t="s">
        <v>42</v>
      </c>
      <c r="P6" s="16" t="s">
        <v>35</v>
      </c>
      <c r="Q6" s="11" t="s">
        <v>9</v>
      </c>
    </row>
    <row r="7" spans="1:24" x14ac:dyDescent="0.25">
      <c r="A7" s="72" t="s">
        <v>50</v>
      </c>
      <c r="B7" s="73" t="s">
        <v>67</v>
      </c>
      <c r="C7" s="53"/>
      <c r="D7" s="53">
        <v>1</v>
      </c>
      <c r="E7" s="53"/>
      <c r="F7" s="70"/>
      <c r="G7" s="54"/>
      <c r="H7" s="60" t="s">
        <v>63</v>
      </c>
      <c r="I7" s="54" t="s">
        <v>65</v>
      </c>
      <c r="J7" s="54"/>
      <c r="K7" s="79" t="s">
        <v>136</v>
      </c>
      <c r="L7" s="55">
        <v>15633287</v>
      </c>
      <c r="M7" s="56"/>
      <c r="N7" s="57"/>
      <c r="O7" s="57"/>
      <c r="P7" s="57"/>
      <c r="Q7" s="66"/>
    </row>
    <row r="8" spans="1:24" s="20" customFormat="1" x14ac:dyDescent="0.25">
      <c r="A8" s="72" t="s">
        <v>51</v>
      </c>
      <c r="B8" s="73" t="s">
        <v>104</v>
      </c>
      <c r="C8" s="53"/>
      <c r="D8" s="53">
        <v>1</v>
      </c>
      <c r="E8" s="53"/>
      <c r="F8" s="70"/>
      <c r="G8" s="54"/>
      <c r="H8" s="60" t="s">
        <v>64</v>
      </c>
      <c r="I8" s="54" t="s">
        <v>65</v>
      </c>
      <c r="J8" s="54"/>
      <c r="K8" s="79" t="s">
        <v>137</v>
      </c>
      <c r="L8" s="55">
        <v>12407091</v>
      </c>
      <c r="M8" s="56"/>
      <c r="N8" s="58"/>
      <c r="O8" s="57"/>
      <c r="P8" s="57"/>
      <c r="Q8" s="66"/>
    </row>
    <row r="9" spans="1:24" s="20" customFormat="1" x14ac:dyDescent="0.25">
      <c r="A9" s="72" t="s">
        <v>61</v>
      </c>
      <c r="B9" s="73" t="s">
        <v>62</v>
      </c>
      <c r="C9" s="53"/>
      <c r="D9" s="53"/>
      <c r="E9" s="53"/>
      <c r="F9" s="70"/>
      <c r="G9" s="54"/>
      <c r="H9" s="60"/>
      <c r="I9" s="54"/>
      <c r="J9" s="54"/>
      <c r="K9" s="79"/>
      <c r="L9" s="55"/>
      <c r="M9" s="56"/>
      <c r="N9" s="58"/>
      <c r="O9" s="57"/>
      <c r="P9" s="57"/>
      <c r="Q9" s="66"/>
    </row>
    <row r="10" spans="1:24" s="20" customFormat="1" x14ac:dyDescent="0.25">
      <c r="A10" s="72" t="s">
        <v>52</v>
      </c>
      <c r="B10" s="65" t="s">
        <v>68</v>
      </c>
      <c r="C10" s="53"/>
      <c r="D10" s="53">
        <v>1</v>
      </c>
      <c r="E10" s="53"/>
      <c r="F10" s="70"/>
      <c r="G10" s="54"/>
      <c r="H10" s="60" t="s">
        <v>66</v>
      </c>
      <c r="I10" s="54" t="s">
        <v>65</v>
      </c>
      <c r="J10" s="54"/>
      <c r="K10" s="79"/>
      <c r="L10" s="55"/>
      <c r="M10" s="56"/>
      <c r="N10" s="58"/>
      <c r="O10" s="57"/>
      <c r="P10" s="57"/>
      <c r="Q10" s="66"/>
    </row>
    <row r="11" spans="1:24" x14ac:dyDescent="0.25">
      <c r="A11" s="61"/>
      <c r="B11" s="65"/>
      <c r="C11" s="53"/>
      <c r="D11" s="53"/>
      <c r="E11" s="53"/>
      <c r="F11" s="70"/>
      <c r="G11" s="54"/>
      <c r="H11" s="54"/>
      <c r="I11" s="54"/>
      <c r="J11" s="54"/>
      <c r="K11" s="55"/>
      <c r="L11" s="55"/>
      <c r="M11" s="56"/>
      <c r="N11" s="57"/>
      <c r="O11" s="57"/>
      <c r="P11" s="57"/>
      <c r="Q11" s="66"/>
    </row>
    <row r="12" spans="1:24" ht="23.25" x14ac:dyDescent="0.25">
      <c r="A12" s="80" t="s">
        <v>59</v>
      </c>
      <c r="B12" s="69"/>
      <c r="C12" s="48"/>
      <c r="D12" s="48"/>
      <c r="E12" s="48"/>
      <c r="F12" s="48"/>
      <c r="G12" s="48"/>
      <c r="H12" s="48"/>
      <c r="I12" s="15"/>
      <c r="J12" s="15"/>
      <c r="K12" s="15"/>
      <c r="L12" s="15"/>
      <c r="M12" s="15"/>
      <c r="N12" s="15"/>
      <c r="O12" s="15"/>
      <c r="P12" s="15"/>
      <c r="Q12" s="15"/>
    </row>
    <row r="13" spans="1:24" x14ac:dyDescent="0.25">
      <c r="A13" s="1" t="s">
        <v>0</v>
      </c>
      <c r="B13" s="1" t="s">
        <v>1</v>
      </c>
      <c r="C13" s="16" t="s">
        <v>22</v>
      </c>
      <c r="D13" s="16" t="s">
        <v>18</v>
      </c>
      <c r="E13" s="16" t="s">
        <v>19</v>
      </c>
      <c r="F13" s="11" t="s">
        <v>45</v>
      </c>
      <c r="G13" s="16" t="s">
        <v>47</v>
      </c>
      <c r="H13" s="11" t="s">
        <v>2</v>
      </c>
      <c r="I13" s="11" t="s">
        <v>3</v>
      </c>
      <c r="J13" s="52" t="s">
        <v>4</v>
      </c>
      <c r="K13" s="11" t="s">
        <v>5</v>
      </c>
      <c r="L13" s="49" t="s">
        <v>41</v>
      </c>
      <c r="M13" s="49" t="s">
        <v>20</v>
      </c>
      <c r="N13" s="49" t="s">
        <v>21</v>
      </c>
      <c r="O13" s="11" t="s">
        <v>42</v>
      </c>
      <c r="P13" s="16" t="s">
        <v>35</v>
      </c>
      <c r="Q13" s="11" t="s">
        <v>9</v>
      </c>
    </row>
    <row r="14" spans="1:24" x14ac:dyDescent="0.25">
      <c r="A14" s="78" t="s">
        <v>50</v>
      </c>
      <c r="B14" s="73" t="s">
        <v>67</v>
      </c>
      <c r="C14" s="53"/>
      <c r="D14" s="53">
        <v>1</v>
      </c>
      <c r="E14" s="53"/>
      <c r="F14" s="70"/>
      <c r="G14" s="54"/>
      <c r="H14" s="60" t="s">
        <v>79</v>
      </c>
      <c r="I14" s="54" t="s">
        <v>65</v>
      </c>
      <c r="J14" s="54"/>
      <c r="K14" s="79"/>
      <c r="L14" s="55"/>
      <c r="M14" s="56"/>
      <c r="N14" s="57"/>
      <c r="O14" s="57"/>
      <c r="P14" s="57"/>
      <c r="Q14" s="66"/>
    </row>
    <row r="15" spans="1:24" x14ac:dyDescent="0.25">
      <c r="A15" s="78" t="s">
        <v>51</v>
      </c>
      <c r="B15" s="73" t="s">
        <v>104</v>
      </c>
      <c r="C15" s="53"/>
      <c r="D15" s="53">
        <v>1</v>
      </c>
      <c r="E15" s="53"/>
      <c r="F15" s="70"/>
      <c r="G15" s="54"/>
      <c r="H15" s="60" t="s">
        <v>162</v>
      </c>
      <c r="I15" s="54" t="s">
        <v>65</v>
      </c>
      <c r="J15" s="54"/>
      <c r="K15" s="79"/>
      <c r="L15" s="55"/>
      <c r="M15" s="56"/>
      <c r="N15" s="58"/>
      <c r="O15" s="57"/>
      <c r="P15" s="57"/>
      <c r="Q15" s="66"/>
    </row>
    <row r="16" spans="1:24" x14ac:dyDescent="0.25">
      <c r="A16" s="78" t="s">
        <v>61</v>
      </c>
      <c r="B16" s="73" t="s">
        <v>62</v>
      </c>
      <c r="C16" s="53"/>
      <c r="D16" s="53"/>
      <c r="E16" s="53"/>
      <c r="F16" s="70"/>
      <c r="G16" s="54"/>
      <c r="H16" s="60"/>
      <c r="I16" s="54"/>
      <c r="J16" s="54"/>
      <c r="K16" s="79"/>
      <c r="L16" s="55"/>
      <c r="M16" s="56"/>
      <c r="N16" s="58"/>
      <c r="O16" s="57"/>
      <c r="P16" s="57"/>
      <c r="Q16" s="66"/>
    </row>
    <row r="17" spans="1:17" ht="15" customHeight="1" x14ac:dyDescent="0.25">
      <c r="A17" s="78" t="s">
        <v>52</v>
      </c>
      <c r="B17" s="65" t="s">
        <v>68</v>
      </c>
      <c r="C17" s="53"/>
      <c r="D17" s="53">
        <v>1</v>
      </c>
      <c r="E17" s="53"/>
      <c r="F17" s="70"/>
      <c r="G17" s="54"/>
      <c r="H17" s="60" t="s">
        <v>80</v>
      </c>
      <c r="I17" s="54" t="s">
        <v>65</v>
      </c>
      <c r="J17" s="54"/>
      <c r="K17" s="79"/>
      <c r="L17" s="55"/>
      <c r="M17" s="56"/>
      <c r="N17" s="58"/>
      <c r="O17" s="57"/>
      <c r="P17" s="57"/>
      <c r="Q17" s="66"/>
    </row>
    <row r="18" spans="1:17" x14ac:dyDescent="0.25">
      <c r="A18" s="61"/>
      <c r="B18" s="65"/>
      <c r="C18" s="53"/>
      <c r="D18" s="53"/>
      <c r="E18" s="53"/>
      <c r="F18" s="70"/>
      <c r="G18" s="54"/>
      <c r="H18" s="60"/>
      <c r="I18" s="54"/>
      <c r="J18" s="54"/>
      <c r="K18" s="55"/>
      <c r="L18" s="55"/>
      <c r="M18" s="56"/>
      <c r="N18" s="57"/>
      <c r="O18" s="57"/>
      <c r="P18" s="57"/>
      <c r="Q18" s="66"/>
    </row>
    <row r="19" spans="1:17" ht="24.75" customHeight="1" x14ac:dyDescent="0.25">
      <c r="A19" s="82" t="s">
        <v>101</v>
      </c>
      <c r="B19" s="82"/>
      <c r="C19" s="48"/>
      <c r="D19" s="48"/>
      <c r="E19" s="48"/>
      <c r="F19" s="48"/>
      <c r="G19" s="48"/>
      <c r="H19" s="48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A20" s="1" t="s">
        <v>0</v>
      </c>
      <c r="B20" s="1" t="s">
        <v>1</v>
      </c>
      <c r="C20" s="16" t="s">
        <v>22</v>
      </c>
      <c r="D20" s="16" t="s">
        <v>18</v>
      </c>
      <c r="E20" s="16" t="s">
        <v>19</v>
      </c>
      <c r="F20" s="11" t="s">
        <v>45</v>
      </c>
      <c r="G20" s="16" t="s">
        <v>47</v>
      </c>
      <c r="H20" s="11" t="s">
        <v>2</v>
      </c>
      <c r="I20" s="11" t="s">
        <v>3</v>
      </c>
      <c r="J20" s="52" t="s">
        <v>4</v>
      </c>
      <c r="K20" s="11" t="s">
        <v>5</v>
      </c>
      <c r="L20" s="49" t="s">
        <v>41</v>
      </c>
      <c r="M20" s="49" t="s">
        <v>20</v>
      </c>
      <c r="N20" s="49" t="s">
        <v>21</v>
      </c>
      <c r="O20" s="11" t="s">
        <v>42</v>
      </c>
      <c r="P20" s="16" t="s">
        <v>35</v>
      </c>
      <c r="Q20" s="11" t="s">
        <v>9</v>
      </c>
    </row>
    <row r="21" spans="1:17" x14ac:dyDescent="0.25">
      <c r="A21" s="78" t="s">
        <v>50</v>
      </c>
      <c r="B21" s="73" t="s">
        <v>67</v>
      </c>
      <c r="C21" s="53"/>
      <c r="D21" s="53">
        <v>1</v>
      </c>
      <c r="E21" s="53"/>
      <c r="F21" s="70"/>
      <c r="G21" s="54"/>
      <c r="H21" s="60" t="s">
        <v>98</v>
      </c>
      <c r="I21" s="54" t="s">
        <v>65</v>
      </c>
      <c r="J21" s="54"/>
      <c r="K21" s="79" t="s">
        <v>102</v>
      </c>
      <c r="L21" s="55">
        <v>15633695</v>
      </c>
      <c r="M21" s="56"/>
      <c r="N21" s="57"/>
      <c r="O21" s="57"/>
      <c r="P21" s="57"/>
      <c r="Q21" s="66"/>
    </row>
    <row r="22" spans="1:17" s="20" customFormat="1" x14ac:dyDescent="0.25">
      <c r="A22" s="78" t="s">
        <v>51</v>
      </c>
      <c r="B22" s="73" t="s">
        <v>104</v>
      </c>
      <c r="C22" s="53"/>
      <c r="D22" s="53">
        <v>1</v>
      </c>
      <c r="E22" s="53"/>
      <c r="F22" s="70"/>
      <c r="G22" s="54"/>
      <c r="H22" s="60" t="s">
        <v>99</v>
      </c>
      <c r="I22" s="54" t="s">
        <v>65</v>
      </c>
      <c r="J22" s="54"/>
      <c r="K22" s="79" t="s">
        <v>103</v>
      </c>
      <c r="L22" s="55"/>
      <c r="M22" s="56"/>
      <c r="N22" s="58"/>
      <c r="O22" s="57" t="s">
        <v>89</v>
      </c>
      <c r="P22" s="57"/>
      <c r="Q22" s="66"/>
    </row>
    <row r="23" spans="1:17" s="20" customFormat="1" x14ac:dyDescent="0.25">
      <c r="A23" s="78" t="s">
        <v>61</v>
      </c>
      <c r="B23" s="73" t="s">
        <v>62</v>
      </c>
      <c r="C23" s="53"/>
      <c r="D23" s="53"/>
      <c r="E23" s="53"/>
      <c r="F23" s="70"/>
      <c r="G23" s="54"/>
      <c r="H23" s="60"/>
      <c r="I23" s="54"/>
      <c r="J23" s="54"/>
      <c r="K23" s="79"/>
      <c r="L23" s="55"/>
      <c r="M23" s="56"/>
      <c r="N23" s="58"/>
      <c r="O23" s="57"/>
      <c r="P23" s="57"/>
      <c r="Q23" s="66"/>
    </row>
    <row r="24" spans="1:17" s="20" customFormat="1" x14ac:dyDescent="0.25">
      <c r="A24" s="78" t="s">
        <v>52</v>
      </c>
      <c r="B24" s="65" t="s">
        <v>68</v>
      </c>
      <c r="C24" s="53"/>
      <c r="D24" s="53">
        <v>1</v>
      </c>
      <c r="E24" s="53"/>
      <c r="F24" s="70"/>
      <c r="G24" s="54"/>
      <c r="H24" s="60" t="s">
        <v>100</v>
      </c>
      <c r="I24" s="54" t="s">
        <v>65</v>
      </c>
      <c r="J24" s="54"/>
      <c r="K24" s="79"/>
      <c r="L24" s="55"/>
      <c r="M24" s="56"/>
      <c r="N24" s="58"/>
      <c r="O24" s="57"/>
      <c r="P24" s="57"/>
      <c r="Q24" s="66"/>
    </row>
    <row r="25" spans="1:17" x14ac:dyDescent="0.25">
      <c r="A25" s="61"/>
      <c r="B25" s="65"/>
      <c r="C25" s="53"/>
      <c r="D25" s="53"/>
      <c r="E25" s="53"/>
      <c r="F25" s="70"/>
      <c r="G25" s="54"/>
      <c r="H25" s="54"/>
      <c r="I25" s="54"/>
      <c r="J25" s="54"/>
      <c r="K25" s="55"/>
      <c r="L25" s="55"/>
      <c r="M25" s="56"/>
      <c r="N25" s="57"/>
      <c r="O25" s="57"/>
      <c r="P25" s="57"/>
      <c r="Q25" s="66"/>
    </row>
    <row r="26" spans="1:17" ht="23.25" x14ac:dyDescent="0.25">
      <c r="A26" s="82" t="s">
        <v>105</v>
      </c>
      <c r="B26" s="82"/>
      <c r="C26" s="48"/>
      <c r="D26" s="48"/>
      <c r="E26" s="48"/>
      <c r="F26" s="48"/>
      <c r="G26" s="48"/>
      <c r="H26" s="48"/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25">
      <c r="A27" s="1" t="s">
        <v>0</v>
      </c>
      <c r="B27" s="1" t="s">
        <v>1</v>
      </c>
      <c r="C27" s="16" t="s">
        <v>22</v>
      </c>
      <c r="D27" s="16" t="s">
        <v>18</v>
      </c>
      <c r="E27" s="16" t="s">
        <v>19</v>
      </c>
      <c r="F27" s="11" t="s">
        <v>45</v>
      </c>
      <c r="G27" s="16" t="s">
        <v>47</v>
      </c>
      <c r="H27" s="11" t="s">
        <v>2</v>
      </c>
      <c r="I27" s="11" t="s">
        <v>3</v>
      </c>
      <c r="J27" s="52" t="s">
        <v>4</v>
      </c>
      <c r="K27" s="11" t="s">
        <v>5</v>
      </c>
      <c r="L27" s="49" t="s">
        <v>41</v>
      </c>
      <c r="M27" s="49" t="s">
        <v>20</v>
      </c>
      <c r="N27" s="49" t="s">
        <v>21</v>
      </c>
      <c r="O27" s="11" t="s">
        <v>42</v>
      </c>
      <c r="P27" s="16" t="s">
        <v>35</v>
      </c>
      <c r="Q27" s="11" t="s">
        <v>9</v>
      </c>
    </row>
    <row r="28" spans="1:17" x14ac:dyDescent="0.25">
      <c r="A28" s="78" t="s">
        <v>50</v>
      </c>
      <c r="B28" s="73" t="s">
        <v>67</v>
      </c>
      <c r="C28" s="53"/>
      <c r="D28" s="53">
        <v>1</v>
      </c>
      <c r="E28" s="53"/>
      <c r="F28" s="70"/>
      <c r="G28" s="54"/>
      <c r="H28" s="60" t="s">
        <v>107</v>
      </c>
      <c r="I28" s="54" t="s">
        <v>65</v>
      </c>
      <c r="J28" s="54"/>
      <c r="K28" s="79" t="s">
        <v>106</v>
      </c>
      <c r="L28" s="55">
        <v>15633876</v>
      </c>
      <c r="M28" s="56"/>
      <c r="N28" s="57"/>
      <c r="O28" s="57"/>
      <c r="P28" s="57"/>
      <c r="Q28" s="66"/>
    </row>
    <row r="29" spans="1:17" x14ac:dyDescent="0.25">
      <c r="A29" s="78" t="s">
        <v>51</v>
      </c>
      <c r="B29" s="73" t="s">
        <v>104</v>
      </c>
      <c r="C29" s="53"/>
      <c r="D29" s="53">
        <v>1</v>
      </c>
      <c r="E29" s="53"/>
      <c r="F29" s="70"/>
      <c r="G29" s="54"/>
      <c r="H29" s="60" t="s">
        <v>108</v>
      </c>
      <c r="I29" s="54" t="s">
        <v>65</v>
      </c>
      <c r="J29" s="54"/>
      <c r="K29" s="79" t="s">
        <v>110</v>
      </c>
      <c r="L29" s="55">
        <v>14177994</v>
      </c>
      <c r="M29" s="56"/>
      <c r="N29" s="58"/>
      <c r="O29" s="57"/>
      <c r="P29" s="57"/>
      <c r="Q29" s="66"/>
    </row>
    <row r="30" spans="1:17" x14ac:dyDescent="0.25">
      <c r="A30" s="78" t="s">
        <v>61</v>
      </c>
      <c r="B30" s="73" t="s">
        <v>62</v>
      </c>
      <c r="C30" s="53"/>
      <c r="D30" s="53"/>
      <c r="E30" s="53"/>
      <c r="F30" s="70"/>
      <c r="G30" s="54"/>
      <c r="H30" s="60"/>
      <c r="I30" s="54"/>
      <c r="J30" s="54"/>
      <c r="K30" s="79"/>
      <c r="L30" s="55"/>
      <c r="M30" s="56"/>
      <c r="N30" s="58"/>
      <c r="O30" s="57"/>
      <c r="P30" s="57"/>
      <c r="Q30" s="66"/>
    </row>
    <row r="31" spans="1:17" ht="15" customHeight="1" x14ac:dyDescent="0.25">
      <c r="A31" s="78" t="s">
        <v>52</v>
      </c>
      <c r="B31" s="65" t="s">
        <v>68</v>
      </c>
      <c r="C31" s="53"/>
      <c r="D31" s="53">
        <v>1</v>
      </c>
      <c r="E31" s="53"/>
      <c r="F31" s="70"/>
      <c r="G31" s="54"/>
      <c r="H31" s="60" t="s">
        <v>109</v>
      </c>
      <c r="I31" s="54" t="s">
        <v>65</v>
      </c>
      <c r="J31" s="54"/>
      <c r="K31" s="79"/>
      <c r="L31" s="55"/>
      <c r="M31" s="56"/>
      <c r="N31" s="58"/>
      <c r="O31" s="57"/>
      <c r="P31" s="57"/>
      <c r="Q31" s="66"/>
    </row>
    <row r="32" spans="1:17" x14ac:dyDescent="0.25">
      <c r="A32" s="61"/>
      <c r="B32" s="65"/>
      <c r="C32" s="53"/>
      <c r="D32" s="53"/>
      <c r="E32" s="53"/>
      <c r="F32" s="70"/>
      <c r="G32" s="54"/>
      <c r="H32" s="60"/>
      <c r="I32" s="54"/>
      <c r="J32" s="54"/>
      <c r="K32" s="55"/>
      <c r="L32" s="55"/>
      <c r="M32" s="56"/>
      <c r="N32" s="57"/>
      <c r="O32" s="57"/>
      <c r="P32" s="57"/>
      <c r="Q32" s="66"/>
    </row>
    <row r="33" spans="1:17" ht="24.75" customHeight="1" x14ac:dyDescent="0.25">
      <c r="A33" s="82" t="s">
        <v>156</v>
      </c>
      <c r="B33" s="82"/>
      <c r="C33" s="48"/>
      <c r="D33" s="48"/>
      <c r="E33" s="48"/>
      <c r="F33" s="48"/>
      <c r="G33" s="48"/>
      <c r="H33" s="48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25">
      <c r="A34" s="1" t="s">
        <v>0</v>
      </c>
      <c r="B34" s="1" t="s">
        <v>1</v>
      </c>
      <c r="C34" s="16" t="s">
        <v>22</v>
      </c>
      <c r="D34" s="16" t="s">
        <v>18</v>
      </c>
      <c r="E34" s="16" t="s">
        <v>19</v>
      </c>
      <c r="F34" s="11" t="s">
        <v>45</v>
      </c>
      <c r="G34" s="16" t="s">
        <v>47</v>
      </c>
      <c r="H34" s="11" t="s">
        <v>2</v>
      </c>
      <c r="I34" s="11" t="s">
        <v>3</v>
      </c>
      <c r="J34" s="52" t="s">
        <v>4</v>
      </c>
      <c r="K34" s="11" t="s">
        <v>5</v>
      </c>
      <c r="L34" s="49" t="s">
        <v>41</v>
      </c>
      <c r="M34" s="49" t="s">
        <v>20</v>
      </c>
      <c r="N34" s="49" t="s">
        <v>21</v>
      </c>
      <c r="O34" s="11" t="s">
        <v>42</v>
      </c>
      <c r="P34" s="16" t="s">
        <v>35</v>
      </c>
      <c r="Q34" s="11" t="s">
        <v>9</v>
      </c>
    </row>
    <row r="35" spans="1:17" x14ac:dyDescent="0.25">
      <c r="A35" s="78" t="s">
        <v>50</v>
      </c>
      <c r="B35" s="73" t="s">
        <v>67</v>
      </c>
      <c r="C35" s="53"/>
      <c r="D35" s="53">
        <v>1</v>
      </c>
      <c r="E35" s="53"/>
      <c r="F35" s="70"/>
      <c r="G35" s="54"/>
      <c r="H35" s="60" t="s">
        <v>111</v>
      </c>
      <c r="I35" s="54" t="s">
        <v>65</v>
      </c>
      <c r="J35" s="54"/>
      <c r="K35" s="79" t="s">
        <v>157</v>
      </c>
      <c r="L35" s="55">
        <v>15633883</v>
      </c>
      <c r="M35" s="56"/>
      <c r="N35" s="57"/>
      <c r="O35" s="57"/>
      <c r="P35" s="57"/>
      <c r="Q35" s="66"/>
    </row>
    <row r="36" spans="1:17" s="20" customFormat="1" x14ac:dyDescent="0.25">
      <c r="A36" s="78" t="s">
        <v>51</v>
      </c>
      <c r="B36" s="73" t="s">
        <v>104</v>
      </c>
      <c r="C36" s="53"/>
      <c r="D36" s="53">
        <v>1</v>
      </c>
      <c r="E36" s="53"/>
      <c r="F36" s="70"/>
      <c r="G36" s="54"/>
      <c r="H36" s="60" t="s">
        <v>112</v>
      </c>
      <c r="I36" s="54" t="s">
        <v>65</v>
      </c>
      <c r="J36" s="54"/>
      <c r="K36" s="79" t="s">
        <v>158</v>
      </c>
      <c r="L36" s="55">
        <v>14178234</v>
      </c>
      <c r="M36" s="56"/>
      <c r="N36" s="58"/>
      <c r="O36" s="57"/>
      <c r="P36" s="57"/>
      <c r="Q36" s="66"/>
    </row>
    <row r="37" spans="1:17" s="20" customFormat="1" x14ac:dyDescent="0.25">
      <c r="A37" s="78" t="s">
        <v>61</v>
      </c>
      <c r="B37" s="73" t="s">
        <v>62</v>
      </c>
      <c r="C37" s="53"/>
      <c r="D37" s="53"/>
      <c r="E37" s="53"/>
      <c r="F37" s="70"/>
      <c r="G37" s="54"/>
      <c r="H37" s="60"/>
      <c r="I37" s="54"/>
      <c r="J37" s="54"/>
      <c r="K37" s="79"/>
      <c r="L37" s="55"/>
      <c r="M37" s="56"/>
      <c r="N37" s="58"/>
      <c r="O37" s="57"/>
      <c r="P37" s="57"/>
      <c r="Q37" s="66"/>
    </row>
    <row r="38" spans="1:17" s="20" customFormat="1" x14ac:dyDescent="0.25">
      <c r="A38" s="78" t="s">
        <v>52</v>
      </c>
      <c r="B38" s="65" t="s">
        <v>68</v>
      </c>
      <c r="C38" s="53"/>
      <c r="D38" s="53">
        <v>1</v>
      </c>
      <c r="E38" s="53"/>
      <c r="F38" s="70"/>
      <c r="G38" s="54"/>
      <c r="H38" s="60" t="s">
        <v>113</v>
      </c>
      <c r="I38" s="54" t="s">
        <v>65</v>
      </c>
      <c r="J38" s="54"/>
      <c r="K38" s="79"/>
      <c r="L38" s="55"/>
      <c r="M38" s="56"/>
      <c r="N38" s="58"/>
      <c r="O38" s="57"/>
      <c r="P38" s="57"/>
      <c r="Q38" s="66"/>
    </row>
    <row r="39" spans="1:17" x14ac:dyDescent="0.25">
      <c r="A39" s="61"/>
      <c r="B39" s="65"/>
      <c r="C39" s="53"/>
      <c r="D39" s="53"/>
      <c r="E39" s="53"/>
      <c r="F39" s="70"/>
      <c r="G39" s="54"/>
      <c r="H39" s="54"/>
      <c r="I39" s="54"/>
      <c r="J39" s="54"/>
      <c r="K39" s="55"/>
      <c r="L39" s="55"/>
      <c r="M39" s="56"/>
      <c r="N39" s="57"/>
      <c r="O39" s="57"/>
      <c r="P39" s="57"/>
      <c r="Q39" s="66"/>
    </row>
    <row r="40" spans="1:17" ht="23.25" x14ac:dyDescent="0.25">
      <c r="A40" s="82" t="s">
        <v>153</v>
      </c>
      <c r="B40" s="82"/>
      <c r="C40" s="48"/>
      <c r="D40" s="48"/>
      <c r="E40" s="48"/>
      <c r="F40" s="48"/>
      <c r="G40" s="48"/>
      <c r="H40" s="48"/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25">
      <c r="A41" s="1" t="s">
        <v>0</v>
      </c>
      <c r="B41" s="1" t="s">
        <v>1</v>
      </c>
      <c r="C41" s="16" t="s">
        <v>22</v>
      </c>
      <c r="D41" s="16" t="s">
        <v>18</v>
      </c>
      <c r="E41" s="16" t="s">
        <v>19</v>
      </c>
      <c r="F41" s="11" t="s">
        <v>45</v>
      </c>
      <c r="G41" s="16" t="s">
        <v>47</v>
      </c>
      <c r="H41" s="11" t="s">
        <v>2</v>
      </c>
      <c r="I41" s="11" t="s">
        <v>3</v>
      </c>
      <c r="J41" s="52" t="s">
        <v>4</v>
      </c>
      <c r="K41" s="11" t="s">
        <v>5</v>
      </c>
      <c r="L41" s="49" t="s">
        <v>41</v>
      </c>
      <c r="M41" s="49" t="s">
        <v>20</v>
      </c>
      <c r="N41" s="49" t="s">
        <v>21</v>
      </c>
      <c r="O41" s="11" t="s">
        <v>42</v>
      </c>
      <c r="P41" s="16" t="s">
        <v>35</v>
      </c>
      <c r="Q41" s="11" t="s">
        <v>9</v>
      </c>
    </row>
    <row r="42" spans="1:17" x14ac:dyDescent="0.25">
      <c r="A42" s="78" t="s">
        <v>50</v>
      </c>
      <c r="B42" s="73" t="s">
        <v>67</v>
      </c>
      <c r="C42" s="53"/>
      <c r="D42" s="53">
        <v>1</v>
      </c>
      <c r="E42" s="53"/>
      <c r="F42" s="70"/>
      <c r="G42" s="54"/>
      <c r="H42" s="60" t="s">
        <v>114</v>
      </c>
      <c r="I42" s="54" t="s">
        <v>65</v>
      </c>
      <c r="J42" s="54"/>
      <c r="K42" s="79" t="s">
        <v>154</v>
      </c>
      <c r="L42" s="55">
        <v>15633722</v>
      </c>
      <c r="M42" s="56"/>
      <c r="N42" s="57"/>
      <c r="O42" s="57"/>
      <c r="P42" s="57"/>
      <c r="Q42" s="66"/>
    </row>
    <row r="43" spans="1:17" x14ac:dyDescent="0.25">
      <c r="A43" s="78" t="s">
        <v>51</v>
      </c>
      <c r="B43" s="73" t="s">
        <v>104</v>
      </c>
      <c r="C43" s="53"/>
      <c r="D43" s="53">
        <v>1</v>
      </c>
      <c r="E43" s="53"/>
      <c r="F43" s="70"/>
      <c r="G43" s="54"/>
      <c r="H43" s="60" t="s">
        <v>115</v>
      </c>
      <c r="I43" s="54" t="s">
        <v>65</v>
      </c>
      <c r="J43" s="54"/>
      <c r="K43" s="79" t="s">
        <v>155</v>
      </c>
      <c r="L43" s="55">
        <v>13975821</v>
      </c>
      <c r="M43" s="56"/>
      <c r="N43" s="58"/>
      <c r="O43" s="57"/>
      <c r="P43" s="57"/>
      <c r="Q43" s="66"/>
    </row>
    <row r="44" spans="1:17" x14ac:dyDescent="0.25">
      <c r="A44" s="78" t="s">
        <v>61</v>
      </c>
      <c r="B44" s="73" t="s">
        <v>62</v>
      </c>
      <c r="C44" s="53"/>
      <c r="D44" s="53"/>
      <c r="E44" s="53"/>
      <c r="F44" s="70"/>
      <c r="G44" s="54"/>
      <c r="H44" s="60"/>
      <c r="I44" s="54"/>
      <c r="J44" s="54"/>
      <c r="K44" s="79"/>
      <c r="L44" s="55"/>
      <c r="M44" s="56"/>
      <c r="N44" s="58"/>
      <c r="O44" s="57"/>
      <c r="P44" s="57"/>
      <c r="Q44" s="66"/>
    </row>
    <row r="45" spans="1:17" ht="15" customHeight="1" x14ac:dyDescent="0.25">
      <c r="A45" s="78" t="s">
        <v>52</v>
      </c>
      <c r="B45" s="65" t="s">
        <v>68</v>
      </c>
      <c r="C45" s="53"/>
      <c r="D45" s="53">
        <v>1</v>
      </c>
      <c r="E45" s="53"/>
      <c r="F45" s="70"/>
      <c r="G45" s="54"/>
      <c r="H45" s="60" t="s">
        <v>116</v>
      </c>
      <c r="I45" s="54" t="s">
        <v>65</v>
      </c>
      <c r="J45" s="54"/>
      <c r="K45" s="79"/>
      <c r="L45" s="55"/>
      <c r="M45" s="56"/>
      <c r="N45" s="58"/>
      <c r="O45" s="57"/>
      <c r="P45" s="57"/>
      <c r="Q45" s="66"/>
    </row>
    <row r="46" spans="1:17" x14ac:dyDescent="0.25">
      <c r="A46" s="61"/>
      <c r="B46" s="65"/>
      <c r="C46" s="53"/>
      <c r="D46" s="53"/>
      <c r="E46" s="53"/>
      <c r="F46" s="70"/>
      <c r="G46" s="54"/>
      <c r="H46" s="60"/>
      <c r="I46" s="54"/>
      <c r="J46" s="54"/>
      <c r="K46" s="55"/>
      <c r="L46" s="55"/>
      <c r="M46" s="56"/>
      <c r="N46" s="57"/>
      <c r="O46" s="57"/>
      <c r="P46" s="57"/>
      <c r="Q46" s="66"/>
    </row>
    <row r="47" spans="1:17" ht="24.75" customHeight="1" x14ac:dyDescent="0.25">
      <c r="A47" s="82" t="s">
        <v>144</v>
      </c>
      <c r="B47" s="82"/>
      <c r="C47" s="48"/>
      <c r="D47" s="48"/>
      <c r="E47" s="48"/>
      <c r="F47" s="48"/>
      <c r="G47" s="48"/>
      <c r="H47" s="48"/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25">
      <c r="A48" s="1" t="s">
        <v>0</v>
      </c>
      <c r="B48" s="1" t="s">
        <v>1</v>
      </c>
      <c r="C48" s="16" t="s">
        <v>22</v>
      </c>
      <c r="D48" s="16" t="s">
        <v>18</v>
      </c>
      <c r="E48" s="16" t="s">
        <v>19</v>
      </c>
      <c r="F48" s="11" t="s">
        <v>45</v>
      </c>
      <c r="G48" s="16" t="s">
        <v>47</v>
      </c>
      <c r="H48" s="11" t="s">
        <v>2</v>
      </c>
      <c r="I48" s="11" t="s">
        <v>3</v>
      </c>
      <c r="J48" s="52" t="s">
        <v>4</v>
      </c>
      <c r="K48" s="11" t="s">
        <v>5</v>
      </c>
      <c r="L48" s="49" t="s">
        <v>41</v>
      </c>
      <c r="M48" s="49" t="s">
        <v>20</v>
      </c>
      <c r="N48" s="49" t="s">
        <v>21</v>
      </c>
      <c r="O48" s="11" t="s">
        <v>42</v>
      </c>
      <c r="P48" s="16" t="s">
        <v>35</v>
      </c>
      <c r="Q48" s="11" t="s">
        <v>9</v>
      </c>
    </row>
    <row r="49" spans="1:17" x14ac:dyDescent="0.25">
      <c r="A49" s="78" t="s">
        <v>50</v>
      </c>
      <c r="B49" s="73" t="s">
        <v>67</v>
      </c>
      <c r="C49" s="53"/>
      <c r="D49" s="53">
        <v>1</v>
      </c>
      <c r="E49" s="53"/>
      <c r="F49" s="70"/>
      <c r="G49" s="54"/>
      <c r="H49" s="60" t="s">
        <v>117</v>
      </c>
      <c r="I49" s="54" t="s">
        <v>65</v>
      </c>
      <c r="J49" s="54"/>
      <c r="K49" s="79" t="s">
        <v>145</v>
      </c>
      <c r="L49" s="55">
        <v>15633873</v>
      </c>
      <c r="M49" s="56"/>
      <c r="N49" s="57"/>
      <c r="O49" s="57"/>
      <c r="P49" s="57"/>
      <c r="Q49" s="66"/>
    </row>
    <row r="50" spans="1:17" s="20" customFormat="1" x14ac:dyDescent="0.25">
      <c r="A50" s="78" t="s">
        <v>51</v>
      </c>
      <c r="B50" s="73" t="s">
        <v>104</v>
      </c>
      <c r="C50" s="53"/>
      <c r="D50" s="53">
        <v>1</v>
      </c>
      <c r="E50" s="53"/>
      <c r="F50" s="70"/>
      <c r="G50" s="54"/>
      <c r="H50" s="60" t="s">
        <v>118</v>
      </c>
      <c r="I50" s="54" t="s">
        <v>65</v>
      </c>
      <c r="J50" s="54"/>
      <c r="K50" s="79" t="s">
        <v>146</v>
      </c>
      <c r="L50" s="55">
        <v>14178394</v>
      </c>
      <c r="M50" s="56"/>
      <c r="N50" s="58"/>
      <c r="O50" s="57"/>
      <c r="P50" s="57"/>
      <c r="Q50" s="66"/>
    </row>
    <row r="51" spans="1:17" s="20" customFormat="1" x14ac:dyDescent="0.25">
      <c r="A51" s="78" t="s">
        <v>61</v>
      </c>
      <c r="B51" s="73" t="s">
        <v>62</v>
      </c>
      <c r="C51" s="53"/>
      <c r="D51" s="53"/>
      <c r="E51" s="53"/>
      <c r="F51" s="70"/>
      <c r="G51" s="54"/>
      <c r="H51" s="60"/>
      <c r="I51" s="54"/>
      <c r="J51" s="54"/>
      <c r="K51" s="79"/>
      <c r="L51" s="55"/>
      <c r="M51" s="56"/>
      <c r="N51" s="58"/>
      <c r="O51" s="57"/>
      <c r="P51" s="57"/>
      <c r="Q51" s="66"/>
    </row>
    <row r="52" spans="1:17" s="20" customFormat="1" x14ac:dyDescent="0.25">
      <c r="A52" s="78" t="s">
        <v>52</v>
      </c>
      <c r="B52" s="65" t="s">
        <v>68</v>
      </c>
      <c r="C52" s="53"/>
      <c r="D52" s="53">
        <v>1</v>
      </c>
      <c r="E52" s="53"/>
      <c r="F52" s="70"/>
      <c r="G52" s="54"/>
      <c r="H52" s="60" t="s">
        <v>119</v>
      </c>
      <c r="I52" s="54" t="s">
        <v>65</v>
      </c>
      <c r="J52" s="54"/>
      <c r="K52" s="79"/>
      <c r="L52" s="55"/>
      <c r="M52" s="56"/>
      <c r="N52" s="58"/>
      <c r="O52" s="57"/>
      <c r="P52" s="57"/>
      <c r="Q52" s="66"/>
    </row>
    <row r="53" spans="1:17" x14ac:dyDescent="0.25">
      <c r="A53" s="61"/>
      <c r="B53" s="65"/>
      <c r="C53" s="53"/>
      <c r="D53" s="53"/>
      <c r="E53" s="53"/>
      <c r="F53" s="70"/>
      <c r="G53" s="54"/>
      <c r="H53" s="54"/>
      <c r="I53" s="54"/>
      <c r="J53" s="54"/>
      <c r="K53" s="55"/>
      <c r="L53" s="55"/>
      <c r="M53" s="56"/>
      <c r="N53" s="57"/>
      <c r="O53" s="57"/>
      <c r="P53" s="57"/>
      <c r="Q53" s="66"/>
    </row>
    <row r="54" spans="1:17" ht="23.25" x14ac:dyDescent="0.25">
      <c r="A54" s="82" t="s">
        <v>147</v>
      </c>
      <c r="B54" s="82"/>
      <c r="C54" s="48"/>
      <c r="D54" s="48"/>
      <c r="E54" s="48"/>
      <c r="F54" s="48"/>
      <c r="G54" s="48"/>
      <c r="H54" s="48"/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25">
      <c r="A55" s="1" t="s">
        <v>0</v>
      </c>
      <c r="B55" s="1" t="s">
        <v>1</v>
      </c>
      <c r="C55" s="16" t="s">
        <v>22</v>
      </c>
      <c r="D55" s="16" t="s">
        <v>18</v>
      </c>
      <c r="E55" s="16" t="s">
        <v>19</v>
      </c>
      <c r="F55" s="11" t="s">
        <v>45</v>
      </c>
      <c r="G55" s="16" t="s">
        <v>47</v>
      </c>
      <c r="H55" s="11" t="s">
        <v>2</v>
      </c>
      <c r="I55" s="11" t="s">
        <v>3</v>
      </c>
      <c r="J55" s="52" t="s">
        <v>4</v>
      </c>
      <c r="K55" s="11" t="s">
        <v>5</v>
      </c>
      <c r="L55" s="49" t="s">
        <v>41</v>
      </c>
      <c r="M55" s="49" t="s">
        <v>20</v>
      </c>
      <c r="N55" s="49" t="s">
        <v>21</v>
      </c>
      <c r="O55" s="11" t="s">
        <v>42</v>
      </c>
      <c r="P55" s="16" t="s">
        <v>35</v>
      </c>
      <c r="Q55" s="11" t="s">
        <v>9</v>
      </c>
    </row>
    <row r="56" spans="1:17" x14ac:dyDescent="0.25">
      <c r="A56" s="78" t="s">
        <v>50</v>
      </c>
      <c r="B56" s="73" t="s">
        <v>67</v>
      </c>
      <c r="C56" s="53"/>
      <c r="D56" s="53">
        <v>1</v>
      </c>
      <c r="E56" s="53"/>
      <c r="F56" s="70"/>
      <c r="G56" s="54"/>
      <c r="H56" s="60" t="s">
        <v>120</v>
      </c>
      <c r="I56" s="54" t="s">
        <v>65</v>
      </c>
      <c r="J56" s="54"/>
      <c r="K56" s="79" t="s">
        <v>149</v>
      </c>
      <c r="L56" s="55">
        <v>15633862</v>
      </c>
      <c r="M56" s="56"/>
      <c r="N56" s="57"/>
      <c r="O56" s="57"/>
      <c r="P56" s="57"/>
      <c r="Q56" s="66"/>
    </row>
    <row r="57" spans="1:17" x14ac:dyDescent="0.25">
      <c r="A57" s="78" t="s">
        <v>51</v>
      </c>
      <c r="B57" s="73" t="s">
        <v>104</v>
      </c>
      <c r="C57" s="53"/>
      <c r="D57" s="53">
        <v>1</v>
      </c>
      <c r="E57" s="53"/>
      <c r="F57" s="70"/>
      <c r="G57" s="54"/>
      <c r="H57" s="60" t="s">
        <v>121</v>
      </c>
      <c r="I57" s="54" t="s">
        <v>65</v>
      </c>
      <c r="J57" s="54"/>
      <c r="K57" s="79" t="s">
        <v>148</v>
      </c>
      <c r="L57" s="55">
        <v>14178310</v>
      </c>
      <c r="M57" s="56"/>
      <c r="N57" s="58"/>
      <c r="O57" s="57"/>
      <c r="P57" s="57"/>
      <c r="Q57" s="66"/>
    </row>
    <row r="58" spans="1:17" x14ac:dyDescent="0.25">
      <c r="A58" s="78" t="s">
        <v>61</v>
      </c>
      <c r="B58" s="73" t="s">
        <v>62</v>
      </c>
      <c r="C58" s="53"/>
      <c r="D58" s="53"/>
      <c r="E58" s="53"/>
      <c r="F58" s="70"/>
      <c r="G58" s="54"/>
      <c r="H58" s="60"/>
      <c r="I58" s="54"/>
      <c r="J58" s="54"/>
      <c r="K58" s="79"/>
      <c r="L58" s="55"/>
      <c r="M58" s="56"/>
      <c r="N58" s="58"/>
      <c r="O58" s="57"/>
      <c r="P58" s="57"/>
      <c r="Q58" s="66"/>
    </row>
    <row r="59" spans="1:17" ht="15" customHeight="1" x14ac:dyDescent="0.25">
      <c r="A59" s="78" t="s">
        <v>52</v>
      </c>
      <c r="B59" s="65" t="s">
        <v>68</v>
      </c>
      <c r="C59" s="53"/>
      <c r="D59" s="53">
        <v>1</v>
      </c>
      <c r="E59" s="53"/>
      <c r="F59" s="70"/>
      <c r="G59" s="54"/>
      <c r="H59" s="60" t="s">
        <v>122</v>
      </c>
      <c r="I59" s="54" t="s">
        <v>65</v>
      </c>
      <c r="J59" s="54"/>
      <c r="K59" s="79"/>
      <c r="L59" s="55"/>
      <c r="M59" s="56"/>
      <c r="N59" s="58"/>
      <c r="O59" s="57"/>
      <c r="P59" s="57"/>
      <c r="Q59" s="66"/>
    </row>
    <row r="60" spans="1:17" x14ac:dyDescent="0.25">
      <c r="A60" s="61"/>
      <c r="B60" s="65"/>
      <c r="C60" s="53"/>
      <c r="D60" s="53"/>
      <c r="E60" s="53"/>
      <c r="F60" s="70"/>
      <c r="G60" s="54"/>
      <c r="H60" s="60"/>
      <c r="I60" s="54"/>
      <c r="J60" s="54"/>
      <c r="K60" s="55"/>
      <c r="L60" s="55"/>
      <c r="M60" s="56"/>
      <c r="N60" s="57"/>
      <c r="O60" s="57"/>
      <c r="P60" s="57"/>
      <c r="Q60" s="66"/>
    </row>
    <row r="61" spans="1:17" ht="24.75" customHeight="1" x14ac:dyDescent="0.25">
      <c r="A61" s="82" t="s">
        <v>150</v>
      </c>
      <c r="B61" s="82"/>
      <c r="C61" s="48"/>
      <c r="D61" s="48"/>
      <c r="E61" s="48"/>
      <c r="F61" s="48"/>
      <c r="G61" s="48"/>
      <c r="H61" s="48"/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25">
      <c r="A62" s="1" t="s">
        <v>0</v>
      </c>
      <c r="B62" s="1" t="s">
        <v>1</v>
      </c>
      <c r="C62" s="16" t="s">
        <v>22</v>
      </c>
      <c r="D62" s="16" t="s">
        <v>18</v>
      </c>
      <c r="E62" s="16" t="s">
        <v>19</v>
      </c>
      <c r="F62" s="11" t="s">
        <v>45</v>
      </c>
      <c r="G62" s="16" t="s">
        <v>47</v>
      </c>
      <c r="H62" s="11" t="s">
        <v>2</v>
      </c>
      <c r="I62" s="11" t="s">
        <v>3</v>
      </c>
      <c r="J62" s="52" t="s">
        <v>4</v>
      </c>
      <c r="K62" s="11" t="s">
        <v>5</v>
      </c>
      <c r="L62" s="49" t="s">
        <v>41</v>
      </c>
      <c r="M62" s="49" t="s">
        <v>20</v>
      </c>
      <c r="N62" s="49" t="s">
        <v>21</v>
      </c>
      <c r="O62" s="11" t="s">
        <v>42</v>
      </c>
      <c r="P62" s="16" t="s">
        <v>35</v>
      </c>
      <c r="Q62" s="11" t="s">
        <v>9</v>
      </c>
    </row>
    <row r="63" spans="1:17" x14ac:dyDescent="0.25">
      <c r="A63" s="78" t="s">
        <v>50</v>
      </c>
      <c r="B63" s="73" t="s">
        <v>67</v>
      </c>
      <c r="C63" s="53"/>
      <c r="D63" s="53">
        <v>1</v>
      </c>
      <c r="E63" s="53"/>
      <c r="F63" s="70"/>
      <c r="G63" s="54"/>
      <c r="H63" s="60" t="s">
        <v>123</v>
      </c>
      <c r="I63" s="54" t="s">
        <v>65</v>
      </c>
      <c r="J63" s="54"/>
      <c r="K63" s="79" t="s">
        <v>152</v>
      </c>
      <c r="L63" s="55">
        <v>15633790</v>
      </c>
      <c r="M63" s="56"/>
      <c r="N63" s="57"/>
      <c r="O63" s="57"/>
      <c r="P63" s="57"/>
      <c r="Q63" s="66"/>
    </row>
    <row r="64" spans="1:17" s="20" customFormat="1" x14ac:dyDescent="0.25">
      <c r="A64" s="78" t="s">
        <v>51</v>
      </c>
      <c r="B64" s="73" t="s">
        <v>104</v>
      </c>
      <c r="C64" s="53"/>
      <c r="D64" s="53">
        <v>1</v>
      </c>
      <c r="E64" s="53"/>
      <c r="F64" s="70"/>
      <c r="G64" s="54"/>
      <c r="H64" s="60" t="s">
        <v>124</v>
      </c>
      <c r="I64" s="54" t="s">
        <v>65</v>
      </c>
      <c r="J64" s="54"/>
      <c r="K64" s="79" t="s">
        <v>151</v>
      </c>
      <c r="L64" s="55">
        <v>12407121</v>
      </c>
      <c r="M64" s="56"/>
      <c r="N64" s="58"/>
      <c r="O64" s="57"/>
      <c r="P64" s="57"/>
      <c r="Q64" s="66"/>
    </row>
    <row r="65" spans="1:17" s="20" customFormat="1" x14ac:dyDescent="0.25">
      <c r="A65" s="78" t="s">
        <v>61</v>
      </c>
      <c r="B65" s="73" t="s">
        <v>62</v>
      </c>
      <c r="C65" s="53"/>
      <c r="D65" s="53"/>
      <c r="E65" s="53"/>
      <c r="F65" s="70"/>
      <c r="G65" s="54"/>
      <c r="H65" s="60"/>
      <c r="I65" s="54"/>
      <c r="J65" s="54"/>
      <c r="K65" s="79"/>
      <c r="L65" s="55"/>
      <c r="M65" s="56"/>
      <c r="N65" s="58"/>
      <c r="O65" s="57"/>
      <c r="P65" s="57"/>
      <c r="Q65" s="66"/>
    </row>
    <row r="66" spans="1:17" s="20" customFormat="1" x14ac:dyDescent="0.25">
      <c r="A66" s="78" t="s">
        <v>52</v>
      </c>
      <c r="B66" s="65" t="s">
        <v>68</v>
      </c>
      <c r="C66" s="53"/>
      <c r="D66" s="53">
        <v>1</v>
      </c>
      <c r="E66" s="53"/>
      <c r="F66" s="70"/>
      <c r="G66" s="54"/>
      <c r="H66" s="60" t="s">
        <v>125</v>
      </c>
      <c r="I66" s="54" t="s">
        <v>65</v>
      </c>
      <c r="J66" s="54"/>
      <c r="K66" s="79"/>
      <c r="L66" s="55"/>
      <c r="M66" s="56"/>
      <c r="N66" s="58"/>
      <c r="O66" s="57"/>
      <c r="P66" s="57"/>
      <c r="Q66" s="66"/>
    </row>
    <row r="67" spans="1:17" x14ac:dyDescent="0.25">
      <c r="A67" s="61"/>
      <c r="B67" s="65"/>
      <c r="C67" s="53"/>
      <c r="D67" s="53"/>
      <c r="E67" s="53"/>
      <c r="F67" s="70"/>
      <c r="G67" s="54"/>
      <c r="H67" s="54"/>
      <c r="I67" s="54"/>
      <c r="J67" s="54"/>
      <c r="K67" s="55"/>
      <c r="L67" s="55"/>
      <c r="M67" s="56"/>
      <c r="N67" s="57"/>
      <c r="O67" s="57"/>
      <c r="P67" s="57"/>
      <c r="Q67" s="66"/>
    </row>
    <row r="68" spans="1:17" ht="23.25" x14ac:dyDescent="0.25">
      <c r="A68" s="82" t="s">
        <v>159</v>
      </c>
      <c r="B68" s="82"/>
      <c r="C68" s="48"/>
      <c r="D68" s="48"/>
      <c r="E68" s="48"/>
      <c r="F68" s="48"/>
      <c r="G68" s="48"/>
      <c r="H68" s="48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25">
      <c r="A69" s="1" t="s">
        <v>0</v>
      </c>
      <c r="B69" s="1" t="s">
        <v>1</v>
      </c>
      <c r="C69" s="16" t="s">
        <v>22</v>
      </c>
      <c r="D69" s="16" t="s">
        <v>18</v>
      </c>
      <c r="E69" s="16" t="s">
        <v>19</v>
      </c>
      <c r="F69" s="11" t="s">
        <v>45</v>
      </c>
      <c r="G69" s="16" t="s">
        <v>47</v>
      </c>
      <c r="H69" s="11" t="s">
        <v>2</v>
      </c>
      <c r="I69" s="11" t="s">
        <v>3</v>
      </c>
      <c r="J69" s="52" t="s">
        <v>4</v>
      </c>
      <c r="K69" s="11" t="s">
        <v>5</v>
      </c>
      <c r="L69" s="49" t="s">
        <v>41</v>
      </c>
      <c r="M69" s="49" t="s">
        <v>20</v>
      </c>
      <c r="N69" s="49" t="s">
        <v>21</v>
      </c>
      <c r="O69" s="11" t="s">
        <v>42</v>
      </c>
      <c r="P69" s="16" t="s">
        <v>35</v>
      </c>
      <c r="Q69" s="11" t="s">
        <v>9</v>
      </c>
    </row>
    <row r="70" spans="1:17" x14ac:dyDescent="0.25">
      <c r="A70" s="78" t="s">
        <v>50</v>
      </c>
      <c r="B70" s="73" t="s">
        <v>67</v>
      </c>
      <c r="C70" s="53"/>
      <c r="D70" s="53">
        <v>1</v>
      </c>
      <c r="E70" s="53"/>
      <c r="F70" s="70"/>
      <c r="G70" s="54"/>
      <c r="H70" s="60" t="s">
        <v>126</v>
      </c>
      <c r="I70" s="54" t="s">
        <v>65</v>
      </c>
      <c r="J70" s="54"/>
      <c r="K70" s="79" t="s">
        <v>160</v>
      </c>
      <c r="L70" s="55">
        <v>15634164</v>
      </c>
      <c r="M70" s="56"/>
      <c r="N70" s="57"/>
      <c r="O70" s="57"/>
      <c r="P70" s="57"/>
      <c r="Q70" s="66"/>
    </row>
    <row r="71" spans="1:17" x14ac:dyDescent="0.25">
      <c r="A71" s="78" t="s">
        <v>51</v>
      </c>
      <c r="B71" s="73" t="s">
        <v>104</v>
      </c>
      <c r="C71" s="53"/>
      <c r="D71" s="53">
        <v>1</v>
      </c>
      <c r="E71" s="53"/>
      <c r="F71" s="70"/>
      <c r="G71" s="54"/>
      <c r="H71" s="60" t="s">
        <v>128</v>
      </c>
      <c r="I71" s="54" t="s">
        <v>65</v>
      </c>
      <c r="J71" s="54"/>
      <c r="K71" s="79" t="s">
        <v>161</v>
      </c>
      <c r="L71" s="55">
        <v>14178176</v>
      </c>
      <c r="M71" s="56"/>
      <c r="N71" s="58"/>
      <c r="O71" s="57"/>
      <c r="P71" s="57"/>
      <c r="Q71" s="66"/>
    </row>
    <row r="72" spans="1:17" x14ac:dyDescent="0.25">
      <c r="A72" s="78" t="s">
        <v>61</v>
      </c>
      <c r="B72" s="73" t="s">
        <v>62</v>
      </c>
      <c r="C72" s="53"/>
      <c r="D72" s="53"/>
      <c r="E72" s="53"/>
      <c r="F72" s="70"/>
      <c r="G72" s="54"/>
      <c r="H72" s="60"/>
      <c r="I72" s="54"/>
      <c r="J72" s="54"/>
      <c r="K72" s="79"/>
      <c r="L72" s="55"/>
      <c r="M72" s="56"/>
      <c r="N72" s="58"/>
      <c r="O72" s="57"/>
      <c r="P72" s="57"/>
      <c r="Q72" s="66"/>
    </row>
    <row r="73" spans="1:17" ht="15" customHeight="1" x14ac:dyDescent="0.25">
      <c r="A73" s="78" t="s">
        <v>52</v>
      </c>
      <c r="B73" s="65" t="s">
        <v>68</v>
      </c>
      <c r="C73" s="53"/>
      <c r="D73" s="53">
        <v>1</v>
      </c>
      <c r="E73" s="53"/>
      <c r="F73" s="70"/>
      <c r="G73" s="54"/>
      <c r="H73" s="60" t="s">
        <v>129</v>
      </c>
      <c r="I73" s="54" t="s">
        <v>65</v>
      </c>
      <c r="J73" s="54"/>
      <c r="K73" s="79"/>
      <c r="L73" s="55"/>
      <c r="M73" s="56"/>
      <c r="N73" s="58"/>
      <c r="O73" s="57"/>
      <c r="P73" s="57"/>
      <c r="Q73" s="66"/>
    </row>
    <row r="74" spans="1:17" x14ac:dyDescent="0.25">
      <c r="A74" s="61"/>
      <c r="B74" s="65"/>
      <c r="C74" s="53"/>
      <c r="D74" s="53"/>
      <c r="E74" s="53"/>
      <c r="F74" s="70"/>
      <c r="G74" s="54"/>
      <c r="H74" s="54"/>
      <c r="I74" s="54"/>
      <c r="J74" s="54"/>
      <c r="K74" s="55"/>
      <c r="L74" s="55"/>
      <c r="M74" s="56"/>
      <c r="N74" s="57"/>
      <c r="O74" s="57"/>
      <c r="P74" s="57"/>
      <c r="Q74" s="66"/>
    </row>
    <row r="75" spans="1:17" ht="23.25" x14ac:dyDescent="0.25">
      <c r="A75" s="83" t="s">
        <v>132</v>
      </c>
      <c r="B75" s="83"/>
      <c r="C75" s="48"/>
      <c r="D75" s="48"/>
      <c r="E75" s="48"/>
      <c r="F75" s="48"/>
      <c r="G75" s="48"/>
      <c r="H75" s="48"/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25">
      <c r="A76" s="1" t="s">
        <v>0</v>
      </c>
      <c r="B76" s="1" t="s">
        <v>1</v>
      </c>
      <c r="C76" s="16" t="s">
        <v>22</v>
      </c>
      <c r="D76" s="16" t="s">
        <v>18</v>
      </c>
      <c r="E76" s="16" t="s">
        <v>19</v>
      </c>
      <c r="F76" s="11" t="s">
        <v>45</v>
      </c>
      <c r="G76" s="16" t="s">
        <v>47</v>
      </c>
      <c r="H76" s="11" t="s">
        <v>2</v>
      </c>
      <c r="I76" s="11" t="s">
        <v>3</v>
      </c>
      <c r="J76" s="52" t="s">
        <v>4</v>
      </c>
      <c r="K76" s="11" t="s">
        <v>5</v>
      </c>
      <c r="L76" s="49" t="s">
        <v>41</v>
      </c>
      <c r="M76" s="49" t="s">
        <v>20</v>
      </c>
      <c r="N76" s="49" t="s">
        <v>21</v>
      </c>
      <c r="O76" s="11" t="s">
        <v>42</v>
      </c>
      <c r="P76" s="16" t="s">
        <v>35</v>
      </c>
      <c r="Q76" s="11" t="s">
        <v>9</v>
      </c>
    </row>
    <row r="77" spans="1:17" x14ac:dyDescent="0.25">
      <c r="A77" s="78" t="s">
        <v>50</v>
      </c>
      <c r="B77" s="73" t="s">
        <v>67</v>
      </c>
      <c r="C77" s="53"/>
      <c r="D77" s="53">
        <v>1</v>
      </c>
      <c r="E77" s="53"/>
      <c r="F77" s="70"/>
      <c r="G77" s="54"/>
      <c r="H77" s="60" t="s">
        <v>127</v>
      </c>
      <c r="I77" s="54" t="s">
        <v>65</v>
      </c>
      <c r="J77" s="54"/>
      <c r="K77" s="79" t="s">
        <v>133</v>
      </c>
      <c r="L77" s="55">
        <v>15633855</v>
      </c>
      <c r="M77" s="56"/>
      <c r="N77" s="57"/>
      <c r="O77" s="57"/>
      <c r="P77" s="57"/>
      <c r="Q77" s="66"/>
    </row>
    <row r="78" spans="1:17" x14ac:dyDescent="0.25">
      <c r="A78" s="78" t="s">
        <v>51</v>
      </c>
      <c r="B78" s="73" t="s">
        <v>104</v>
      </c>
      <c r="C78" s="53"/>
      <c r="D78" s="53">
        <v>1</v>
      </c>
      <c r="E78" s="53"/>
      <c r="F78" s="70"/>
      <c r="G78" s="54"/>
      <c r="H78" s="60" t="s">
        <v>130</v>
      </c>
      <c r="I78" s="54" t="s">
        <v>65</v>
      </c>
      <c r="J78" s="54"/>
      <c r="K78" s="79" t="s">
        <v>134</v>
      </c>
      <c r="L78" s="55">
        <v>13975601</v>
      </c>
      <c r="M78" s="56"/>
      <c r="N78" s="58"/>
      <c r="O78" s="57"/>
      <c r="P78" s="57"/>
      <c r="Q78" s="66"/>
    </row>
    <row r="79" spans="1:17" x14ac:dyDescent="0.25">
      <c r="A79" s="78" t="s">
        <v>61</v>
      </c>
      <c r="B79" s="73" t="s">
        <v>62</v>
      </c>
      <c r="C79" s="53"/>
      <c r="D79" s="53"/>
      <c r="E79" s="53"/>
      <c r="F79" s="70"/>
      <c r="G79" s="54"/>
      <c r="H79" s="60"/>
      <c r="I79" s="54"/>
      <c r="J79" s="54"/>
      <c r="K79" s="79"/>
      <c r="L79" s="55"/>
      <c r="M79" s="56"/>
      <c r="N79" s="58"/>
      <c r="O79" s="57"/>
      <c r="P79" s="57"/>
      <c r="Q79" s="66"/>
    </row>
    <row r="80" spans="1:17" ht="15" customHeight="1" x14ac:dyDescent="0.25">
      <c r="A80" s="78" t="s">
        <v>52</v>
      </c>
      <c r="B80" s="65" t="s">
        <v>68</v>
      </c>
      <c r="C80" s="53"/>
      <c r="D80" s="53">
        <v>1</v>
      </c>
      <c r="E80" s="53"/>
      <c r="F80" s="70"/>
      <c r="G80" s="54"/>
      <c r="H80" s="60" t="s">
        <v>131</v>
      </c>
      <c r="I80" s="54" t="s">
        <v>65</v>
      </c>
      <c r="J80" s="54"/>
      <c r="K80" s="79"/>
      <c r="L80" s="55"/>
      <c r="M80" s="56"/>
      <c r="N80" s="58"/>
      <c r="O80" s="57"/>
      <c r="P80" s="57"/>
      <c r="Q80" s="66"/>
    </row>
    <row r="81" spans="1:17" x14ac:dyDescent="0.25">
      <c r="A81" s="61"/>
      <c r="B81" s="65"/>
      <c r="C81" s="53"/>
      <c r="D81" s="53"/>
      <c r="E81" s="53"/>
      <c r="F81" s="70"/>
      <c r="G81" s="54"/>
      <c r="H81" s="60"/>
      <c r="I81" s="54"/>
      <c r="J81" s="54"/>
      <c r="K81" s="55"/>
      <c r="L81" s="55"/>
      <c r="M81" s="56"/>
      <c r="N81" s="57"/>
      <c r="O81" s="57"/>
      <c r="P81" s="57"/>
      <c r="Q81" s="66"/>
    </row>
    <row r="83" spans="1:17" ht="23.25" x14ac:dyDescent="0.25">
      <c r="A83" s="83" t="s">
        <v>138</v>
      </c>
      <c r="B83" s="83"/>
      <c r="C83" s="48"/>
      <c r="D83" s="48"/>
      <c r="E83" s="48"/>
      <c r="F83" s="48"/>
      <c r="G83" s="48"/>
      <c r="H83" s="48"/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25">
      <c r="A84" s="1" t="s">
        <v>0</v>
      </c>
      <c r="B84" s="1" t="s">
        <v>1</v>
      </c>
      <c r="C84" s="16" t="s">
        <v>22</v>
      </c>
      <c r="D84" s="16" t="s">
        <v>18</v>
      </c>
      <c r="E84" s="16" t="s">
        <v>19</v>
      </c>
      <c r="F84" s="11" t="s">
        <v>45</v>
      </c>
      <c r="G84" s="16" t="s">
        <v>47</v>
      </c>
      <c r="H84" s="11" t="s">
        <v>2</v>
      </c>
      <c r="I84" s="11" t="s">
        <v>3</v>
      </c>
      <c r="J84" s="52" t="s">
        <v>4</v>
      </c>
      <c r="K84" s="11" t="s">
        <v>5</v>
      </c>
      <c r="L84" s="49" t="s">
        <v>41</v>
      </c>
      <c r="M84" s="49" t="s">
        <v>20</v>
      </c>
      <c r="N84" s="49" t="s">
        <v>21</v>
      </c>
      <c r="O84" s="11" t="s">
        <v>42</v>
      </c>
      <c r="P84" s="16" t="s">
        <v>35</v>
      </c>
      <c r="Q84" s="11" t="s">
        <v>9</v>
      </c>
    </row>
    <row r="85" spans="1:17" x14ac:dyDescent="0.25">
      <c r="A85" s="78" t="s">
        <v>50</v>
      </c>
      <c r="B85" s="73" t="s">
        <v>67</v>
      </c>
      <c r="C85" s="53"/>
      <c r="D85" s="53">
        <v>1</v>
      </c>
      <c r="E85" s="53"/>
      <c r="F85" s="70"/>
      <c r="G85" s="54"/>
      <c r="H85" s="60" t="s">
        <v>139</v>
      </c>
      <c r="I85" s="54" t="s">
        <v>65</v>
      </c>
      <c r="J85" s="54"/>
      <c r="K85" s="79" t="s">
        <v>143</v>
      </c>
      <c r="L85" s="55">
        <v>15633830</v>
      </c>
      <c r="M85" s="56"/>
      <c r="N85" s="57"/>
      <c r="O85" s="57"/>
      <c r="P85" s="57"/>
      <c r="Q85" s="66"/>
    </row>
    <row r="86" spans="1:17" x14ac:dyDescent="0.25">
      <c r="A86" s="78" t="s">
        <v>51</v>
      </c>
      <c r="B86" s="73" t="s">
        <v>104</v>
      </c>
      <c r="C86" s="53"/>
      <c r="D86" s="53">
        <v>1</v>
      </c>
      <c r="E86" s="53"/>
      <c r="F86" s="70"/>
      <c r="G86" s="54"/>
      <c r="H86" s="60" t="s">
        <v>140</v>
      </c>
      <c r="I86" s="54" t="s">
        <v>65</v>
      </c>
      <c r="J86" s="54"/>
      <c r="K86" s="79" t="s">
        <v>142</v>
      </c>
      <c r="L86" s="55">
        <v>13975825</v>
      </c>
      <c r="M86" s="56"/>
      <c r="N86" s="58"/>
      <c r="O86" s="57"/>
      <c r="P86" s="57"/>
      <c r="Q86" s="66"/>
    </row>
    <row r="87" spans="1:17" x14ac:dyDescent="0.25">
      <c r="A87" s="78" t="s">
        <v>61</v>
      </c>
      <c r="B87" s="73" t="s">
        <v>62</v>
      </c>
      <c r="C87" s="53"/>
      <c r="D87" s="53"/>
      <c r="E87" s="53"/>
      <c r="F87" s="70"/>
      <c r="G87" s="54"/>
      <c r="H87" s="60"/>
      <c r="I87" s="54"/>
      <c r="J87" s="54"/>
      <c r="K87" s="79"/>
      <c r="L87" s="55"/>
      <c r="M87" s="56"/>
      <c r="N87" s="58"/>
      <c r="O87" s="57"/>
      <c r="P87" s="57"/>
      <c r="Q87" s="66"/>
    </row>
    <row r="88" spans="1:17" ht="15" customHeight="1" x14ac:dyDescent="0.25">
      <c r="A88" s="78" t="s">
        <v>52</v>
      </c>
      <c r="B88" s="65" t="s">
        <v>68</v>
      </c>
      <c r="C88" s="53"/>
      <c r="D88" s="53">
        <v>1</v>
      </c>
      <c r="E88" s="53"/>
      <c r="F88" s="70"/>
      <c r="G88" s="54"/>
      <c r="H88" s="60" t="s">
        <v>141</v>
      </c>
      <c r="I88" s="54" t="s">
        <v>65</v>
      </c>
      <c r="J88" s="54"/>
      <c r="K88" s="79"/>
      <c r="L88" s="55"/>
      <c r="M88" s="56"/>
      <c r="N88" s="58"/>
      <c r="O88" s="57"/>
      <c r="P88" s="57"/>
      <c r="Q88" s="66"/>
    </row>
    <row r="89" spans="1:17" x14ac:dyDescent="0.25">
      <c r="A89" s="61"/>
      <c r="B89" s="65"/>
      <c r="C89" s="53"/>
      <c r="D89" s="53"/>
      <c r="E89" s="53"/>
      <c r="F89" s="70"/>
      <c r="G89" s="54"/>
      <c r="H89" s="60"/>
      <c r="I89" s="54"/>
      <c r="J89" s="54"/>
      <c r="K89" s="55"/>
      <c r="L89" s="55"/>
      <c r="M89" s="56"/>
      <c r="N89" s="57"/>
      <c r="O89" s="57"/>
      <c r="P89" s="57"/>
      <c r="Q89" s="66"/>
    </row>
    <row r="91" spans="1:17" x14ac:dyDescent="0.25">
      <c r="A91" s="1"/>
      <c r="B91" s="1"/>
      <c r="C91" s="16"/>
      <c r="D91" s="16"/>
      <c r="E91" s="16"/>
      <c r="F91" s="11"/>
      <c r="G91" s="16"/>
      <c r="H91" s="11"/>
      <c r="I91" s="11"/>
      <c r="J91" s="52"/>
      <c r="K91" s="11"/>
      <c r="L91" s="49"/>
      <c r="M91" s="49"/>
      <c r="N91" s="49"/>
      <c r="O91" s="11"/>
      <c r="P91" s="16"/>
      <c r="Q91" s="11"/>
    </row>
    <row r="92" spans="1:17" x14ac:dyDescent="0.25">
      <c r="A92" s="61" t="s">
        <v>44</v>
      </c>
      <c r="B92" s="65"/>
      <c r="C92" s="53" t="s">
        <v>36</v>
      </c>
      <c r="D92" s="53">
        <f>SUM(D7:D91)</f>
        <v>36</v>
      </c>
      <c r="E92" s="53">
        <f>SUM(E7:E73)</f>
        <v>0</v>
      </c>
      <c r="F92" s="70">
        <f>SUM(F7:F73)</f>
        <v>0</v>
      </c>
      <c r="G92" s="54"/>
      <c r="H92" s="60"/>
      <c r="I92" s="54"/>
      <c r="J92" s="54"/>
      <c r="K92" s="55"/>
      <c r="L92" s="55"/>
      <c r="M92" s="56"/>
      <c r="N92" s="57"/>
      <c r="O92" s="57"/>
      <c r="P92" s="57"/>
      <c r="Q92" s="66"/>
    </row>
    <row r="93" spans="1:17" x14ac:dyDescent="0.25">
      <c r="A93" s="74"/>
      <c r="B93" s="23"/>
      <c r="C93" s="76"/>
      <c r="D93" s="76"/>
      <c r="E93" s="76"/>
      <c r="F93" s="59"/>
      <c r="G93" s="59"/>
      <c r="H93" s="24"/>
      <c r="I93" s="59"/>
      <c r="J93" s="59"/>
      <c r="K93" s="59"/>
      <c r="L93" s="59"/>
      <c r="M93" s="75"/>
      <c r="N93" s="59"/>
      <c r="O93" s="59"/>
      <c r="P93" s="59"/>
      <c r="Q93" s="77"/>
    </row>
    <row r="94" spans="1:17" x14ac:dyDescent="0.25">
      <c r="A94" s="74"/>
      <c r="B94" s="23"/>
      <c r="C94" s="76"/>
      <c r="D94" s="76"/>
      <c r="E94" s="76"/>
      <c r="F94" s="59"/>
      <c r="G94" s="59"/>
      <c r="H94" s="24"/>
      <c r="I94" s="59"/>
      <c r="J94" s="59"/>
      <c r="K94" s="59"/>
      <c r="L94" s="59"/>
      <c r="M94" s="75"/>
      <c r="N94" s="59"/>
      <c r="O94" s="59"/>
      <c r="P94" s="59"/>
      <c r="Q94" s="77"/>
    </row>
    <row r="95" spans="1:17" ht="15.75" thickBot="1" x14ac:dyDescent="0.3"/>
    <row r="96" spans="1:17" x14ac:dyDescent="0.25">
      <c r="A96" s="62" t="s">
        <v>0</v>
      </c>
      <c r="B96" s="63" t="s">
        <v>37</v>
      </c>
      <c r="C96" s="64" t="s">
        <v>38</v>
      </c>
    </row>
    <row r="97" spans="1:3" x14ac:dyDescent="0.25">
      <c r="A97" s="61"/>
      <c r="B97" s="29"/>
      <c r="C97" s="29"/>
    </row>
    <row r="98" spans="1:3" x14ac:dyDescent="0.25">
      <c r="A98" s="61"/>
      <c r="B98" s="29"/>
      <c r="C98" s="29"/>
    </row>
    <row r="99" spans="1:3" x14ac:dyDescent="0.25">
      <c r="A99" s="61"/>
      <c r="B99" s="29"/>
      <c r="C99" s="29"/>
    </row>
    <row r="100" spans="1:3" x14ac:dyDescent="0.25">
      <c r="A100" s="61"/>
      <c r="B100" s="29"/>
      <c r="C100" s="29"/>
    </row>
    <row r="101" spans="1:3" x14ac:dyDescent="0.25">
      <c r="A101" s="61"/>
      <c r="B101" s="29"/>
      <c r="C101" s="71"/>
    </row>
    <row r="102" spans="1:3" x14ac:dyDescent="0.25">
      <c r="A102" s="61"/>
      <c r="B102" s="29"/>
      <c r="C102" s="71"/>
    </row>
    <row r="103" spans="1:3" x14ac:dyDescent="0.25">
      <c r="A103" s="61"/>
      <c r="B103" s="29"/>
      <c r="C103" s="71"/>
    </row>
    <row r="104" spans="1:3" x14ac:dyDescent="0.25">
      <c r="A104" s="61"/>
      <c r="B104" s="29"/>
      <c r="C104" s="71"/>
    </row>
    <row r="105" spans="1:3" x14ac:dyDescent="0.25">
      <c r="A105" s="61"/>
      <c r="B105" s="29"/>
      <c r="C105" s="71"/>
    </row>
    <row r="106" spans="1:3" x14ac:dyDescent="0.25">
      <c r="A106" s="61"/>
      <c r="B106" s="29"/>
      <c r="C106" s="71"/>
    </row>
    <row r="107" spans="1:3" x14ac:dyDescent="0.25">
      <c r="A107" s="61"/>
      <c r="B107" s="29"/>
      <c r="C107" s="71"/>
    </row>
    <row r="108" spans="1:3" x14ac:dyDescent="0.25">
      <c r="A108" s="61"/>
      <c r="B108" s="29"/>
      <c r="C108" s="71"/>
    </row>
  </sheetData>
  <mergeCells count="1">
    <mergeCell ref="A4:Q4"/>
  </mergeCells>
  <pageMargins left="0.7" right="0.7" top="0.75" bottom="0.75" header="0.3" footer="0.3"/>
  <pageSetup paperSize="9" scale="46" fitToHeight="0" orientation="landscape" r:id="rId1"/>
  <headerFooter>
    <oddHeader>&amp;C&amp;F   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zoomScaleNormal="100" zoomScalePageLayoutView="110" workbookViewId="0">
      <pane xSplit="1" topLeftCell="B1" activePane="topRight" state="frozen"/>
      <selection pane="topRight" activeCell="C26" sqref="C26"/>
    </sheetView>
  </sheetViews>
  <sheetFormatPr defaultColWidth="8.85546875" defaultRowHeight="15" x14ac:dyDescent="0.25"/>
  <cols>
    <col min="1" max="1" width="45" customWidth="1"/>
    <col min="2" max="2" width="21.5703125" customWidth="1"/>
    <col min="3" max="3" width="13.7109375" style="15" bestFit="1" customWidth="1"/>
    <col min="4" max="4" width="7" style="15" customWidth="1"/>
    <col min="5" max="5" width="6.7109375" style="15" bestFit="1" customWidth="1"/>
    <col min="6" max="6" width="6.42578125" style="3" customWidth="1"/>
    <col min="7" max="7" width="6.42578125" style="15" customWidth="1"/>
    <col min="8" max="8" width="17" style="15" customWidth="1"/>
    <col min="9" max="9" width="18.140625" style="3" customWidth="1"/>
    <col min="10" max="10" width="18" style="3" bestFit="1" customWidth="1"/>
    <col min="11" max="11" width="19.85546875" style="3" customWidth="1"/>
    <col min="12" max="12" width="19.28515625" style="3" bestFit="1" customWidth="1"/>
    <col min="13" max="13" width="16.28515625" style="3" customWidth="1"/>
    <col min="14" max="14" width="24.42578125" style="3" bestFit="1" customWidth="1"/>
    <col min="15" max="15" width="18.28515625" style="3" customWidth="1"/>
    <col min="16" max="16" width="10" style="3" customWidth="1"/>
    <col min="17" max="17" width="23.42578125" style="3" customWidth="1"/>
    <col min="18" max="18" width="19.7109375" style="3" bestFit="1" customWidth="1"/>
    <col min="19" max="19" width="11" customWidth="1"/>
    <col min="20" max="20" width="22" customWidth="1"/>
    <col min="21" max="21" width="15.42578125" customWidth="1"/>
  </cols>
  <sheetData>
    <row r="1" spans="1:25" ht="25.5" x14ac:dyDescent="0.35">
      <c r="D1" s="3"/>
      <c r="G1" s="3"/>
      <c r="H1" s="3"/>
      <c r="L1" s="12"/>
      <c r="M1" s="12"/>
      <c r="N1" s="46"/>
      <c r="O1" s="47"/>
      <c r="T1" s="8"/>
      <c r="W1" s="8"/>
      <c r="X1" s="8"/>
      <c r="Y1" s="8"/>
    </row>
    <row r="2" spans="1:25" ht="25.5" x14ac:dyDescent="0.35">
      <c r="D2" s="3"/>
      <c r="G2" s="3"/>
      <c r="H2" s="3"/>
      <c r="L2" s="12"/>
      <c r="M2" s="12"/>
      <c r="N2" s="13"/>
      <c r="O2" s="12"/>
      <c r="T2" s="8"/>
      <c r="W2" s="8"/>
      <c r="X2" s="8"/>
      <c r="Y2" s="8"/>
    </row>
    <row r="3" spans="1:25" ht="25.5" x14ac:dyDescent="0.35">
      <c r="D3" s="3"/>
      <c r="G3" s="3"/>
      <c r="H3" s="3"/>
      <c r="L3" s="13"/>
      <c r="M3" s="13"/>
      <c r="N3" s="10"/>
      <c r="O3" s="12"/>
      <c r="P3" s="12"/>
      <c r="Q3" s="13"/>
      <c r="R3" s="13"/>
      <c r="S3" s="9"/>
      <c r="T3" s="8"/>
      <c r="W3" s="8"/>
      <c r="X3" s="8"/>
      <c r="Y3" s="8"/>
    </row>
    <row r="4" spans="1:25" ht="24" customHeight="1" x14ac:dyDescent="0.25">
      <c r="A4" s="95" t="s">
        <v>57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</row>
    <row r="5" spans="1:25" ht="24.75" customHeight="1" x14ac:dyDescent="0.25">
      <c r="A5" s="81" t="s">
        <v>58</v>
      </c>
      <c r="B5" s="81"/>
      <c r="C5" s="48"/>
      <c r="D5" s="48"/>
      <c r="E5" s="48"/>
      <c r="F5" s="48"/>
      <c r="G5" s="48"/>
      <c r="H5" s="48"/>
      <c r="I5" s="48"/>
      <c r="J5" s="15"/>
      <c r="K5" s="15"/>
      <c r="L5" s="15"/>
      <c r="M5" s="15"/>
      <c r="N5" s="15"/>
      <c r="O5" s="15"/>
      <c r="P5" s="15"/>
      <c r="Q5" s="15"/>
      <c r="R5" s="15"/>
    </row>
    <row r="6" spans="1:25" x14ac:dyDescent="0.25">
      <c r="A6" s="1" t="s">
        <v>0</v>
      </c>
      <c r="B6" s="1" t="s">
        <v>1</v>
      </c>
      <c r="C6" s="16" t="s">
        <v>22</v>
      </c>
      <c r="D6" s="16" t="s">
        <v>18</v>
      </c>
      <c r="E6" s="16" t="s">
        <v>19</v>
      </c>
      <c r="F6" s="11" t="s">
        <v>45</v>
      </c>
      <c r="G6" s="16" t="s">
        <v>47</v>
      </c>
      <c r="H6" s="16" t="s">
        <v>167</v>
      </c>
      <c r="I6" s="11" t="s">
        <v>2</v>
      </c>
      <c r="J6" s="11" t="s">
        <v>3</v>
      </c>
      <c r="K6" s="52" t="s">
        <v>4</v>
      </c>
      <c r="L6" s="11" t="s">
        <v>5</v>
      </c>
      <c r="M6" s="49" t="s">
        <v>41</v>
      </c>
      <c r="N6" s="49" t="s">
        <v>20</v>
      </c>
      <c r="O6" s="49" t="s">
        <v>21</v>
      </c>
      <c r="P6" s="11" t="s">
        <v>42</v>
      </c>
      <c r="Q6" s="16" t="s">
        <v>35</v>
      </c>
      <c r="R6" s="11" t="s">
        <v>9</v>
      </c>
    </row>
    <row r="7" spans="1:25" x14ac:dyDescent="0.25">
      <c r="A7" s="78" t="s">
        <v>50</v>
      </c>
      <c r="B7" s="73" t="s">
        <v>70</v>
      </c>
      <c r="C7" s="53">
        <v>121</v>
      </c>
      <c r="D7" s="53">
        <v>1</v>
      </c>
      <c r="E7" s="53"/>
      <c r="F7" s="70"/>
      <c r="G7" s="54"/>
      <c r="H7" s="54" t="s">
        <v>168</v>
      </c>
      <c r="I7" s="60" t="s">
        <v>163</v>
      </c>
      <c r="J7" s="54" t="s">
        <v>81</v>
      </c>
      <c r="K7" s="54" t="s">
        <v>82</v>
      </c>
      <c r="L7" s="79" t="s">
        <v>95</v>
      </c>
      <c r="M7" s="55">
        <v>13372064</v>
      </c>
      <c r="N7" s="56"/>
      <c r="O7" s="57"/>
      <c r="P7" s="57"/>
      <c r="Q7" s="57" t="s">
        <v>83</v>
      </c>
      <c r="R7" s="66"/>
    </row>
    <row r="8" spans="1:25" s="20" customFormat="1" x14ac:dyDescent="0.25">
      <c r="A8" s="78" t="s">
        <v>51</v>
      </c>
      <c r="B8" s="73" t="s">
        <v>53</v>
      </c>
      <c r="C8" s="53">
        <v>121</v>
      </c>
      <c r="D8" s="53">
        <v>1</v>
      </c>
      <c r="E8" s="53"/>
      <c r="F8" s="70"/>
      <c r="G8" s="54"/>
      <c r="H8" s="54" t="s">
        <v>169</v>
      </c>
      <c r="I8" s="60" t="s">
        <v>164</v>
      </c>
      <c r="J8" s="54" t="s">
        <v>81</v>
      </c>
      <c r="K8" s="54" t="s">
        <v>82</v>
      </c>
      <c r="L8" s="79" t="s">
        <v>96</v>
      </c>
      <c r="M8" s="55">
        <v>14181716</v>
      </c>
      <c r="N8" s="56"/>
      <c r="O8" s="58"/>
      <c r="P8" s="57" t="s">
        <v>89</v>
      </c>
      <c r="Q8" s="57" t="s">
        <v>84</v>
      </c>
      <c r="R8" s="66"/>
    </row>
    <row r="9" spans="1:25" s="20" customFormat="1" x14ac:dyDescent="0.25">
      <c r="A9" s="78" t="s">
        <v>54</v>
      </c>
      <c r="B9" s="65" t="s">
        <v>55</v>
      </c>
      <c r="C9" s="53">
        <v>121</v>
      </c>
      <c r="D9" s="53">
        <v>1</v>
      </c>
      <c r="E9" s="53"/>
      <c r="F9" s="70"/>
      <c r="G9" s="54"/>
      <c r="H9" s="54"/>
      <c r="I9" s="60" t="s">
        <v>165</v>
      </c>
      <c r="J9" s="54" t="s">
        <v>81</v>
      </c>
      <c r="K9" s="54" t="s">
        <v>82</v>
      </c>
      <c r="L9" s="79"/>
      <c r="M9" s="55"/>
      <c r="N9" s="56"/>
      <c r="O9" s="58"/>
      <c r="P9" s="57"/>
      <c r="Q9" s="57" t="s">
        <v>85</v>
      </c>
      <c r="R9" s="66"/>
    </row>
    <row r="10" spans="1:25" s="20" customFormat="1" x14ac:dyDescent="0.25">
      <c r="A10" s="78" t="s">
        <v>52</v>
      </c>
      <c r="B10" s="65" t="s">
        <v>78</v>
      </c>
      <c r="C10" s="53">
        <v>121</v>
      </c>
      <c r="D10" s="53">
        <v>1</v>
      </c>
      <c r="E10" s="53"/>
      <c r="F10" s="70"/>
      <c r="G10" s="54"/>
      <c r="H10" s="54"/>
      <c r="I10" s="60" t="s">
        <v>93</v>
      </c>
      <c r="J10" s="54" t="s">
        <v>81</v>
      </c>
      <c r="K10" s="54" t="s">
        <v>82</v>
      </c>
      <c r="L10" s="79"/>
      <c r="M10" s="55"/>
      <c r="N10" s="56"/>
      <c r="O10" s="58"/>
      <c r="P10" s="57"/>
      <c r="Q10" s="57" t="s">
        <v>86</v>
      </c>
      <c r="R10" s="66"/>
    </row>
    <row r="11" spans="1:25" s="20" customFormat="1" x14ac:dyDescent="0.25">
      <c r="A11" s="78" t="s">
        <v>87</v>
      </c>
      <c r="B11" s="65" t="s">
        <v>71</v>
      </c>
      <c r="C11" s="53">
        <v>121</v>
      </c>
      <c r="D11" s="53">
        <v>1</v>
      </c>
      <c r="E11" s="53"/>
      <c r="F11" s="70"/>
      <c r="G11" s="54"/>
      <c r="H11" s="54"/>
      <c r="I11" s="60" t="s">
        <v>92</v>
      </c>
      <c r="J11" s="54" t="s">
        <v>81</v>
      </c>
      <c r="K11" s="54" t="s">
        <v>82</v>
      </c>
      <c r="L11" s="79"/>
      <c r="M11" s="55"/>
      <c r="N11" s="56"/>
      <c r="O11" s="58"/>
      <c r="P11" s="57"/>
      <c r="Q11" s="57" t="s">
        <v>166</v>
      </c>
      <c r="R11" s="66"/>
    </row>
    <row r="12" spans="1:25" s="20" customFormat="1" x14ac:dyDescent="0.25">
      <c r="A12" s="61" t="s">
        <v>72</v>
      </c>
      <c r="B12" s="65" t="s">
        <v>73</v>
      </c>
      <c r="C12" s="53" t="s">
        <v>88</v>
      </c>
      <c r="D12" s="53"/>
      <c r="E12" s="53"/>
      <c r="F12" s="70"/>
      <c r="G12" s="54"/>
      <c r="H12" s="54"/>
      <c r="I12" s="60" t="s">
        <v>88</v>
      </c>
      <c r="J12" s="54" t="s">
        <v>88</v>
      </c>
      <c r="K12" s="54" t="s">
        <v>88</v>
      </c>
      <c r="L12" s="79" t="s">
        <v>88</v>
      </c>
      <c r="M12" s="55"/>
      <c r="N12" s="56" t="s">
        <v>88</v>
      </c>
      <c r="O12" s="58" t="s">
        <v>88</v>
      </c>
      <c r="P12" s="57" t="s">
        <v>88</v>
      </c>
      <c r="Q12" s="57" t="s">
        <v>88</v>
      </c>
      <c r="R12" s="66"/>
    </row>
    <row r="13" spans="1:25" s="20" customFormat="1" x14ac:dyDescent="0.25">
      <c r="A13" s="61" t="s">
        <v>74</v>
      </c>
      <c r="B13" s="65" t="s">
        <v>75</v>
      </c>
      <c r="C13" s="53">
        <v>121</v>
      </c>
      <c r="D13" s="53">
        <v>1</v>
      </c>
      <c r="E13" s="53"/>
      <c r="F13" s="70"/>
      <c r="G13" s="54"/>
      <c r="H13" s="54" t="s">
        <v>170</v>
      </c>
      <c r="I13" s="60" t="s">
        <v>91</v>
      </c>
      <c r="J13" s="54" t="s">
        <v>81</v>
      </c>
      <c r="K13" s="54" t="s">
        <v>82</v>
      </c>
      <c r="L13" s="79" t="s">
        <v>173</v>
      </c>
      <c r="M13" s="55">
        <v>14330438</v>
      </c>
      <c r="N13" s="56"/>
      <c r="O13" s="58"/>
      <c r="P13" s="57"/>
      <c r="Q13" s="57" t="s">
        <v>88</v>
      </c>
      <c r="R13" s="66"/>
    </row>
    <row r="14" spans="1:25" s="20" customFormat="1" x14ac:dyDescent="0.25">
      <c r="A14" s="61" t="s">
        <v>77</v>
      </c>
      <c r="B14" s="65" t="s">
        <v>76</v>
      </c>
      <c r="C14" s="53">
        <v>121</v>
      </c>
      <c r="D14" s="53">
        <v>1</v>
      </c>
      <c r="E14" s="53"/>
      <c r="F14" s="70"/>
      <c r="G14" s="54"/>
      <c r="H14" s="54" t="s">
        <v>171</v>
      </c>
      <c r="I14" s="60" t="s">
        <v>90</v>
      </c>
      <c r="J14" s="54" t="s">
        <v>81</v>
      </c>
      <c r="K14" s="54" t="s">
        <v>82</v>
      </c>
      <c r="L14" s="79" t="s">
        <v>172</v>
      </c>
      <c r="M14" s="55">
        <v>14505085</v>
      </c>
      <c r="N14" s="56"/>
      <c r="O14" s="58"/>
      <c r="P14" s="57"/>
      <c r="Q14" s="57" t="s">
        <v>94</v>
      </c>
      <c r="R14" s="66"/>
    </row>
    <row r="15" spans="1:25" s="20" customFormat="1" x14ac:dyDescent="0.25">
      <c r="A15" s="61"/>
      <c r="B15" s="65"/>
      <c r="C15" s="53"/>
      <c r="D15" s="53"/>
      <c r="E15" s="53"/>
      <c r="F15" s="70"/>
      <c r="G15" s="54"/>
      <c r="H15" s="54"/>
      <c r="I15" s="60"/>
      <c r="J15" s="54"/>
      <c r="K15" s="54"/>
      <c r="L15" s="79"/>
      <c r="M15" s="55"/>
      <c r="N15" s="56"/>
      <c r="O15" s="58"/>
      <c r="P15" s="57"/>
      <c r="Q15" s="57"/>
      <c r="R15" s="66"/>
    </row>
    <row r="16" spans="1:25" x14ac:dyDescent="0.25">
      <c r="A16" s="61"/>
      <c r="B16" s="65"/>
      <c r="C16" s="53"/>
      <c r="D16" s="53"/>
      <c r="E16" s="53"/>
      <c r="F16" s="70"/>
      <c r="G16" s="54"/>
      <c r="H16" s="54"/>
      <c r="I16" s="54"/>
      <c r="J16" s="54"/>
      <c r="K16" s="54"/>
      <c r="L16" s="55"/>
      <c r="M16" s="55"/>
      <c r="N16" s="56"/>
      <c r="O16" s="57"/>
      <c r="P16" s="57"/>
      <c r="Q16" s="57"/>
      <c r="R16" s="66"/>
    </row>
    <row r="18" spans="1:25" x14ac:dyDescent="0.25">
      <c r="A18" s="1"/>
      <c r="B18" s="1"/>
      <c r="C18" s="16"/>
      <c r="D18" s="16"/>
      <c r="E18" s="16"/>
      <c r="F18" s="11"/>
      <c r="G18" s="16"/>
      <c r="H18" s="16"/>
      <c r="I18" s="11"/>
      <c r="J18" s="11"/>
      <c r="K18" s="52"/>
      <c r="L18" s="11"/>
      <c r="M18" s="49"/>
      <c r="N18" s="49"/>
      <c r="O18" s="49"/>
      <c r="P18" s="11"/>
      <c r="Q18" s="16"/>
      <c r="R18" s="11"/>
    </row>
    <row r="19" spans="1:25" x14ac:dyDescent="0.25">
      <c r="A19" s="61" t="s">
        <v>44</v>
      </c>
      <c r="B19" s="65"/>
      <c r="C19" s="53" t="s">
        <v>36</v>
      </c>
      <c r="D19" s="53">
        <f>SUM(D7:D16)</f>
        <v>7</v>
      </c>
      <c r="E19" s="53">
        <f>SUM(E7:E16)</f>
        <v>0</v>
      </c>
      <c r="F19" s="70">
        <f>SUM(F7:F16)</f>
        <v>0</v>
      </c>
      <c r="G19" s="54"/>
      <c r="H19" s="54"/>
      <c r="I19" s="60"/>
      <c r="J19" s="54"/>
      <c r="K19" s="54"/>
      <c r="L19" s="55"/>
      <c r="M19" s="55"/>
      <c r="N19" s="56"/>
      <c r="O19" s="57"/>
      <c r="P19" s="57"/>
      <c r="Q19" s="57"/>
      <c r="R19" s="66"/>
    </row>
    <row r="20" spans="1:25" x14ac:dyDescent="0.25">
      <c r="A20" s="74"/>
      <c r="B20" s="23"/>
      <c r="C20" s="76"/>
      <c r="D20" s="76"/>
      <c r="E20" s="76"/>
      <c r="F20" s="59"/>
      <c r="G20" s="59"/>
      <c r="H20" s="59"/>
      <c r="I20" s="24"/>
      <c r="J20" s="59"/>
      <c r="K20" s="59"/>
      <c r="L20" s="59"/>
      <c r="M20" s="59"/>
      <c r="N20" s="75"/>
      <c r="O20" s="59"/>
      <c r="P20" s="59"/>
      <c r="Q20" s="59"/>
      <c r="R20" s="77"/>
    </row>
    <row r="21" spans="1:25" x14ac:dyDescent="0.25">
      <c r="A21" s="74"/>
      <c r="B21" s="23"/>
      <c r="C21" s="76"/>
      <c r="D21" s="76"/>
      <c r="E21" s="76"/>
      <c r="F21" s="59"/>
      <c r="G21" s="59"/>
      <c r="H21" s="59"/>
      <c r="I21" s="24"/>
      <c r="J21" s="59"/>
      <c r="K21" s="59"/>
      <c r="L21" s="59"/>
      <c r="M21" s="59"/>
      <c r="N21" s="75"/>
      <c r="O21" s="59"/>
      <c r="P21" s="59"/>
      <c r="Q21" s="59"/>
      <c r="R21" s="77"/>
    </row>
    <row r="22" spans="1:25" ht="15.75" thickBot="1" x14ac:dyDescent="0.3"/>
    <row r="23" spans="1:25" s="15" customFormat="1" x14ac:dyDescent="0.25">
      <c r="A23" s="62" t="s">
        <v>0</v>
      </c>
      <c r="B23" s="63" t="s">
        <v>37</v>
      </c>
      <c r="C23" s="64" t="s">
        <v>38</v>
      </c>
      <c r="F23" s="3"/>
      <c r="I23" s="3"/>
      <c r="J23" s="3"/>
      <c r="K23" s="3"/>
      <c r="L23" s="3"/>
      <c r="M23" s="3"/>
      <c r="N23" s="3"/>
      <c r="O23" s="3"/>
      <c r="P23" s="3"/>
      <c r="Q23" s="3"/>
      <c r="R23" s="3"/>
      <c r="S23"/>
      <c r="T23"/>
      <c r="U23"/>
      <c r="V23"/>
      <c r="W23"/>
      <c r="X23"/>
      <c r="Y23"/>
    </row>
    <row r="24" spans="1:25" s="15" customFormat="1" x14ac:dyDescent="0.25">
      <c r="A24" s="61" t="s">
        <v>174</v>
      </c>
      <c r="B24" s="29"/>
      <c r="C24" s="29"/>
      <c r="F24" s="3"/>
      <c r="I24" s="3"/>
      <c r="J24" s="3"/>
      <c r="K24" s="3"/>
      <c r="L24" s="3"/>
      <c r="M24" s="3"/>
      <c r="N24" s="3"/>
      <c r="O24" s="3"/>
      <c r="P24" s="3"/>
      <c r="Q24" s="3"/>
      <c r="R24" s="3"/>
      <c r="S24"/>
      <c r="T24"/>
      <c r="U24"/>
      <c r="V24"/>
      <c r="W24"/>
      <c r="X24"/>
      <c r="Y24"/>
    </row>
    <row r="25" spans="1:25" s="15" customFormat="1" x14ac:dyDescent="0.25">
      <c r="A25" s="61" t="s">
        <v>175</v>
      </c>
      <c r="B25" s="96" t="s">
        <v>176</v>
      </c>
      <c r="C25" s="29">
        <v>647204</v>
      </c>
      <c r="F25" s="3"/>
      <c r="I25" s="3"/>
      <c r="J25" s="3"/>
      <c r="K25" s="3"/>
      <c r="L25" s="3"/>
      <c r="M25" s="3"/>
      <c r="N25" s="3"/>
      <c r="O25" s="3"/>
      <c r="P25" s="3"/>
      <c r="Q25" s="3"/>
      <c r="R25" s="3"/>
      <c r="S25"/>
      <c r="T25"/>
      <c r="U25"/>
      <c r="V25"/>
      <c r="W25"/>
      <c r="X25"/>
      <c r="Y25"/>
    </row>
    <row r="26" spans="1:25" s="15" customFormat="1" x14ac:dyDescent="0.25">
      <c r="A26" s="61"/>
      <c r="B26" s="29"/>
      <c r="C26" s="29"/>
      <c r="F26" s="3"/>
      <c r="I26" s="3"/>
      <c r="J26" s="3"/>
      <c r="K26" s="3"/>
      <c r="L26" s="3"/>
      <c r="M26" s="3"/>
      <c r="N26" s="3"/>
      <c r="O26" s="3"/>
      <c r="P26" s="3"/>
      <c r="Q26" s="3"/>
      <c r="R26" s="3"/>
      <c r="S26"/>
      <c r="T26"/>
      <c r="U26"/>
      <c r="V26"/>
      <c r="W26"/>
      <c r="X26"/>
      <c r="Y26"/>
    </row>
    <row r="27" spans="1:25" s="15" customFormat="1" x14ac:dyDescent="0.25">
      <c r="A27" s="61"/>
      <c r="B27" s="29"/>
      <c r="C27" s="29"/>
      <c r="F27" s="3"/>
      <c r="I27" s="3"/>
      <c r="J27" s="3"/>
      <c r="K27" s="3"/>
      <c r="L27" s="3"/>
      <c r="M27" s="3"/>
      <c r="N27" s="3"/>
      <c r="O27" s="3"/>
      <c r="P27" s="3"/>
      <c r="Q27" s="3"/>
      <c r="R27" s="3"/>
      <c r="S27"/>
      <c r="T27"/>
      <c r="U27"/>
      <c r="V27"/>
      <c r="W27"/>
      <c r="X27"/>
      <c r="Y27"/>
    </row>
    <row r="28" spans="1:25" s="15" customFormat="1" x14ac:dyDescent="0.25">
      <c r="A28" s="61"/>
      <c r="B28" s="29"/>
      <c r="C28" s="71"/>
      <c r="F28" s="3"/>
      <c r="I28" s="3"/>
      <c r="J28" s="3"/>
      <c r="K28" s="3"/>
      <c r="L28" s="3"/>
      <c r="M28" s="3"/>
      <c r="N28" s="3"/>
      <c r="O28" s="3"/>
      <c r="P28" s="3"/>
      <c r="Q28" s="3"/>
      <c r="R28" s="3"/>
      <c r="S28"/>
      <c r="T28"/>
      <c r="U28"/>
      <c r="V28"/>
      <c r="W28"/>
      <c r="X28"/>
      <c r="Y28"/>
    </row>
    <row r="29" spans="1:25" s="15" customFormat="1" x14ac:dyDescent="0.25">
      <c r="A29" s="61"/>
      <c r="B29" s="29"/>
      <c r="C29" s="71"/>
      <c r="F29" s="3"/>
      <c r="I29" s="3"/>
      <c r="J29" s="3"/>
      <c r="K29" s="3"/>
      <c r="L29" s="3"/>
      <c r="M29" s="3"/>
      <c r="N29" s="3"/>
      <c r="O29" s="3"/>
      <c r="P29" s="3"/>
      <c r="Q29" s="3"/>
      <c r="R29" s="3"/>
      <c r="S29"/>
      <c r="T29"/>
      <c r="U29"/>
      <c r="V29"/>
      <c r="W29"/>
      <c r="X29"/>
      <c r="Y29"/>
    </row>
    <row r="30" spans="1:25" s="15" customFormat="1" x14ac:dyDescent="0.25">
      <c r="A30" s="61"/>
      <c r="B30" s="29"/>
      <c r="C30" s="71"/>
      <c r="F30" s="3"/>
      <c r="I30" s="3"/>
      <c r="J30" s="3"/>
      <c r="K30" s="3"/>
      <c r="L30" s="3"/>
      <c r="M30" s="3"/>
      <c r="N30" s="3"/>
      <c r="O30" s="3"/>
      <c r="P30" s="3"/>
      <c r="Q30" s="3"/>
      <c r="R30" s="3"/>
      <c r="S30"/>
      <c r="T30"/>
      <c r="U30"/>
      <c r="V30"/>
      <c r="W30"/>
      <c r="X30"/>
      <c r="Y30"/>
    </row>
    <row r="31" spans="1:25" s="15" customFormat="1" x14ac:dyDescent="0.25">
      <c r="A31" s="61"/>
      <c r="B31" s="29"/>
      <c r="C31" s="71"/>
      <c r="F31" s="3"/>
      <c r="I31" s="3"/>
      <c r="J31" s="3"/>
      <c r="K31" s="3"/>
      <c r="L31" s="3"/>
      <c r="M31" s="3"/>
      <c r="N31" s="3"/>
      <c r="O31" s="3"/>
      <c r="P31" s="3"/>
      <c r="Q31" s="3"/>
      <c r="R31" s="3"/>
      <c r="S31"/>
      <c r="T31"/>
      <c r="U31"/>
      <c r="V31"/>
      <c r="W31"/>
      <c r="X31"/>
      <c r="Y31"/>
    </row>
    <row r="32" spans="1:25" s="15" customFormat="1" x14ac:dyDescent="0.25">
      <c r="A32" s="61"/>
      <c r="B32" s="29"/>
      <c r="C32" s="71"/>
      <c r="F32" s="3"/>
      <c r="I32" s="3"/>
      <c r="J32" s="3"/>
      <c r="K32" s="3"/>
      <c r="L32" s="3"/>
      <c r="M32" s="3"/>
      <c r="N32" s="3"/>
      <c r="O32" s="3"/>
      <c r="P32" s="3"/>
      <c r="Q32" s="3"/>
      <c r="R32" s="3"/>
      <c r="S32"/>
      <c r="T32"/>
      <c r="U32"/>
      <c r="V32"/>
      <c r="W32"/>
      <c r="X32"/>
      <c r="Y32"/>
    </row>
    <row r="33" spans="1:25" s="15" customFormat="1" x14ac:dyDescent="0.25">
      <c r="A33" s="61"/>
      <c r="B33" s="29"/>
      <c r="C33" s="71"/>
      <c r="F33" s="3"/>
      <c r="I33" s="3"/>
      <c r="J33" s="3"/>
      <c r="K33" s="3"/>
      <c r="L33" s="3"/>
      <c r="M33" s="3"/>
      <c r="N33" s="3"/>
      <c r="O33" s="3"/>
      <c r="P33" s="3"/>
      <c r="Q33" s="3"/>
      <c r="R33" s="3"/>
      <c r="S33"/>
      <c r="T33"/>
      <c r="U33"/>
      <c r="V33"/>
      <c r="W33"/>
      <c r="X33"/>
      <c r="Y33"/>
    </row>
    <row r="34" spans="1:25" s="15" customFormat="1" x14ac:dyDescent="0.25">
      <c r="A34" s="61"/>
      <c r="B34" s="29"/>
      <c r="C34" s="71"/>
      <c r="F34" s="3"/>
      <c r="I34" s="3"/>
      <c r="J34" s="3"/>
      <c r="K34" s="3"/>
      <c r="L34" s="3"/>
      <c r="M34" s="3"/>
      <c r="N34" s="3"/>
      <c r="O34" s="3"/>
      <c r="P34" s="3"/>
      <c r="Q34" s="3"/>
      <c r="R34" s="3"/>
      <c r="S34"/>
      <c r="T34"/>
      <c r="U34"/>
      <c r="V34"/>
      <c r="W34"/>
      <c r="X34"/>
      <c r="Y34"/>
    </row>
    <row r="35" spans="1:25" s="15" customFormat="1" x14ac:dyDescent="0.25">
      <c r="A35" s="61"/>
      <c r="B35" s="29"/>
      <c r="C35" s="71"/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/>
      <c r="T35"/>
      <c r="U35"/>
      <c r="V35"/>
      <c r="W35"/>
      <c r="X35"/>
      <c r="Y35"/>
    </row>
  </sheetData>
  <mergeCells count="1">
    <mergeCell ref="A4:R4"/>
  </mergeCells>
  <hyperlinks>
    <hyperlink ref="B25" r:id="rId1"/>
  </hyperlinks>
  <pageMargins left="0.7" right="0.7" top="0.75" bottom="0.75" header="0.3" footer="0.3"/>
  <pageSetup paperSize="9" scale="46" fitToHeight="0" orientation="landscape" r:id="rId2"/>
  <headerFooter>
    <oddHeader>&amp;C&amp;F   &amp;A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CENTRE</vt:lpstr>
      <vt:lpstr>Barker School Classrooms</vt:lpstr>
      <vt:lpstr>Hall</vt:lpstr>
      <vt:lpstr>'PROJECT CENTRE'!Print_Area</vt:lpstr>
    </vt:vector>
  </TitlesOfParts>
  <Company>Precision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>IP Register</dc:subject>
  <dc:creator>adam@precisionindustries.com.au</dc:creator>
  <cp:lastModifiedBy>Adam Kohler</cp:lastModifiedBy>
  <cp:lastPrinted>2013-03-05T23:22:46Z</cp:lastPrinted>
  <dcterms:created xsi:type="dcterms:W3CDTF">2010-02-03T04:11:03Z</dcterms:created>
  <dcterms:modified xsi:type="dcterms:W3CDTF">2016-11-03T03:46:45Z</dcterms:modified>
  <cp:category>AV</cp:category>
</cp:coreProperties>
</file>