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blasser\Desktop\mod_prepago\datos\"/>
    </mc:Choice>
  </mc:AlternateContent>
  <xr:revisionPtr revIDLastSave="0" documentId="13_ncr:1_{A2738AE7-7840-4DC0-BB43-4E635ADF29B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K27" i="1"/>
  <c r="H26" i="1"/>
  <c r="G26" i="1"/>
</calcChain>
</file>

<file path=xl/sharedStrings.xml><?xml version="1.0" encoding="utf-8"?>
<sst xmlns="http://schemas.openxmlformats.org/spreadsheetml/2006/main" count="64" uniqueCount="20">
  <si>
    <t>Days</t>
  </si>
  <si>
    <t>Credito</t>
  </si>
  <si>
    <t>Producto</t>
  </si>
  <si>
    <t>Tipo Tasa</t>
  </si>
  <si>
    <t>Payment</t>
  </si>
  <si>
    <t>Principal</t>
  </si>
  <si>
    <t>Interest</t>
  </si>
  <si>
    <t>Addl_Principal</t>
  </si>
  <si>
    <t>Curr_Balance</t>
  </si>
  <si>
    <t>Repricing</t>
  </si>
  <si>
    <t>Repricing 2</t>
  </si>
  <si>
    <t>Plazo Promedio</t>
  </si>
  <si>
    <t>Tasa Promedio</t>
  </si>
  <si>
    <t>Vida Media</t>
  </si>
  <si>
    <t>Dur. Reprecing</t>
  </si>
  <si>
    <t>Dur. MNI</t>
  </si>
  <si>
    <t>Cumulative_Principal</t>
  </si>
  <si>
    <t>BANNUMERO</t>
  </si>
  <si>
    <t>Sub</t>
  </si>
  <si>
    <t>TASAFIJA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</si>
</sst>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4" fontId="1" fillId="0" borderId="1" xfId="0" applyNumberFormat="1" applyFont="1" applyBorder="1" applyAlignment="1">
      <alignment horizontal="center" vertical="top"/>
    </xf>
    <xf numFmtId="4" fontId="0" fillId="0" borderId="0" xfId="0" applyNumberFormat="1"/>
    <xf numFmtId="9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4" fontId="0" fillId="0" borderId="0" xfId="0" applyNumberFormat="1" applyBorder="1"/>
    <xf numFmtId="0" fontId="0" fillId="0" borderId="5" xfId="0" applyBorder="1"/>
    <xf numFmtId="4" fontId="0" fillId="0" borderId="4" xfId="0" applyNumberFormat="1" applyBorder="1"/>
    <xf numFmtId="4" fontId="0" fillId="2" borderId="0" xfId="0" applyNumberFormat="1" applyFill="1" applyBorder="1"/>
    <xf numFmtId="4" fontId="0" fillId="2" borderId="6" xfId="0" applyNumberFormat="1" applyFill="1" applyBorder="1"/>
    <xf numFmtId="9" fontId="0" fillId="0" borderId="7" xfId="1" applyFont="1" applyBorder="1"/>
    <xf numFmtId="10" fontId="0" fillId="0" borderId="8" xfId="1" applyNumberFormat="1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showGridLines="0" tabSelected="1" zoomScale="85" zoomScaleNormal="85" workbookViewId="0">
      <selection activeCell="V20" sqref="V20"/>
    </sheetView>
  </sheetViews>
  <sheetFormatPr baseColWidth="10" defaultColWidth="9.140625" defaultRowHeight="15" x14ac:dyDescent="0.25"/>
  <cols>
    <col min="7" max="7" width="9.140625" style="3"/>
    <col min="10" max="10" width="12.5703125" bestFit="1" customWidth="1"/>
  </cols>
  <sheetData>
    <row r="1" spans="1:19" x14ac:dyDescent="0.25">
      <c r="B1" s="1" t="s">
        <v>0</v>
      </c>
      <c r="C1" s="1" t="s">
        <v>1</v>
      </c>
      <c r="D1" s="1" t="s">
        <v>2</v>
      </c>
      <c r="E1" s="5" t="s">
        <v>3</v>
      </c>
      <c r="F1" s="1" t="s">
        <v>4</v>
      </c>
      <c r="G1" s="2" t="s">
        <v>5</v>
      </c>
      <c r="H1" s="1" t="s">
        <v>6</v>
      </c>
      <c r="I1" s="6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5">
      <c r="A2" s="1">
        <v>0</v>
      </c>
      <c r="B2">
        <v>18</v>
      </c>
      <c r="C2">
        <v>327435</v>
      </c>
      <c r="D2" t="s">
        <v>18</v>
      </c>
      <c r="E2" t="s">
        <v>19</v>
      </c>
      <c r="F2" s="7">
        <v>271.75681365338909</v>
      </c>
      <c r="G2" s="8">
        <v>41.326300000000003</v>
      </c>
      <c r="H2" s="9">
        <v>230.43051365338911</v>
      </c>
      <c r="I2">
        <v>0</v>
      </c>
      <c r="J2">
        <v>48006.995699999999</v>
      </c>
      <c r="K2">
        <v>271.7568</v>
      </c>
      <c r="L2">
        <v>41.524299999999997</v>
      </c>
      <c r="M2">
        <v>4891.6226457610037</v>
      </c>
      <c r="N2">
        <v>15.62601678506987</v>
      </c>
      <c r="O2">
        <v>743.87340000000006</v>
      </c>
      <c r="P2">
        <v>4891.6224000000002</v>
      </c>
      <c r="Q2">
        <v>747.43739999999991</v>
      </c>
      <c r="R2">
        <v>41.524299999999997</v>
      </c>
      <c r="S2">
        <v>18</v>
      </c>
    </row>
    <row r="3" spans="1:19" x14ac:dyDescent="0.25">
      <c r="A3" s="1">
        <v>1</v>
      </c>
      <c r="B3">
        <v>48</v>
      </c>
      <c r="C3">
        <v>327435</v>
      </c>
      <c r="D3" t="s">
        <v>18</v>
      </c>
      <c r="E3" t="s">
        <v>19</v>
      </c>
      <c r="F3" s="7">
        <v>271.75679166666669</v>
      </c>
      <c r="G3" s="8">
        <v>41.524299999999997</v>
      </c>
      <c r="H3" s="9">
        <v>230.2324916666667</v>
      </c>
      <c r="I3">
        <v>0</v>
      </c>
      <c r="J3">
        <v>47965.272399999987</v>
      </c>
      <c r="K3">
        <v>271.7568</v>
      </c>
      <c r="L3">
        <v>41.723300000000002</v>
      </c>
      <c r="M3">
        <v>13044.325999999999</v>
      </c>
      <c r="N3">
        <v>15.626015520833329</v>
      </c>
      <c r="O3">
        <v>1993.1664000000001</v>
      </c>
      <c r="P3">
        <v>13044.3264</v>
      </c>
      <c r="Q3">
        <v>2002.7184</v>
      </c>
      <c r="R3">
        <v>83.247600000000006</v>
      </c>
      <c r="S3">
        <v>48</v>
      </c>
    </row>
    <row r="4" spans="1:19" x14ac:dyDescent="0.25">
      <c r="A4" s="1">
        <v>2</v>
      </c>
      <c r="B4">
        <v>79</v>
      </c>
      <c r="C4">
        <v>327435</v>
      </c>
      <c r="D4" t="s">
        <v>18</v>
      </c>
      <c r="E4" t="s">
        <v>19</v>
      </c>
      <c r="F4" s="7">
        <v>271.75682082459122</v>
      </c>
      <c r="G4" s="8">
        <v>41.723300000000002</v>
      </c>
      <c r="H4" s="9">
        <v>230.03352082459119</v>
      </c>
      <c r="I4">
        <v>0</v>
      </c>
      <c r="J4">
        <v>47923.349199999997</v>
      </c>
      <c r="K4">
        <v>271.7568</v>
      </c>
      <c r="L4">
        <v>41.923200000000001</v>
      </c>
      <c r="M4">
        <v>21468.78884514271</v>
      </c>
      <c r="N4">
        <v>15.626017197414001</v>
      </c>
      <c r="O4">
        <v>3296.1406999999999</v>
      </c>
      <c r="P4">
        <v>21468.787199999999</v>
      </c>
      <c r="Q4">
        <v>3311.9328</v>
      </c>
      <c r="R4">
        <v>125.1708</v>
      </c>
      <c r="S4">
        <v>79</v>
      </c>
    </row>
    <row r="5" spans="1:19" x14ac:dyDescent="0.25">
      <c r="A5" s="1">
        <v>3</v>
      </c>
      <c r="B5">
        <v>109</v>
      </c>
      <c r="C5">
        <v>327435</v>
      </c>
      <c r="D5" t="s">
        <v>18</v>
      </c>
      <c r="E5" t="s">
        <v>19</v>
      </c>
      <c r="F5" s="7">
        <v>271.75679658056418</v>
      </c>
      <c r="G5" s="8">
        <v>41.923200000000001</v>
      </c>
      <c r="H5" s="9">
        <v>229.8335965805642</v>
      </c>
      <c r="I5">
        <v>0</v>
      </c>
      <c r="J5">
        <v>47881.225100000003</v>
      </c>
      <c r="K5">
        <v>271.7568</v>
      </c>
      <c r="L5">
        <v>42.124099999999999</v>
      </c>
      <c r="M5">
        <v>29621.490827281501</v>
      </c>
      <c r="N5">
        <v>15.62601580338244</v>
      </c>
      <c r="O5">
        <v>4569.6288000000004</v>
      </c>
      <c r="P5">
        <v>29621.4912</v>
      </c>
      <c r="Q5">
        <v>4591.5268999999998</v>
      </c>
      <c r="R5">
        <v>167.29490000000001</v>
      </c>
      <c r="S5">
        <v>109</v>
      </c>
    </row>
    <row r="6" spans="1:19" x14ac:dyDescent="0.25">
      <c r="A6" s="1">
        <v>4</v>
      </c>
      <c r="B6">
        <v>140</v>
      </c>
      <c r="C6">
        <v>327435</v>
      </c>
      <c r="D6" t="s">
        <v>18</v>
      </c>
      <c r="E6" t="s">
        <v>19</v>
      </c>
      <c r="F6" s="7">
        <v>271.75681436620118</v>
      </c>
      <c r="G6" s="8">
        <v>42.124099999999999</v>
      </c>
      <c r="H6" s="9">
        <v>229.63271436620121</v>
      </c>
      <c r="I6">
        <v>0</v>
      </c>
      <c r="J6">
        <v>47838.899100000002</v>
      </c>
      <c r="K6">
        <v>271.7568</v>
      </c>
      <c r="L6">
        <v>42.326000000000001</v>
      </c>
      <c r="M6">
        <v>38045.954011268157</v>
      </c>
      <c r="N6">
        <v>15.626016826056571</v>
      </c>
      <c r="O6">
        <v>5897.3739999999998</v>
      </c>
      <c r="P6">
        <v>38045.951999999997</v>
      </c>
      <c r="Q6">
        <v>5925.64</v>
      </c>
      <c r="R6">
        <v>209.62090000000001</v>
      </c>
      <c r="S6">
        <v>140</v>
      </c>
    </row>
    <row r="7" spans="1:19" x14ac:dyDescent="0.25">
      <c r="A7" s="1">
        <v>5</v>
      </c>
      <c r="B7">
        <v>171</v>
      </c>
      <c r="C7">
        <v>327435</v>
      </c>
      <c r="D7" t="s">
        <v>18</v>
      </c>
      <c r="E7" t="s">
        <v>19</v>
      </c>
      <c r="F7" s="7">
        <v>271.75676959122768</v>
      </c>
      <c r="G7" s="8">
        <v>42.325899999999997</v>
      </c>
      <c r="H7" s="9">
        <v>229.43086959122769</v>
      </c>
      <c r="I7">
        <v>0</v>
      </c>
      <c r="J7">
        <v>47796.370300000002</v>
      </c>
      <c r="K7">
        <v>271.7568</v>
      </c>
      <c r="L7">
        <v>42.528799999999997</v>
      </c>
      <c r="M7">
        <v>46470.407600099927</v>
      </c>
      <c r="N7">
        <v>15.62601425149559</v>
      </c>
      <c r="O7">
        <v>7237.7288999999992</v>
      </c>
      <c r="P7">
        <v>46470.412799999998</v>
      </c>
      <c r="Q7">
        <v>7272.4247999999998</v>
      </c>
      <c r="R7">
        <v>252.1497</v>
      </c>
      <c r="S7">
        <v>171</v>
      </c>
    </row>
    <row r="8" spans="1:19" x14ac:dyDescent="0.25">
      <c r="A8" s="1">
        <v>6</v>
      </c>
      <c r="B8">
        <v>200</v>
      </c>
      <c r="C8">
        <v>327435</v>
      </c>
      <c r="D8" t="s">
        <v>18</v>
      </c>
      <c r="E8" t="s">
        <v>19</v>
      </c>
      <c r="F8" s="7">
        <v>271.7567576433741</v>
      </c>
      <c r="G8" s="8">
        <v>42.528700000000001</v>
      </c>
      <c r="H8" s="9">
        <v>229.22805764337409</v>
      </c>
      <c r="I8">
        <v>0</v>
      </c>
      <c r="J8">
        <v>47753.637699999999</v>
      </c>
      <c r="K8">
        <v>271.7568</v>
      </c>
      <c r="L8">
        <v>42.732599999999998</v>
      </c>
      <c r="M8">
        <v>54351.351528674822</v>
      </c>
      <c r="N8">
        <v>15.626013564494009</v>
      </c>
      <c r="O8">
        <v>8505.74</v>
      </c>
      <c r="P8">
        <v>54351.360000000001</v>
      </c>
      <c r="Q8">
        <v>8546.52</v>
      </c>
      <c r="R8">
        <v>294.88229999999999</v>
      </c>
      <c r="S8">
        <v>200</v>
      </c>
    </row>
    <row r="9" spans="1:19" x14ac:dyDescent="0.25">
      <c r="A9" s="1">
        <v>7</v>
      </c>
      <c r="B9">
        <v>231</v>
      </c>
      <c r="C9">
        <v>327435</v>
      </c>
      <c r="D9" t="s">
        <v>18</v>
      </c>
      <c r="E9" t="s">
        <v>19</v>
      </c>
      <c r="F9" s="7">
        <v>271.7567738882704</v>
      </c>
      <c r="G9" s="8">
        <v>42.732500000000002</v>
      </c>
      <c r="H9" s="9">
        <v>229.02427388827039</v>
      </c>
      <c r="I9">
        <v>0</v>
      </c>
      <c r="J9">
        <v>47710.700399999987</v>
      </c>
      <c r="K9">
        <v>271.7568</v>
      </c>
      <c r="L9">
        <v>42.9373</v>
      </c>
      <c r="M9">
        <v>62775.814768190459</v>
      </c>
      <c r="N9">
        <v>15.62601449857555</v>
      </c>
      <c r="O9">
        <v>9871.2075000000004</v>
      </c>
      <c r="P9">
        <v>62775.820800000001</v>
      </c>
      <c r="Q9">
        <v>9918.5162999999993</v>
      </c>
      <c r="R9">
        <v>337.81959999999998</v>
      </c>
      <c r="S9">
        <v>231</v>
      </c>
    </row>
    <row r="10" spans="1:19" x14ac:dyDescent="0.25">
      <c r="A10" s="1">
        <v>8</v>
      </c>
      <c r="B10">
        <v>261</v>
      </c>
      <c r="C10">
        <v>327435</v>
      </c>
      <c r="D10" t="s">
        <v>18</v>
      </c>
      <c r="E10" t="s">
        <v>19</v>
      </c>
      <c r="F10" s="7">
        <v>271.75681366934009</v>
      </c>
      <c r="G10" s="8">
        <v>42.9373</v>
      </c>
      <c r="H10" s="9">
        <v>228.8195136693401</v>
      </c>
      <c r="I10">
        <v>0</v>
      </c>
      <c r="J10">
        <v>47667.5573</v>
      </c>
      <c r="K10">
        <v>271.7568</v>
      </c>
      <c r="L10">
        <v>43.143099999999997</v>
      </c>
      <c r="M10">
        <v>70928.528367697771</v>
      </c>
      <c r="N10">
        <v>15.62601678598706</v>
      </c>
      <c r="O10">
        <v>11206.6353</v>
      </c>
      <c r="P10">
        <v>70928.524799999999</v>
      </c>
      <c r="Q10">
        <v>11260.349099999999</v>
      </c>
      <c r="R10">
        <v>380.96269999999998</v>
      </c>
      <c r="S10">
        <v>261</v>
      </c>
    </row>
    <row r="11" spans="1:19" x14ac:dyDescent="0.25">
      <c r="A11" s="1">
        <v>9</v>
      </c>
      <c r="B11">
        <v>292</v>
      </c>
      <c r="C11">
        <v>327435</v>
      </c>
      <c r="D11" t="s">
        <v>18</v>
      </c>
      <c r="E11" t="s">
        <v>19</v>
      </c>
      <c r="F11" s="7">
        <v>271.75677230769418</v>
      </c>
      <c r="G11" s="8">
        <v>43.143000000000001</v>
      </c>
      <c r="H11" s="9">
        <v>228.61377230769409</v>
      </c>
      <c r="I11">
        <v>0</v>
      </c>
      <c r="J11">
        <v>47624.207499999997</v>
      </c>
      <c r="K11">
        <v>271.7568</v>
      </c>
      <c r="L11">
        <v>43.349800000000002</v>
      </c>
      <c r="M11">
        <v>79352.977513846694</v>
      </c>
      <c r="N11">
        <v>15.62601440769242</v>
      </c>
      <c r="O11">
        <v>12597.755999999999</v>
      </c>
      <c r="P11">
        <v>79352.9856</v>
      </c>
      <c r="Q11">
        <v>12658.141600000001</v>
      </c>
      <c r="R11">
        <v>424.3125</v>
      </c>
      <c r="S11">
        <v>292</v>
      </c>
    </row>
    <row r="12" spans="1:19" x14ac:dyDescent="0.25">
      <c r="A12" s="1">
        <v>10</v>
      </c>
      <c r="B12">
        <v>322</v>
      </c>
      <c r="C12">
        <v>327435</v>
      </c>
      <c r="D12" t="s">
        <v>18</v>
      </c>
      <c r="E12" t="s">
        <v>19</v>
      </c>
      <c r="F12" s="7">
        <v>271.75684510202359</v>
      </c>
      <c r="G12" s="8">
        <v>43.349800000000002</v>
      </c>
      <c r="H12" s="9">
        <v>228.4070451020236</v>
      </c>
      <c r="I12">
        <v>0</v>
      </c>
      <c r="J12">
        <v>47580.649999999987</v>
      </c>
      <c r="K12">
        <v>271.7568</v>
      </c>
      <c r="L12">
        <v>43.557499999999997</v>
      </c>
      <c r="M12">
        <v>87505.704122851617</v>
      </c>
      <c r="N12">
        <v>15.626018593366361</v>
      </c>
      <c r="O12">
        <v>13958.6356</v>
      </c>
      <c r="P12">
        <v>87505.689599999998</v>
      </c>
      <c r="Q12">
        <v>14025.514999999999</v>
      </c>
      <c r="R12">
        <v>467.87</v>
      </c>
      <c r="S12">
        <v>322</v>
      </c>
    </row>
    <row r="13" spans="1:19" x14ac:dyDescent="0.25">
      <c r="A13" s="1">
        <v>11</v>
      </c>
      <c r="B13">
        <v>353</v>
      </c>
      <c r="C13">
        <v>327435</v>
      </c>
      <c r="D13" t="s">
        <v>18</v>
      </c>
      <c r="E13" t="s">
        <v>19</v>
      </c>
      <c r="F13" s="10">
        <v>27668.157335757951</v>
      </c>
      <c r="G13" s="11">
        <v>27439.95800842945</v>
      </c>
      <c r="H13" s="9">
        <v>228.19932732849259</v>
      </c>
      <c r="I13">
        <v>0</v>
      </c>
      <c r="J13">
        <v>47536.883800000003</v>
      </c>
      <c r="K13">
        <v>271.7568</v>
      </c>
      <c r="L13">
        <v>43.766199999999998</v>
      </c>
      <c r="M13">
        <v>9766859.5395225547</v>
      </c>
      <c r="N13">
        <v>1590.919046806082</v>
      </c>
      <c r="O13">
        <v>9686305.1769755967</v>
      </c>
      <c r="P13">
        <v>95930.150399999999</v>
      </c>
      <c r="Q13">
        <v>15449.4686</v>
      </c>
      <c r="R13">
        <v>511.63619999999997</v>
      </c>
      <c r="S13">
        <v>353</v>
      </c>
    </row>
    <row r="14" spans="1:19" x14ac:dyDescent="0.25">
      <c r="A14" s="1">
        <v>12</v>
      </c>
      <c r="B14">
        <v>384</v>
      </c>
      <c r="C14">
        <v>327435</v>
      </c>
      <c r="D14" t="s">
        <v>18</v>
      </c>
      <c r="E14" t="s">
        <v>19</v>
      </c>
      <c r="F14" s="7">
        <v>271.7568363812436</v>
      </c>
      <c r="G14" s="8">
        <v>175.14879999999999</v>
      </c>
      <c r="H14" s="9">
        <v>96.608036381243608</v>
      </c>
      <c r="I14">
        <v>0</v>
      </c>
      <c r="J14">
        <v>47492.907899999998</v>
      </c>
      <c r="K14">
        <v>271.7568</v>
      </c>
      <c r="L14">
        <v>43.975900000000003</v>
      </c>
      <c r="M14">
        <v>104354.6251703975</v>
      </c>
      <c r="N14">
        <v>15.626018091921511</v>
      </c>
      <c r="O14">
        <v>67257.139200000005</v>
      </c>
      <c r="P14">
        <v>104354.6112</v>
      </c>
      <c r="Q14">
        <v>16886.745599999998</v>
      </c>
      <c r="R14">
        <v>555.61210000000005</v>
      </c>
      <c r="S14">
        <v>366</v>
      </c>
    </row>
    <row r="15" spans="1:19" x14ac:dyDescent="0.25">
      <c r="A15" s="1">
        <v>13</v>
      </c>
      <c r="B15">
        <v>414</v>
      </c>
      <c r="C15">
        <v>327435</v>
      </c>
      <c r="D15" t="s">
        <v>18</v>
      </c>
      <c r="E15" t="s">
        <v>19</v>
      </c>
      <c r="F15" s="7">
        <v>271.75677317184989</v>
      </c>
      <c r="G15" s="8">
        <v>175.23759999999999</v>
      </c>
      <c r="H15" s="9">
        <v>96.519173171849914</v>
      </c>
      <c r="I15">
        <v>0</v>
      </c>
      <c r="J15">
        <v>47448.7212</v>
      </c>
      <c r="K15">
        <v>271.7568</v>
      </c>
      <c r="L15">
        <v>44.186700000000002</v>
      </c>
      <c r="M15">
        <v>112507.3040931459</v>
      </c>
      <c r="N15">
        <v>15.62601445738137</v>
      </c>
      <c r="O15">
        <v>72548.366399999999</v>
      </c>
      <c r="P15">
        <v>112507.3152</v>
      </c>
      <c r="Q15">
        <v>18293.293799999999</v>
      </c>
      <c r="R15">
        <v>599.79880000000003</v>
      </c>
      <c r="S15">
        <v>366</v>
      </c>
    </row>
    <row r="16" spans="1:19" x14ac:dyDescent="0.25">
      <c r="A16" s="1">
        <v>14</v>
      </c>
      <c r="B16">
        <v>445</v>
      </c>
      <c r="C16">
        <v>327435</v>
      </c>
      <c r="D16" t="s">
        <v>18</v>
      </c>
      <c r="E16" t="s">
        <v>19</v>
      </c>
      <c r="F16" s="7">
        <v>271.75678415957788</v>
      </c>
      <c r="G16" s="8">
        <v>175.32689999999999</v>
      </c>
      <c r="H16" s="9">
        <v>96.429884159577881</v>
      </c>
      <c r="I16">
        <v>0</v>
      </c>
      <c r="J16">
        <v>47404.322799999987</v>
      </c>
      <c r="K16">
        <v>271.7568</v>
      </c>
      <c r="L16">
        <v>44.398400000000002</v>
      </c>
      <c r="M16">
        <v>120931.7689510122</v>
      </c>
      <c r="N16">
        <v>15.626015089175731</v>
      </c>
      <c r="O16">
        <v>78020.470499999996</v>
      </c>
      <c r="P16">
        <v>120931.776</v>
      </c>
      <c r="Q16">
        <v>19757.288</v>
      </c>
      <c r="R16">
        <v>644.19720000000007</v>
      </c>
      <c r="S16">
        <v>366</v>
      </c>
    </row>
    <row r="17" spans="1:19" x14ac:dyDescent="0.25">
      <c r="A17" s="1">
        <v>15</v>
      </c>
      <c r="B17">
        <v>475</v>
      </c>
      <c r="C17">
        <v>327435</v>
      </c>
      <c r="D17" t="s">
        <v>18</v>
      </c>
      <c r="E17" t="s">
        <v>19</v>
      </c>
      <c r="F17" s="7">
        <v>271.75676730412198</v>
      </c>
      <c r="G17" s="8">
        <v>175.41659999999999</v>
      </c>
      <c r="H17" s="9">
        <v>96.340167304122033</v>
      </c>
      <c r="I17">
        <v>0</v>
      </c>
      <c r="J17">
        <v>47359.7117</v>
      </c>
      <c r="K17">
        <v>271.7568</v>
      </c>
      <c r="L17">
        <v>44.6111</v>
      </c>
      <c r="M17">
        <v>129084.46446945801</v>
      </c>
      <c r="N17">
        <v>15.626014119987021</v>
      </c>
      <c r="O17">
        <v>83322.884999999995</v>
      </c>
      <c r="P17">
        <v>129084.48</v>
      </c>
      <c r="Q17">
        <v>21190.272499999999</v>
      </c>
      <c r="R17">
        <v>688.80830000000003</v>
      </c>
      <c r="S17">
        <v>366</v>
      </c>
    </row>
    <row r="18" spans="1:19" x14ac:dyDescent="0.25">
      <c r="A18" s="1">
        <v>16</v>
      </c>
      <c r="B18">
        <v>506</v>
      </c>
      <c r="C18">
        <v>327435</v>
      </c>
      <c r="D18" t="s">
        <v>18</v>
      </c>
      <c r="E18" t="s">
        <v>19</v>
      </c>
      <c r="F18" s="7">
        <v>271.75682055540051</v>
      </c>
      <c r="G18" s="8">
        <v>175.5068</v>
      </c>
      <c r="H18" s="9">
        <v>96.250020555400454</v>
      </c>
      <c r="I18">
        <v>0</v>
      </c>
      <c r="J18">
        <v>47314.8868</v>
      </c>
      <c r="K18">
        <v>271.7568</v>
      </c>
      <c r="L18">
        <v>44.8249</v>
      </c>
      <c r="M18">
        <v>137508.95120103261</v>
      </c>
      <c r="N18">
        <v>15.626017181935531</v>
      </c>
      <c r="O18">
        <v>88806.440799999997</v>
      </c>
      <c r="P18">
        <v>137508.94080000001</v>
      </c>
      <c r="Q18">
        <v>22681.399399999998</v>
      </c>
      <c r="R18">
        <v>733.63319999999999</v>
      </c>
      <c r="S18">
        <v>366</v>
      </c>
    </row>
    <row r="19" spans="1:19" x14ac:dyDescent="0.25">
      <c r="A19" s="1">
        <v>17</v>
      </c>
      <c r="B19">
        <v>537</v>
      </c>
      <c r="C19">
        <v>327435</v>
      </c>
      <c r="D19" t="s">
        <v>18</v>
      </c>
      <c r="E19" t="s">
        <v>19</v>
      </c>
      <c r="F19" s="7">
        <v>271.75684185350792</v>
      </c>
      <c r="G19" s="8">
        <v>175.59739999999999</v>
      </c>
      <c r="H19" s="9">
        <v>96.159441853507957</v>
      </c>
      <c r="I19">
        <v>0</v>
      </c>
      <c r="J19">
        <v>47269.847099999999</v>
      </c>
      <c r="K19">
        <v>271.7568</v>
      </c>
      <c r="L19">
        <v>45.039700000000003</v>
      </c>
      <c r="M19">
        <v>145933.42407533381</v>
      </c>
      <c r="N19">
        <v>15.62601840657671</v>
      </c>
      <c r="O19">
        <v>94295.803799999994</v>
      </c>
      <c r="P19">
        <v>145933.40160000001</v>
      </c>
      <c r="Q19">
        <v>24186.318899999998</v>
      </c>
      <c r="R19">
        <v>778.67290000000003</v>
      </c>
      <c r="S19">
        <v>366</v>
      </c>
    </row>
    <row r="20" spans="1:19" x14ac:dyDescent="0.25">
      <c r="A20" s="1">
        <v>18</v>
      </c>
      <c r="B20">
        <v>565</v>
      </c>
      <c r="C20">
        <v>327435</v>
      </c>
      <c r="D20" t="s">
        <v>18</v>
      </c>
      <c r="E20" t="s">
        <v>19</v>
      </c>
      <c r="F20" s="7">
        <v>271.75682912866893</v>
      </c>
      <c r="G20" s="8">
        <v>175.6884</v>
      </c>
      <c r="H20" s="9">
        <v>96.068429128668853</v>
      </c>
      <c r="I20">
        <v>0</v>
      </c>
      <c r="J20">
        <v>47224.5916</v>
      </c>
      <c r="K20">
        <v>271.7568</v>
      </c>
      <c r="L20">
        <v>45.255499999999998</v>
      </c>
      <c r="M20">
        <v>153542.6084576979</v>
      </c>
      <c r="N20">
        <v>15.62601767489846</v>
      </c>
      <c r="O20">
        <v>99263.945999999996</v>
      </c>
      <c r="P20">
        <v>153542.592</v>
      </c>
      <c r="Q20">
        <v>25569.357499999998</v>
      </c>
      <c r="R20">
        <v>823.92840000000001</v>
      </c>
      <c r="S20">
        <v>366</v>
      </c>
    </row>
    <row r="21" spans="1:19" x14ac:dyDescent="0.25">
      <c r="A21" s="1">
        <v>19</v>
      </c>
      <c r="B21">
        <v>596</v>
      </c>
      <c r="C21">
        <v>327435</v>
      </c>
      <c r="D21" t="s">
        <v>18</v>
      </c>
      <c r="E21" t="s">
        <v>19</v>
      </c>
      <c r="F21" s="7">
        <v>271.75678030118991</v>
      </c>
      <c r="G21" s="8">
        <v>175.77979999999999</v>
      </c>
      <c r="H21" s="9">
        <v>95.976980301189926</v>
      </c>
      <c r="I21">
        <v>0</v>
      </c>
      <c r="J21">
        <v>47179.119299999998</v>
      </c>
      <c r="K21">
        <v>271.7568</v>
      </c>
      <c r="L21">
        <v>45.472299999999997</v>
      </c>
      <c r="M21">
        <v>161967.04105950921</v>
      </c>
      <c r="N21">
        <v>15.626014867318419</v>
      </c>
      <c r="O21">
        <v>104764.7608</v>
      </c>
      <c r="P21">
        <v>161967.0528</v>
      </c>
      <c r="Q21">
        <v>27101.4908</v>
      </c>
      <c r="R21">
        <v>869.40070000000003</v>
      </c>
      <c r="S21">
        <v>366</v>
      </c>
    </row>
    <row r="22" spans="1:19" x14ac:dyDescent="0.25">
      <c r="A22" s="1">
        <v>20</v>
      </c>
      <c r="B22">
        <v>626</v>
      </c>
      <c r="C22">
        <v>327435</v>
      </c>
      <c r="D22" t="s">
        <v>18</v>
      </c>
      <c r="E22" t="s">
        <v>19</v>
      </c>
      <c r="F22" s="7">
        <v>271.75679328141263</v>
      </c>
      <c r="G22" s="8">
        <v>175.8717</v>
      </c>
      <c r="H22" s="9">
        <v>95.885093281412622</v>
      </c>
      <c r="I22">
        <v>0</v>
      </c>
      <c r="J22">
        <v>47133.429099999987</v>
      </c>
      <c r="K22">
        <v>271.7568</v>
      </c>
      <c r="L22">
        <v>45.690199999999997</v>
      </c>
      <c r="M22">
        <v>170119.75259416431</v>
      </c>
      <c r="N22">
        <v>15.626015613681229</v>
      </c>
      <c r="O22">
        <v>110095.6842</v>
      </c>
      <c r="P22">
        <v>170119.7568</v>
      </c>
      <c r="Q22">
        <v>28602.065200000001</v>
      </c>
      <c r="R22">
        <v>915.09090000000003</v>
      </c>
      <c r="S22">
        <v>366</v>
      </c>
    </row>
    <row r="23" spans="1:19" x14ac:dyDescent="0.25">
      <c r="A23" s="1">
        <v>21</v>
      </c>
      <c r="B23">
        <v>657</v>
      </c>
      <c r="C23">
        <v>327435</v>
      </c>
      <c r="D23" t="s">
        <v>18</v>
      </c>
      <c r="E23" t="s">
        <v>19</v>
      </c>
      <c r="F23" s="7">
        <v>271.75676596966559</v>
      </c>
      <c r="G23" s="8">
        <v>175.964</v>
      </c>
      <c r="H23" s="9">
        <v>95.792765969665581</v>
      </c>
      <c r="I23">
        <v>0</v>
      </c>
      <c r="J23">
        <v>47087.519899999999</v>
      </c>
      <c r="K23">
        <v>271.7568</v>
      </c>
      <c r="L23">
        <v>45.909199999999998</v>
      </c>
      <c r="M23">
        <v>178544.1952420703</v>
      </c>
      <c r="N23">
        <v>15.62601404325577</v>
      </c>
      <c r="O23">
        <v>115608.348</v>
      </c>
      <c r="P23">
        <v>178544.2176</v>
      </c>
      <c r="Q23">
        <v>30162.344400000002</v>
      </c>
      <c r="R23">
        <v>961.00009999999997</v>
      </c>
      <c r="S23">
        <v>366</v>
      </c>
    </row>
    <row r="24" spans="1:19" x14ac:dyDescent="0.25">
      <c r="A24" s="1">
        <v>22</v>
      </c>
      <c r="B24">
        <v>687</v>
      </c>
      <c r="C24">
        <v>327435</v>
      </c>
      <c r="D24" t="s">
        <v>18</v>
      </c>
      <c r="E24" t="s">
        <v>19</v>
      </c>
      <c r="F24" s="7">
        <v>18483.085587826761</v>
      </c>
      <c r="G24" s="11">
        <v>18387.38559157055</v>
      </c>
      <c r="H24" s="9">
        <v>95.699996256216409</v>
      </c>
      <c r="I24">
        <v>0</v>
      </c>
      <c r="J24">
        <v>47041.390799999986</v>
      </c>
      <c r="K24">
        <v>271.7568</v>
      </c>
      <c r="L24">
        <v>46.129100000000001</v>
      </c>
      <c r="M24">
        <v>12697879.798836989</v>
      </c>
      <c r="N24">
        <v>1062.7774213000389</v>
      </c>
      <c r="O24">
        <v>12632133.901408959</v>
      </c>
      <c r="P24">
        <v>186696.9216</v>
      </c>
      <c r="Q24">
        <v>31690.691699999999</v>
      </c>
      <c r="R24">
        <v>1007.1292</v>
      </c>
      <c r="S24">
        <v>366</v>
      </c>
    </row>
    <row r="25" spans="1:19" x14ac:dyDescent="0.25">
      <c r="F25" s="7"/>
      <c r="G25" s="8"/>
      <c r="H25" s="9"/>
    </row>
    <row r="26" spans="1:19" x14ac:dyDescent="0.25">
      <c r="F26" s="12">
        <v>48048.52</v>
      </c>
      <c r="G26" s="13">
        <f>G24/F26</f>
        <v>0.38268370371388238</v>
      </c>
      <c r="H26" s="14">
        <f>G13/F26</f>
        <v>0.57108851653348436</v>
      </c>
    </row>
    <row r="27" spans="1:19" x14ac:dyDescent="0.25">
      <c r="K27" s="3">
        <f>F13-G13</f>
        <v>228.19932732850066</v>
      </c>
    </row>
    <row r="28" spans="1:19" x14ac:dyDescent="0.25">
      <c r="H28" s="4">
        <f>1-H26</f>
        <v>0.42891148346651564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Rodolfo Elias Blasser Alvarado</cp:lastModifiedBy>
  <dcterms:created xsi:type="dcterms:W3CDTF">2023-09-06T19:10:33Z</dcterms:created>
  <dcterms:modified xsi:type="dcterms:W3CDTF">2023-09-07T22:43:40Z</dcterms:modified>
</cp:coreProperties>
</file>