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tappama01-c01\market risk\RIESGO ML\DIRECCION GENERAL\Automatizaciones\PREPAGOS\Crédito 435602\"/>
    </mc:Choice>
  </mc:AlternateContent>
  <xr:revisionPtr revIDLastSave="0" documentId="13_ncr:1_{A97D4585-6A5F-4117-BCD4-D4E76FD8510E}" xr6:coauthVersionLast="47" xr6:coauthVersionMax="47" xr10:uidLastSave="{00000000-0000-0000-0000-000000000000}"/>
  <bookViews>
    <workbookView xWindow="-28920" yWindow="78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3" i="1" l="1"/>
  <c r="U33" i="1"/>
  <c r="V22" i="1"/>
  <c r="U22" i="1"/>
  <c r="V10" i="1"/>
  <c r="U10" i="1"/>
  <c r="G35" i="1"/>
</calcChain>
</file>

<file path=xl/sharedStrings.xml><?xml version="1.0" encoding="utf-8"?>
<sst xmlns="http://schemas.openxmlformats.org/spreadsheetml/2006/main" count="92" uniqueCount="26">
  <si>
    <t>Days</t>
  </si>
  <si>
    <t>Credito</t>
  </si>
  <si>
    <t>Producto</t>
  </si>
  <si>
    <t>Tipo Tasa</t>
  </si>
  <si>
    <t>Payment</t>
  </si>
  <si>
    <t>Principal</t>
  </si>
  <si>
    <t>Interest</t>
  </si>
  <si>
    <t>Addl_Principal</t>
  </si>
  <si>
    <t>Curr_Balance</t>
  </si>
  <si>
    <t>Repricing</t>
  </si>
  <si>
    <t>Repricing 2</t>
  </si>
  <si>
    <t>Plazo Promedio</t>
  </si>
  <si>
    <t>Tasa Promedio</t>
  </si>
  <si>
    <t>Vida Media</t>
  </si>
  <si>
    <t>Dur. Reprecing</t>
  </si>
  <si>
    <t>Dur. MNI</t>
  </si>
  <si>
    <t>Cumulative_Principal</t>
  </si>
  <si>
    <t>BANNUMERO</t>
  </si>
  <si>
    <t>Sub</t>
  </si>
  <si>
    <t>TASAFIJA</t>
  </si>
  <si>
    <t>Saldo</t>
  </si>
  <si>
    <t>prepago</t>
  </si>
  <si>
    <t>En la primera amortización coindice el periodo de tiempo y aproximadamente el porcentaje. Sin embargo los decimales se separan un poco</t>
  </si>
  <si>
    <t>Amortización considera la letra de capital más el saldo hasta llegar al porcentaje de amortización según la curva</t>
  </si>
  <si>
    <t>En la segunda amortización coindice el periodo de tiempo y aproximadamente el porcentaje. Sin embargo los decimales se separan un poco</t>
  </si>
  <si>
    <t>En la Tercera amortización, la letra debió ir en el siguiente pago. Por qué fue en este? A qué corresponde el útlimo porcentaje de prepago.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</si>
</sst>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4" fontId="0" fillId="2" borderId="0" xfId="0" applyNumberFormat="1" applyFill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3" fontId="0" fillId="2" borderId="0" xfId="0" applyNumberFormat="1" applyFill="1"/>
    <xf numFmtId="167" fontId="0" fillId="2" borderId="0" xfId="0" applyNumberFormat="1" applyFill="1"/>
    <xf numFmtId="0" fontId="3" fillId="0" borderId="0" xfId="0" applyFont="1"/>
    <xf numFmtId="10" fontId="0" fillId="2" borderId="0" xfId="1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topLeftCell="A7" workbookViewId="0">
      <selection activeCell="J31" sqref="J31"/>
    </sheetView>
  </sheetViews>
  <sheetFormatPr baseColWidth="10" defaultColWidth="9.140625" defaultRowHeight="15" x14ac:dyDescent="0.25"/>
  <cols>
    <col min="6" max="6" width="9.140625" style="3"/>
    <col min="7" max="7" width="9.140625" style="8"/>
    <col min="21" max="21" width="9.140625" bestFit="1" customWidth="1"/>
  </cols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7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3" x14ac:dyDescent="0.25">
      <c r="A2" s="1">
        <v>0</v>
      </c>
      <c r="B2">
        <v>20</v>
      </c>
      <c r="C2">
        <v>435602</v>
      </c>
      <c r="D2" t="s">
        <v>18</v>
      </c>
      <c r="E2" t="s">
        <v>19</v>
      </c>
      <c r="F2" s="3">
        <v>281.25115806957552</v>
      </c>
      <c r="G2" s="8">
        <v>63.598999999999997</v>
      </c>
      <c r="H2">
        <v>217.65215806957551</v>
      </c>
      <c r="I2">
        <v>0</v>
      </c>
      <c r="J2">
        <v>45295.556199999999</v>
      </c>
      <c r="K2">
        <v>281.25119999999998</v>
      </c>
      <c r="L2">
        <v>63.903799999999997</v>
      </c>
      <c r="M2">
        <v>5625.0231613915103</v>
      </c>
      <c r="N2">
        <v>16.171941589000589</v>
      </c>
      <c r="O2">
        <v>1271.98</v>
      </c>
      <c r="P2">
        <v>5625.0239999999994</v>
      </c>
      <c r="Q2">
        <v>1278.076</v>
      </c>
      <c r="R2">
        <v>63.903799999999997</v>
      </c>
      <c r="S2">
        <v>20</v>
      </c>
    </row>
    <row r="3" spans="1:23" x14ac:dyDescent="0.25">
      <c r="A3" s="1">
        <v>1</v>
      </c>
      <c r="B3">
        <v>50</v>
      </c>
      <c r="C3">
        <v>435602</v>
      </c>
      <c r="D3" t="s">
        <v>18</v>
      </c>
      <c r="E3" t="s">
        <v>19</v>
      </c>
      <c r="F3" s="3">
        <v>281.25121250000001</v>
      </c>
      <c r="G3" s="8">
        <v>63.903799999999997</v>
      </c>
      <c r="H3">
        <v>217.34741249999999</v>
      </c>
      <c r="I3">
        <v>0</v>
      </c>
      <c r="J3">
        <v>45231.3462</v>
      </c>
      <c r="K3">
        <v>281.25119999999998</v>
      </c>
      <c r="L3">
        <v>64.209999999999994</v>
      </c>
      <c r="M3">
        <v>14062.560625</v>
      </c>
      <c r="N3">
        <v>16.171944718750002</v>
      </c>
      <c r="O3">
        <v>3195.19</v>
      </c>
      <c r="P3">
        <v>14062.56</v>
      </c>
      <c r="Q3">
        <v>3210.5</v>
      </c>
      <c r="R3">
        <v>128.1138</v>
      </c>
      <c r="S3">
        <v>50</v>
      </c>
    </row>
    <row r="4" spans="1:23" x14ac:dyDescent="0.25">
      <c r="A4" s="1">
        <v>2</v>
      </c>
      <c r="B4">
        <v>81</v>
      </c>
      <c r="C4">
        <v>435602</v>
      </c>
      <c r="D4" t="s">
        <v>18</v>
      </c>
      <c r="E4" t="s">
        <v>19</v>
      </c>
      <c r="F4" s="3">
        <v>281.25120669123697</v>
      </c>
      <c r="G4" s="8">
        <v>64.209999999999994</v>
      </c>
      <c r="H4">
        <v>217.04120669123699</v>
      </c>
      <c r="I4">
        <v>0</v>
      </c>
      <c r="J4">
        <v>45166.828500000003</v>
      </c>
      <c r="K4">
        <v>281.25119999999998</v>
      </c>
      <c r="L4">
        <v>64.517700000000005</v>
      </c>
      <c r="M4">
        <v>22781.34774199019</v>
      </c>
      <c r="N4">
        <v>16.17194438474613</v>
      </c>
      <c r="O4">
        <v>5201.0099999999993</v>
      </c>
      <c r="P4">
        <v>22781.3472</v>
      </c>
      <c r="Q4">
        <v>5225.9336999999996</v>
      </c>
      <c r="R4">
        <v>192.63149999999999</v>
      </c>
      <c r="S4">
        <v>81</v>
      </c>
    </row>
    <row r="5" spans="1:23" x14ac:dyDescent="0.25">
      <c r="A5" s="1">
        <v>3</v>
      </c>
      <c r="B5">
        <v>111</v>
      </c>
      <c r="C5">
        <v>435602</v>
      </c>
      <c r="D5" t="s">
        <v>18</v>
      </c>
      <c r="E5" t="s">
        <v>19</v>
      </c>
      <c r="F5" s="3">
        <v>281.25123364630701</v>
      </c>
      <c r="G5" s="8">
        <v>64.517700000000005</v>
      </c>
      <c r="H5">
        <v>216.73353364630691</v>
      </c>
      <c r="I5">
        <v>0</v>
      </c>
      <c r="J5">
        <v>45102.001700000001</v>
      </c>
      <c r="K5">
        <v>281.25119999999998</v>
      </c>
      <c r="L5">
        <v>64.826800000000006</v>
      </c>
      <c r="M5">
        <v>31218.886934740069</v>
      </c>
      <c r="N5">
        <v>16.171945934662649</v>
      </c>
      <c r="O5">
        <v>7161.4647000000004</v>
      </c>
      <c r="P5">
        <v>31218.8832</v>
      </c>
      <c r="Q5">
        <v>7195.7748000000011</v>
      </c>
      <c r="R5">
        <v>257.45830000000001</v>
      </c>
      <c r="S5">
        <v>111</v>
      </c>
    </row>
    <row r="6" spans="1:23" x14ac:dyDescent="0.25">
      <c r="A6" s="1">
        <v>4</v>
      </c>
      <c r="B6">
        <v>142</v>
      </c>
      <c r="C6">
        <v>435602</v>
      </c>
      <c r="D6" t="s">
        <v>18</v>
      </c>
      <c r="E6" t="s">
        <v>19</v>
      </c>
      <c r="F6" s="3">
        <v>281.25118633470328</v>
      </c>
      <c r="G6" s="8">
        <v>64.826800000000006</v>
      </c>
      <c r="H6">
        <v>216.42438633470331</v>
      </c>
      <c r="I6">
        <v>0</v>
      </c>
      <c r="J6">
        <v>45036.864200000004</v>
      </c>
      <c r="K6">
        <v>281.25119999999998</v>
      </c>
      <c r="L6">
        <v>65.137500000000003</v>
      </c>
      <c r="M6">
        <v>39937.668459527857</v>
      </c>
      <c r="N6">
        <v>16.171943214245442</v>
      </c>
      <c r="O6">
        <v>9205.4056</v>
      </c>
      <c r="P6">
        <v>39937.670400000003</v>
      </c>
      <c r="Q6">
        <v>9249.5249999999996</v>
      </c>
      <c r="R6">
        <v>322.5958</v>
      </c>
      <c r="S6">
        <v>142</v>
      </c>
    </row>
    <row r="7" spans="1:23" x14ac:dyDescent="0.25">
      <c r="A7" s="1">
        <v>5</v>
      </c>
      <c r="B7">
        <v>173</v>
      </c>
      <c r="C7">
        <v>435602</v>
      </c>
      <c r="D7" t="s">
        <v>18</v>
      </c>
      <c r="E7" t="s">
        <v>19</v>
      </c>
      <c r="F7" s="3">
        <v>281.25115769223152</v>
      </c>
      <c r="G7" s="8">
        <v>65.1374</v>
      </c>
      <c r="H7">
        <v>216.1137576922315</v>
      </c>
      <c r="I7">
        <v>0</v>
      </c>
      <c r="J7">
        <v>44971.414599999996</v>
      </c>
      <c r="K7">
        <v>281.25119999999998</v>
      </c>
      <c r="L7">
        <v>65.449600000000004</v>
      </c>
      <c r="M7">
        <v>48656.450280756049</v>
      </c>
      <c r="N7">
        <v>16.17194156730331</v>
      </c>
      <c r="O7">
        <v>11268.770200000001</v>
      </c>
      <c r="P7">
        <v>48656.457599999987</v>
      </c>
      <c r="Q7">
        <v>11322.7808</v>
      </c>
      <c r="R7">
        <v>388.04539999999997</v>
      </c>
      <c r="S7">
        <v>173</v>
      </c>
    </row>
    <row r="8" spans="1:23" x14ac:dyDescent="0.25">
      <c r="A8" s="1">
        <v>6</v>
      </c>
      <c r="B8">
        <v>202</v>
      </c>
      <c r="C8">
        <v>435602</v>
      </c>
      <c r="D8" t="s">
        <v>18</v>
      </c>
      <c r="E8" t="s">
        <v>19</v>
      </c>
      <c r="F8" s="3">
        <v>281.25124062084802</v>
      </c>
      <c r="G8" s="8">
        <v>65.449600000000004</v>
      </c>
      <c r="H8">
        <v>215.80164062084791</v>
      </c>
      <c r="I8">
        <v>0</v>
      </c>
      <c r="J8">
        <v>44905.651400000002</v>
      </c>
      <c r="K8">
        <v>281.25119999999998</v>
      </c>
      <c r="L8">
        <v>65.763199999999998</v>
      </c>
      <c r="M8">
        <v>56812.750605411289</v>
      </c>
      <c r="N8">
        <v>16.17194633569876</v>
      </c>
      <c r="O8">
        <v>13220.8192</v>
      </c>
      <c r="P8">
        <v>56812.742400000003</v>
      </c>
      <c r="Q8">
        <v>13284.1664</v>
      </c>
      <c r="R8">
        <v>453.80860000000001</v>
      </c>
      <c r="S8">
        <v>202</v>
      </c>
    </row>
    <row r="9" spans="1:23" x14ac:dyDescent="0.25">
      <c r="A9" s="1">
        <v>7</v>
      </c>
      <c r="B9">
        <v>233</v>
      </c>
      <c r="C9">
        <v>435602</v>
      </c>
      <c r="D9" t="s">
        <v>18</v>
      </c>
      <c r="E9" t="s">
        <v>19</v>
      </c>
      <c r="F9" s="3">
        <v>281.25122798849731</v>
      </c>
      <c r="G9" s="8">
        <v>65.763199999999998</v>
      </c>
      <c r="H9">
        <v>215.48802798849729</v>
      </c>
      <c r="I9">
        <v>0</v>
      </c>
      <c r="J9">
        <v>44839.573100000001</v>
      </c>
      <c r="K9">
        <v>281.25119999999998</v>
      </c>
      <c r="L9">
        <v>66.078299999999999</v>
      </c>
      <c r="M9">
        <v>65531.53612131987</v>
      </c>
      <c r="N9">
        <v>16.1719456093386</v>
      </c>
      <c r="O9">
        <v>15322.8256</v>
      </c>
      <c r="P9">
        <v>65531.529599999987</v>
      </c>
      <c r="Q9">
        <v>15396.243899999999</v>
      </c>
      <c r="R9">
        <v>519.88689999999997</v>
      </c>
      <c r="S9">
        <v>233</v>
      </c>
      <c r="U9" t="s">
        <v>20</v>
      </c>
      <c r="V9" t="s">
        <v>21</v>
      </c>
    </row>
    <row r="10" spans="1:23" s="5" customFormat="1" x14ac:dyDescent="0.25">
      <c r="A10" s="4">
        <v>8</v>
      </c>
      <c r="B10" s="5">
        <v>263</v>
      </c>
      <c r="C10" s="5">
        <v>435602</v>
      </c>
      <c r="D10" s="5" t="s">
        <v>18</v>
      </c>
      <c r="E10" s="5" t="s">
        <v>19</v>
      </c>
      <c r="F10" s="6">
        <v>19557.70970122876</v>
      </c>
      <c r="G10" s="9">
        <v>19342.536788599809</v>
      </c>
      <c r="H10" s="5">
        <v>215.17291262894989</v>
      </c>
      <c r="I10" s="5">
        <v>0</v>
      </c>
      <c r="J10" s="5">
        <v>44773.178200000002</v>
      </c>
      <c r="K10" s="5">
        <v>281.25119999999998</v>
      </c>
      <c r="L10" s="5">
        <v>66.394900000000007</v>
      </c>
      <c r="M10" s="5">
        <v>5143677.6514231637</v>
      </c>
      <c r="N10" s="5">
        <v>1124.5683078206539</v>
      </c>
      <c r="O10" s="5">
        <v>5087087.17540175</v>
      </c>
      <c r="P10" s="5">
        <v>73969.065600000002</v>
      </c>
      <c r="Q10" s="5">
        <v>17461.858700000001</v>
      </c>
      <c r="R10" s="5">
        <v>586.28179999999998</v>
      </c>
      <c r="S10" s="5">
        <v>263</v>
      </c>
      <c r="U10" s="6">
        <f>G10-F9</f>
        <v>19061.285560611312</v>
      </c>
      <c r="V10" s="10">
        <f>F10/G35</f>
        <v>0.43117157261635741</v>
      </c>
      <c r="W10" s="5" t="s">
        <v>23</v>
      </c>
    </row>
    <row r="11" spans="1:23" x14ac:dyDescent="0.25">
      <c r="A11" s="1">
        <v>9</v>
      </c>
      <c r="B11">
        <v>294</v>
      </c>
      <c r="C11">
        <v>435602</v>
      </c>
      <c r="D11" t="s">
        <v>18</v>
      </c>
      <c r="E11" t="s">
        <v>19</v>
      </c>
      <c r="F11" s="3">
        <v>281.25118805707871</v>
      </c>
      <c r="G11" s="8">
        <v>158.88329999999999</v>
      </c>
      <c r="H11">
        <v>122.3678880570787</v>
      </c>
      <c r="I11">
        <v>0</v>
      </c>
      <c r="J11">
        <v>44706.465100000001</v>
      </c>
      <c r="K11">
        <v>281.25119999999998</v>
      </c>
      <c r="L11">
        <v>66.713099999999997</v>
      </c>
      <c r="M11">
        <v>82687.84928878113</v>
      </c>
      <c r="N11">
        <v>16.171943313282021</v>
      </c>
      <c r="O11">
        <v>46711.690199999997</v>
      </c>
      <c r="P11">
        <v>82687.852799999993</v>
      </c>
      <c r="Q11">
        <v>19613.651399999999</v>
      </c>
      <c r="R11">
        <v>652.99489999999992</v>
      </c>
      <c r="S11">
        <v>294</v>
      </c>
    </row>
    <row r="12" spans="1:23" x14ac:dyDescent="0.25">
      <c r="A12" s="1">
        <v>10</v>
      </c>
      <c r="B12">
        <v>324</v>
      </c>
      <c r="C12">
        <v>435602</v>
      </c>
      <c r="D12" t="s">
        <v>18</v>
      </c>
      <c r="E12" t="s">
        <v>19</v>
      </c>
      <c r="F12" s="3">
        <v>281.25119522252191</v>
      </c>
      <c r="G12" s="8">
        <v>159.06450000000001</v>
      </c>
      <c r="H12">
        <v>122.18669522252191</v>
      </c>
      <c r="I12">
        <v>0</v>
      </c>
      <c r="J12">
        <v>44639.4323</v>
      </c>
      <c r="K12">
        <v>281.25119999999998</v>
      </c>
      <c r="L12">
        <v>67.032799999999995</v>
      </c>
      <c r="M12">
        <v>91125.387252097105</v>
      </c>
      <c r="N12">
        <v>16.171943725295009</v>
      </c>
      <c r="O12">
        <v>51536.898000000001</v>
      </c>
      <c r="P12">
        <v>91125.388800000001</v>
      </c>
      <c r="Q12">
        <v>21718.627199999999</v>
      </c>
      <c r="R12">
        <v>720.02769999999987</v>
      </c>
      <c r="S12">
        <v>324</v>
      </c>
    </row>
    <row r="13" spans="1:23" x14ac:dyDescent="0.25">
      <c r="A13" s="1">
        <v>11</v>
      </c>
      <c r="B13">
        <v>355</v>
      </c>
      <c r="C13">
        <v>435602</v>
      </c>
      <c r="D13" t="s">
        <v>18</v>
      </c>
      <c r="E13" t="s">
        <v>19</v>
      </c>
      <c r="F13" s="3">
        <v>281.25123417229952</v>
      </c>
      <c r="G13" s="8">
        <v>159.2466</v>
      </c>
      <c r="H13">
        <v>122.0046341722995</v>
      </c>
      <c r="I13">
        <v>0</v>
      </c>
      <c r="J13">
        <v>44572.078300000001</v>
      </c>
      <c r="K13">
        <v>281.25119999999998</v>
      </c>
      <c r="L13">
        <v>67.353999999999999</v>
      </c>
      <c r="M13">
        <v>99844.188131166331</v>
      </c>
      <c r="N13">
        <v>16.17194596490722</v>
      </c>
      <c r="O13">
        <v>56532.542999999998</v>
      </c>
      <c r="P13">
        <v>99844.175999999992</v>
      </c>
      <c r="Q13">
        <v>23910.67</v>
      </c>
      <c r="R13">
        <v>787.38169999999991</v>
      </c>
      <c r="S13">
        <v>355</v>
      </c>
    </row>
    <row r="14" spans="1:23" x14ac:dyDescent="0.25">
      <c r="A14" s="1">
        <v>12</v>
      </c>
      <c r="B14">
        <v>386</v>
      </c>
      <c r="C14">
        <v>435602</v>
      </c>
      <c r="D14" t="s">
        <v>18</v>
      </c>
      <c r="E14" t="s">
        <v>19</v>
      </c>
      <c r="F14" s="3">
        <v>281.25120074621151</v>
      </c>
      <c r="G14" s="8">
        <v>159.42949999999999</v>
      </c>
      <c r="H14">
        <v>121.8217007462115</v>
      </c>
      <c r="I14">
        <v>0</v>
      </c>
      <c r="J14">
        <v>44504.401599999997</v>
      </c>
      <c r="K14">
        <v>281.25119999999998</v>
      </c>
      <c r="L14">
        <v>67.676699999999997</v>
      </c>
      <c r="M14">
        <v>108562.9634880376</v>
      </c>
      <c r="N14">
        <v>16.17194404290716</v>
      </c>
      <c r="O14">
        <v>61539.786999999997</v>
      </c>
      <c r="P14">
        <v>108562.9632</v>
      </c>
      <c r="Q14">
        <v>26123.206200000001</v>
      </c>
      <c r="R14">
        <v>855.05839999999989</v>
      </c>
      <c r="S14">
        <v>366</v>
      </c>
    </row>
    <row r="15" spans="1:23" x14ac:dyDescent="0.25">
      <c r="A15" s="1">
        <v>13</v>
      </c>
      <c r="B15">
        <v>416</v>
      </c>
      <c r="C15">
        <v>435602</v>
      </c>
      <c r="D15" t="s">
        <v>18</v>
      </c>
      <c r="E15" t="s">
        <v>19</v>
      </c>
      <c r="F15" s="3">
        <v>281.25119076412352</v>
      </c>
      <c r="G15" s="8">
        <v>159.61330000000001</v>
      </c>
      <c r="H15">
        <v>121.6378907641235</v>
      </c>
      <c r="I15">
        <v>0</v>
      </c>
      <c r="J15">
        <v>44436.400600000001</v>
      </c>
      <c r="K15">
        <v>281.25119999999998</v>
      </c>
      <c r="L15">
        <v>68.001000000000005</v>
      </c>
      <c r="M15">
        <v>117000.49535787541</v>
      </c>
      <c r="N15">
        <v>16.171943468937101</v>
      </c>
      <c r="O15">
        <v>66399.132800000007</v>
      </c>
      <c r="P15">
        <v>117000.49920000001</v>
      </c>
      <c r="Q15">
        <v>28288.416000000001</v>
      </c>
      <c r="R15">
        <v>923.05939999999987</v>
      </c>
      <c r="S15">
        <v>366</v>
      </c>
    </row>
    <row r="16" spans="1:23" x14ac:dyDescent="0.25">
      <c r="A16" s="1">
        <v>14</v>
      </c>
      <c r="B16">
        <v>447</v>
      </c>
      <c r="C16">
        <v>435602</v>
      </c>
      <c r="D16" t="s">
        <v>18</v>
      </c>
      <c r="E16" t="s">
        <v>19</v>
      </c>
      <c r="F16" s="3">
        <v>281.25120002587141</v>
      </c>
      <c r="G16" s="8">
        <v>159.798</v>
      </c>
      <c r="H16">
        <v>121.4532000258713</v>
      </c>
      <c r="I16">
        <v>0</v>
      </c>
      <c r="J16">
        <v>44368.073799999998</v>
      </c>
      <c r="K16">
        <v>281.25119999999998</v>
      </c>
      <c r="L16">
        <v>68.326800000000006</v>
      </c>
      <c r="M16">
        <v>125719.28641156451</v>
      </c>
      <c r="N16">
        <v>16.171944001487599</v>
      </c>
      <c r="O16">
        <v>71429.706000000006</v>
      </c>
      <c r="P16">
        <v>125719.2864</v>
      </c>
      <c r="Q16">
        <v>30542.079600000001</v>
      </c>
      <c r="R16">
        <v>991.38619999999992</v>
      </c>
      <c r="S16">
        <v>366</v>
      </c>
    </row>
    <row r="17" spans="1:22" x14ac:dyDescent="0.25">
      <c r="A17" s="1">
        <v>15</v>
      </c>
      <c r="B17">
        <v>477</v>
      </c>
      <c r="C17">
        <v>435602</v>
      </c>
      <c r="D17" t="s">
        <v>18</v>
      </c>
      <c r="E17" t="s">
        <v>19</v>
      </c>
      <c r="F17" s="3">
        <v>281.25122431116512</v>
      </c>
      <c r="G17" s="8">
        <v>159.9836</v>
      </c>
      <c r="H17">
        <v>121.26762431116499</v>
      </c>
      <c r="I17">
        <v>0</v>
      </c>
      <c r="J17">
        <v>44299.419600000001</v>
      </c>
      <c r="K17">
        <v>281.25119999999998</v>
      </c>
      <c r="L17">
        <v>68.654200000000003</v>
      </c>
      <c r="M17">
        <v>134156.8339964257</v>
      </c>
      <c r="N17">
        <v>16.171945397891989</v>
      </c>
      <c r="O17">
        <v>76312.177199999991</v>
      </c>
      <c r="P17">
        <v>134156.8224</v>
      </c>
      <c r="Q17">
        <v>32748.053400000001</v>
      </c>
      <c r="R17">
        <v>1060.0404000000001</v>
      </c>
      <c r="S17">
        <v>366</v>
      </c>
    </row>
    <row r="18" spans="1:22" x14ac:dyDescent="0.25">
      <c r="A18" s="1">
        <v>16</v>
      </c>
      <c r="B18">
        <v>508</v>
      </c>
      <c r="C18">
        <v>435602</v>
      </c>
      <c r="D18" t="s">
        <v>18</v>
      </c>
      <c r="E18" t="s">
        <v>19</v>
      </c>
      <c r="F18" s="3">
        <v>281.25115937949238</v>
      </c>
      <c r="G18" s="8">
        <v>160.16999999999999</v>
      </c>
      <c r="H18">
        <v>121.08115937949241</v>
      </c>
      <c r="I18">
        <v>0</v>
      </c>
      <c r="J18">
        <v>44230.436399999999</v>
      </c>
      <c r="K18">
        <v>281.25119999999998</v>
      </c>
      <c r="L18">
        <v>68.983199999999997</v>
      </c>
      <c r="M18">
        <v>142875.58896478219</v>
      </c>
      <c r="N18">
        <v>16.171941664320819</v>
      </c>
      <c r="O18">
        <v>81366.36</v>
      </c>
      <c r="P18">
        <v>142875.6096</v>
      </c>
      <c r="Q18">
        <v>35043.465600000003</v>
      </c>
      <c r="R18">
        <v>1129.0236</v>
      </c>
      <c r="S18">
        <v>366</v>
      </c>
    </row>
    <row r="19" spans="1:22" x14ac:dyDescent="0.25">
      <c r="A19" s="1">
        <v>17</v>
      </c>
      <c r="B19">
        <v>539</v>
      </c>
      <c r="C19">
        <v>435602</v>
      </c>
      <c r="D19" t="s">
        <v>18</v>
      </c>
      <c r="E19" t="s">
        <v>19</v>
      </c>
      <c r="F19" s="3">
        <v>281.25120097002218</v>
      </c>
      <c r="G19" s="8">
        <v>160.35740000000001</v>
      </c>
      <c r="H19">
        <v>120.8938009700222</v>
      </c>
      <c r="I19">
        <v>0</v>
      </c>
      <c r="J19">
        <v>44161.1227</v>
      </c>
      <c r="K19">
        <v>281.25119999999998</v>
      </c>
      <c r="L19">
        <v>69.313699999999997</v>
      </c>
      <c r="M19">
        <v>151594.39732284201</v>
      </c>
      <c r="N19">
        <v>16.171944055776279</v>
      </c>
      <c r="O19">
        <v>86432.638600000006</v>
      </c>
      <c r="P19">
        <v>151594.39679999999</v>
      </c>
      <c r="Q19">
        <v>37360.084299999988</v>
      </c>
      <c r="R19">
        <v>1198.3372999999999</v>
      </c>
      <c r="S19">
        <v>366</v>
      </c>
    </row>
    <row r="20" spans="1:22" x14ac:dyDescent="0.25">
      <c r="A20" s="1">
        <v>18</v>
      </c>
      <c r="B20">
        <v>567</v>
      </c>
      <c r="C20">
        <v>435602</v>
      </c>
      <c r="D20" t="s">
        <v>18</v>
      </c>
      <c r="E20" t="s">
        <v>19</v>
      </c>
      <c r="F20" s="3">
        <v>281.25124480150657</v>
      </c>
      <c r="G20" s="8">
        <v>160.54570000000001</v>
      </c>
      <c r="H20">
        <v>120.7055448015066</v>
      </c>
      <c r="I20">
        <v>0</v>
      </c>
      <c r="J20">
        <v>44091.476799999997</v>
      </c>
      <c r="K20">
        <v>281.25119999999998</v>
      </c>
      <c r="L20">
        <v>69.645899999999997</v>
      </c>
      <c r="M20">
        <v>159469.45580245429</v>
      </c>
      <c r="N20">
        <v>16.171946576086629</v>
      </c>
      <c r="O20">
        <v>91029.411900000006</v>
      </c>
      <c r="P20">
        <v>159469.43040000001</v>
      </c>
      <c r="Q20">
        <v>39489.225299999998</v>
      </c>
      <c r="R20">
        <v>1267.9831999999999</v>
      </c>
      <c r="S20">
        <v>366</v>
      </c>
    </row>
    <row r="21" spans="1:22" x14ac:dyDescent="0.25">
      <c r="A21" s="1">
        <v>19</v>
      </c>
      <c r="B21">
        <v>598</v>
      </c>
      <c r="C21">
        <v>435602</v>
      </c>
      <c r="D21" t="s">
        <v>18</v>
      </c>
      <c r="E21" t="s">
        <v>19</v>
      </c>
      <c r="F21" s="3">
        <v>281.25118657218349</v>
      </c>
      <c r="G21" s="8">
        <v>160.73480000000001</v>
      </c>
      <c r="H21">
        <v>120.51638657218361</v>
      </c>
      <c r="I21">
        <v>0</v>
      </c>
      <c r="J21">
        <v>44021.497199999998</v>
      </c>
      <c r="K21">
        <v>281.25119999999998</v>
      </c>
      <c r="L21">
        <v>69.979600000000005</v>
      </c>
      <c r="M21">
        <v>168188.20957016581</v>
      </c>
      <c r="N21">
        <v>16.171943227900559</v>
      </c>
      <c r="O21">
        <v>96119.410400000008</v>
      </c>
      <c r="P21">
        <v>168188.2176</v>
      </c>
      <c r="Q21">
        <v>41847.800799999997</v>
      </c>
      <c r="R21">
        <v>1337.9628</v>
      </c>
      <c r="S21">
        <v>366</v>
      </c>
      <c r="U21" t="s">
        <v>20</v>
      </c>
      <c r="V21" t="s">
        <v>21</v>
      </c>
    </row>
    <row r="22" spans="1:22" s="5" customFormat="1" x14ac:dyDescent="0.25">
      <c r="A22" s="4">
        <v>20</v>
      </c>
      <c r="B22" s="5">
        <v>628</v>
      </c>
      <c r="C22" s="5">
        <v>435602</v>
      </c>
      <c r="D22" s="5" t="s">
        <v>18</v>
      </c>
      <c r="E22" s="5" t="s">
        <v>19</v>
      </c>
      <c r="F22" s="6">
        <v>21096.259642811368</v>
      </c>
      <c r="G22" s="9">
        <v>20975.933320851691</v>
      </c>
      <c r="H22" s="5">
        <v>120.3263219596784</v>
      </c>
      <c r="I22" s="5">
        <v>0</v>
      </c>
      <c r="J22" s="5">
        <v>43951.1823</v>
      </c>
      <c r="K22" s="5">
        <v>281.25119999999998</v>
      </c>
      <c r="L22" s="5">
        <v>70.314899999999994</v>
      </c>
      <c r="M22" s="5">
        <v>13248451.055685541</v>
      </c>
      <c r="N22" s="5">
        <v>1213.034929461654</v>
      </c>
      <c r="O22" s="5">
        <v>13172886.12549486</v>
      </c>
      <c r="P22" s="5">
        <v>176625.7536</v>
      </c>
      <c r="Q22" s="5">
        <v>44157.7572</v>
      </c>
      <c r="R22" s="5">
        <v>1408.2777000000001</v>
      </c>
      <c r="S22" s="5">
        <v>366</v>
      </c>
      <c r="U22" s="6">
        <f>G22-F21</f>
        <v>20694.682134279508</v>
      </c>
      <c r="V22" s="10">
        <f>F22/G35</f>
        <v>0.46509062592040046</v>
      </c>
    </row>
    <row r="23" spans="1:22" x14ac:dyDescent="0.25">
      <c r="A23" s="1">
        <v>21</v>
      </c>
      <c r="B23">
        <v>659</v>
      </c>
      <c r="C23">
        <v>435602</v>
      </c>
      <c r="D23" t="s">
        <v>18</v>
      </c>
      <c r="E23" t="s">
        <v>19</v>
      </c>
      <c r="F23" s="3">
        <v>281.25120521188109</v>
      </c>
      <c r="G23" s="8">
        <v>166.12520000000001</v>
      </c>
      <c r="H23">
        <v>115.12600521188109</v>
      </c>
      <c r="I23">
        <v>0</v>
      </c>
      <c r="J23">
        <v>43880.530500000001</v>
      </c>
      <c r="K23">
        <v>281.25119999999998</v>
      </c>
      <c r="L23">
        <v>70.651799999999994</v>
      </c>
      <c r="M23">
        <v>185344.5442346296</v>
      </c>
      <c r="N23">
        <v>16.171944299683162</v>
      </c>
      <c r="O23">
        <v>109476.5068</v>
      </c>
      <c r="P23">
        <v>185344.54079999999</v>
      </c>
      <c r="Q23">
        <v>46559.536200000002</v>
      </c>
      <c r="R23">
        <v>1478.9295</v>
      </c>
      <c r="S23">
        <v>366</v>
      </c>
    </row>
    <row r="24" spans="1:22" x14ac:dyDescent="0.25">
      <c r="A24" s="1">
        <v>22</v>
      </c>
      <c r="B24">
        <v>689</v>
      </c>
      <c r="C24">
        <v>435602</v>
      </c>
      <c r="D24" t="s">
        <v>18</v>
      </c>
      <c r="E24" t="s">
        <v>19</v>
      </c>
      <c r="F24" s="3">
        <v>281.25121613057848</v>
      </c>
      <c r="G24" s="8">
        <v>166.3091</v>
      </c>
      <c r="H24">
        <v>114.9421161305785</v>
      </c>
      <c r="I24">
        <v>0</v>
      </c>
      <c r="J24">
        <v>43809.540099999998</v>
      </c>
      <c r="K24">
        <v>281.25119999999998</v>
      </c>
      <c r="L24">
        <v>70.990399999999994</v>
      </c>
      <c r="M24">
        <v>193782.0879139686</v>
      </c>
      <c r="N24">
        <v>16.171944927508271</v>
      </c>
      <c r="O24">
        <v>114586.9699</v>
      </c>
      <c r="P24">
        <v>193782.07680000001</v>
      </c>
      <c r="Q24">
        <v>48912.385599999987</v>
      </c>
      <c r="R24">
        <v>1549.9199000000001</v>
      </c>
      <c r="S24">
        <v>366</v>
      </c>
    </row>
    <row r="25" spans="1:22" x14ac:dyDescent="0.25">
      <c r="A25" s="1">
        <v>23</v>
      </c>
      <c r="B25">
        <v>720</v>
      </c>
      <c r="C25">
        <v>435602</v>
      </c>
      <c r="D25" t="s">
        <v>18</v>
      </c>
      <c r="E25" t="s">
        <v>19</v>
      </c>
      <c r="F25" s="3">
        <v>281.2512459140948</v>
      </c>
      <c r="G25" s="8">
        <v>166.4939</v>
      </c>
      <c r="H25">
        <v>114.7573459140948</v>
      </c>
      <c r="I25">
        <v>0</v>
      </c>
      <c r="J25">
        <v>43738.209600000002</v>
      </c>
      <c r="K25">
        <v>281.25119999999998</v>
      </c>
      <c r="L25">
        <v>71.330500000000001</v>
      </c>
      <c r="M25">
        <v>202500.89705814829</v>
      </c>
      <c r="N25">
        <v>16.171946640060451</v>
      </c>
      <c r="O25">
        <v>119875.60799999999</v>
      </c>
      <c r="P25">
        <v>202500.864</v>
      </c>
      <c r="Q25">
        <v>51357.96</v>
      </c>
      <c r="R25">
        <v>1621.2503999999999</v>
      </c>
      <c r="S25">
        <v>366</v>
      </c>
    </row>
    <row r="26" spans="1:22" x14ac:dyDescent="0.25">
      <c r="A26" s="1">
        <v>24</v>
      </c>
      <c r="B26">
        <v>751</v>
      </c>
      <c r="C26">
        <v>435602</v>
      </c>
      <c r="D26" t="s">
        <v>18</v>
      </c>
      <c r="E26" t="s">
        <v>19</v>
      </c>
      <c r="F26" s="3">
        <v>281.25119034032372</v>
      </c>
      <c r="G26" s="8">
        <v>166.67949999999999</v>
      </c>
      <c r="H26">
        <v>114.5716903403237</v>
      </c>
      <c r="I26">
        <v>0</v>
      </c>
      <c r="J26">
        <v>43666.537300000004</v>
      </c>
      <c r="K26">
        <v>281.25119999999998</v>
      </c>
      <c r="L26">
        <v>71.672300000000007</v>
      </c>
      <c r="M26">
        <v>211219.64394558311</v>
      </c>
      <c r="N26">
        <v>16.171943444568619</v>
      </c>
      <c r="O26">
        <v>125176.3045</v>
      </c>
      <c r="P26">
        <v>211219.65119999999</v>
      </c>
      <c r="Q26">
        <v>53825.897299999997</v>
      </c>
      <c r="R26">
        <v>1692.9227000000001</v>
      </c>
      <c r="S26">
        <v>367</v>
      </c>
    </row>
    <row r="27" spans="1:22" x14ac:dyDescent="0.25">
      <c r="A27" s="1">
        <v>25</v>
      </c>
      <c r="B27">
        <v>781</v>
      </c>
      <c r="C27">
        <v>435602</v>
      </c>
      <c r="D27" t="s">
        <v>18</v>
      </c>
      <c r="E27" t="s">
        <v>19</v>
      </c>
      <c r="F27" s="3">
        <v>281.25124516692841</v>
      </c>
      <c r="G27" s="8">
        <v>166.86609999999999</v>
      </c>
      <c r="H27">
        <v>114.3851451669283</v>
      </c>
      <c r="I27">
        <v>0</v>
      </c>
      <c r="J27">
        <v>43594.5216</v>
      </c>
      <c r="K27">
        <v>281.25119999999998</v>
      </c>
      <c r="L27">
        <v>72.015699999999995</v>
      </c>
      <c r="M27">
        <v>219657.222475371</v>
      </c>
      <c r="N27">
        <v>16.17194659709838</v>
      </c>
      <c r="O27">
        <v>130322.4241</v>
      </c>
      <c r="P27">
        <v>219657.18719999999</v>
      </c>
      <c r="Q27">
        <v>56244.261700000003</v>
      </c>
      <c r="R27">
        <v>1764.9384</v>
      </c>
      <c r="S27">
        <v>367</v>
      </c>
    </row>
    <row r="28" spans="1:22" x14ac:dyDescent="0.25">
      <c r="A28" s="1">
        <v>26</v>
      </c>
      <c r="B28">
        <v>812</v>
      </c>
      <c r="C28">
        <v>435602</v>
      </c>
      <c r="D28" t="s">
        <v>18</v>
      </c>
      <c r="E28" t="s">
        <v>19</v>
      </c>
      <c r="F28" s="3">
        <v>281.25120613124369</v>
      </c>
      <c r="G28" s="8">
        <v>167.05350000000001</v>
      </c>
      <c r="H28">
        <v>114.19770613124371</v>
      </c>
      <c r="I28">
        <v>0</v>
      </c>
      <c r="J28">
        <v>43522.160799999998</v>
      </c>
      <c r="K28">
        <v>281.25119999999998</v>
      </c>
      <c r="L28">
        <v>72.360799999999998</v>
      </c>
      <c r="M28">
        <v>228375.9793785699</v>
      </c>
      <c r="N28">
        <v>16.171944352546511</v>
      </c>
      <c r="O28">
        <v>135647.44200000001</v>
      </c>
      <c r="P28">
        <v>228375.97440000001</v>
      </c>
      <c r="Q28">
        <v>58756.969599999997</v>
      </c>
      <c r="R28">
        <v>1837.2991999999999</v>
      </c>
      <c r="S28">
        <v>367</v>
      </c>
    </row>
    <row r="29" spans="1:22" x14ac:dyDescent="0.25">
      <c r="A29" s="1">
        <v>27</v>
      </c>
      <c r="B29">
        <v>842</v>
      </c>
      <c r="C29">
        <v>435602</v>
      </c>
      <c r="D29" t="s">
        <v>18</v>
      </c>
      <c r="E29" t="s">
        <v>19</v>
      </c>
      <c r="F29" s="3">
        <v>281.25116895017987</v>
      </c>
      <c r="G29" s="8">
        <v>167.24180000000001</v>
      </c>
      <c r="H29">
        <v>114.0093689501799</v>
      </c>
      <c r="I29">
        <v>0</v>
      </c>
      <c r="J29">
        <v>43449.453300000001</v>
      </c>
      <c r="K29">
        <v>281.25119999999998</v>
      </c>
      <c r="L29">
        <v>72.707499999999996</v>
      </c>
      <c r="M29">
        <v>236813.48425605151</v>
      </c>
      <c r="N29">
        <v>16.17194221463534</v>
      </c>
      <c r="O29">
        <v>140817.5956</v>
      </c>
      <c r="P29">
        <v>236813.5104</v>
      </c>
      <c r="Q29">
        <v>61219.714999999997</v>
      </c>
      <c r="R29">
        <v>1910.0066999999999</v>
      </c>
      <c r="S29">
        <v>367</v>
      </c>
    </row>
    <row r="30" spans="1:22" x14ac:dyDescent="0.25">
      <c r="A30" s="1">
        <v>28</v>
      </c>
      <c r="B30">
        <v>873</v>
      </c>
      <c r="C30">
        <v>435602</v>
      </c>
      <c r="D30" t="s">
        <v>18</v>
      </c>
      <c r="E30" t="s">
        <v>19</v>
      </c>
      <c r="F30" s="3">
        <v>281.25122932012329</v>
      </c>
      <c r="G30" s="8">
        <v>167.43109999999999</v>
      </c>
      <c r="H30">
        <v>113.8201293201234</v>
      </c>
      <c r="I30">
        <v>0</v>
      </c>
      <c r="J30">
        <v>43376.397400000002</v>
      </c>
      <c r="K30">
        <v>281.25119999999998</v>
      </c>
      <c r="L30">
        <v>73.055899999999994</v>
      </c>
      <c r="M30">
        <v>245532.32319646771</v>
      </c>
      <c r="N30">
        <v>16.17194568590709</v>
      </c>
      <c r="O30">
        <v>146167.35029999999</v>
      </c>
      <c r="P30">
        <v>245532.29759999999</v>
      </c>
      <c r="Q30">
        <v>63777.800699999993</v>
      </c>
      <c r="R30">
        <v>1983.0626</v>
      </c>
      <c r="S30">
        <v>367</v>
      </c>
    </row>
    <row r="31" spans="1:22" x14ac:dyDescent="0.25">
      <c r="A31" s="1">
        <v>29</v>
      </c>
      <c r="B31">
        <v>904</v>
      </c>
      <c r="C31">
        <v>435602</v>
      </c>
      <c r="D31" t="s">
        <v>18</v>
      </c>
      <c r="E31" t="s">
        <v>19</v>
      </c>
      <c r="F31" s="3">
        <v>281.25118291683953</v>
      </c>
      <c r="G31" s="8">
        <v>167.62119999999999</v>
      </c>
      <c r="H31">
        <v>113.6299829168395</v>
      </c>
      <c r="I31">
        <v>0</v>
      </c>
      <c r="J31">
        <v>43302.991399999999</v>
      </c>
      <c r="K31">
        <v>281.25119999999998</v>
      </c>
      <c r="L31">
        <v>73.406000000000006</v>
      </c>
      <c r="M31">
        <v>254251.0693568229</v>
      </c>
      <c r="N31">
        <v>16.17194301771827</v>
      </c>
      <c r="O31">
        <v>151529.56479999999</v>
      </c>
      <c r="P31">
        <v>254251.08480000001</v>
      </c>
      <c r="Q31">
        <v>66359.024000000005</v>
      </c>
      <c r="R31">
        <v>2056.4686000000002</v>
      </c>
      <c r="S31">
        <v>367</v>
      </c>
    </row>
    <row r="32" spans="1:22" x14ac:dyDescent="0.25">
      <c r="A32" s="1">
        <v>30</v>
      </c>
      <c r="B32">
        <v>932</v>
      </c>
      <c r="C32">
        <v>435602</v>
      </c>
      <c r="D32" t="s">
        <v>18</v>
      </c>
      <c r="E32" t="s">
        <v>19</v>
      </c>
      <c r="F32" s="3">
        <v>281.25122539537318</v>
      </c>
      <c r="G32" s="8">
        <v>167.81229999999999</v>
      </c>
      <c r="H32">
        <v>113.4389253953733</v>
      </c>
      <c r="I32">
        <v>0</v>
      </c>
      <c r="J32">
        <v>43229.233699999997</v>
      </c>
      <c r="K32">
        <v>281.25119999999998</v>
      </c>
      <c r="L32">
        <v>73.7577</v>
      </c>
      <c r="M32">
        <v>262126.14206848791</v>
      </c>
      <c r="N32">
        <v>16.17194546023396</v>
      </c>
      <c r="O32">
        <v>156401.06359999999</v>
      </c>
      <c r="P32">
        <v>262126.11840000001</v>
      </c>
      <c r="Q32">
        <v>68742.176399999997</v>
      </c>
      <c r="R32">
        <v>2130.2262999999998</v>
      </c>
      <c r="S32">
        <v>367</v>
      </c>
      <c r="U32" t="s">
        <v>20</v>
      </c>
      <c r="V32" t="s">
        <v>21</v>
      </c>
    </row>
    <row r="33" spans="1:22" s="5" customFormat="1" x14ac:dyDescent="0.25">
      <c r="A33" s="4">
        <v>31</v>
      </c>
      <c r="B33" s="5">
        <v>963</v>
      </c>
      <c r="C33" s="5">
        <v>435602</v>
      </c>
      <c r="D33" s="5" t="s">
        <v>18</v>
      </c>
      <c r="E33" s="5" t="s">
        <v>19</v>
      </c>
      <c r="F33" s="6">
        <v>1209.3689429384449</v>
      </c>
      <c r="G33" s="9">
        <v>1096.121990548495</v>
      </c>
      <c r="H33" s="5">
        <v>113.24695238995</v>
      </c>
      <c r="I33" s="5">
        <v>0</v>
      </c>
      <c r="J33" s="5">
        <v>43155.122499999998</v>
      </c>
      <c r="K33" s="5">
        <v>281.25119999999998</v>
      </c>
      <c r="L33" s="5">
        <v>74.111199999999997</v>
      </c>
      <c r="M33" s="5">
        <v>1164622.292049722</v>
      </c>
      <c r="N33" s="5">
        <v>69.538714218960564</v>
      </c>
      <c r="O33" s="5">
        <v>1055565.4768982001</v>
      </c>
      <c r="P33" s="5">
        <v>270844.9056</v>
      </c>
      <c r="Q33" s="5">
        <v>71369.085599999991</v>
      </c>
      <c r="R33" s="5">
        <v>2204.3375000000001</v>
      </c>
      <c r="S33" s="5">
        <v>367</v>
      </c>
      <c r="U33" s="6">
        <f>G33-F32</f>
        <v>814.87076515312174</v>
      </c>
      <c r="V33" s="12">
        <f>F33/G35</f>
        <v>2.6661890219558278E-2</v>
      </c>
    </row>
    <row r="35" spans="1:22" x14ac:dyDescent="0.25">
      <c r="G35" s="8">
        <f>SUM(G2:G34)</f>
        <v>45359.46</v>
      </c>
    </row>
    <row r="37" spans="1:22" x14ac:dyDescent="0.25">
      <c r="J37" s="11" t="s">
        <v>22</v>
      </c>
    </row>
    <row r="38" spans="1:22" x14ac:dyDescent="0.25">
      <c r="J38" s="11" t="s">
        <v>24</v>
      </c>
    </row>
    <row r="39" spans="1:22" x14ac:dyDescent="0.25">
      <c r="J39" s="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Gustavo Antonio Amores Camano</cp:lastModifiedBy>
  <dcterms:created xsi:type="dcterms:W3CDTF">2023-09-08T21:40:26Z</dcterms:created>
  <dcterms:modified xsi:type="dcterms:W3CDTF">2023-09-17T13:36:46Z</dcterms:modified>
</cp:coreProperties>
</file>