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lasser\Downloads\"/>
    </mc:Choice>
  </mc:AlternateContent>
  <xr:revisionPtr revIDLastSave="0" documentId="13_ncr:1_{501DBE3E-46B5-40A3-8145-343BACF2CD6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in_prepago" sheetId="4" r:id="rId2"/>
    <sheet name="prepago" sheetId="2" r:id="rId3"/>
    <sheet name="curv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2" l="1"/>
  <c r="K95" i="2" s="1"/>
  <c r="J83" i="2"/>
  <c r="K83" i="2" s="1"/>
  <c r="J71" i="2"/>
  <c r="K71" i="2" s="1"/>
  <c r="J59" i="2"/>
  <c r="K59" i="2" s="1"/>
  <c r="J47" i="2"/>
  <c r="K47" i="2" s="1"/>
  <c r="J35" i="2"/>
  <c r="K35" i="2" s="1"/>
  <c r="J23" i="2"/>
  <c r="K23" i="2" s="1"/>
  <c r="K11" i="2"/>
  <c r="J11" i="2"/>
  <c r="C61" i="2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60" i="2"/>
  <c r="C49" i="2"/>
  <c r="C50" i="2"/>
  <c r="C51" i="2"/>
  <c r="C52" i="2" s="1"/>
  <c r="C53" i="2" s="1"/>
  <c r="C54" i="2" s="1"/>
  <c r="C55" i="2" s="1"/>
  <c r="C56" i="2" s="1"/>
  <c r="C57" i="2" s="1"/>
  <c r="C58" i="2" s="1"/>
  <c r="C59" i="2" s="1"/>
  <c r="C48" i="2"/>
  <c r="C25" i="2"/>
  <c r="C26" i="2"/>
  <c r="C27" i="2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24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12" i="2"/>
  <c r="C3" i="2"/>
  <c r="C4" i="2" s="1"/>
  <c r="C5" i="2" s="1"/>
  <c r="C6" i="2" s="1"/>
  <c r="C7" i="2" s="1"/>
  <c r="C8" i="2" s="1"/>
  <c r="C9" i="2" s="1"/>
  <c r="C10" i="2" s="1"/>
  <c r="C11" i="2" s="1"/>
  <c r="C2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W12" i="1"/>
  <c r="Z13" i="1"/>
  <c r="V46" i="1"/>
  <c r="AA48" i="1" s="1"/>
  <c r="V48" i="1"/>
  <c r="V45" i="1"/>
  <c r="V34" i="1"/>
  <c r="AA36" i="1" s="1"/>
  <c r="AB36" i="1" s="1"/>
  <c r="V22" i="1"/>
  <c r="AA24" i="1"/>
  <c r="V36" i="1"/>
  <c r="V33" i="1"/>
  <c r="V14" i="1"/>
  <c r="V21" i="1"/>
  <c r="V24" i="1"/>
  <c r="AB12" i="1"/>
  <c r="AA12" i="1"/>
  <c r="V10" i="1"/>
  <c r="V9" i="1"/>
  <c r="V12" i="1"/>
  <c r="K1" i="1"/>
  <c r="G1" i="1"/>
  <c r="AB48" i="1" l="1"/>
  <c r="AB2" i="1" s="1"/>
  <c r="V50" i="1"/>
  <c r="V26" i="1"/>
  <c r="V38" i="1"/>
  <c r="AB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tc={C434AACD-2A18-4F60-A307-C87AF8E81470}</author>
    <author>tc={29C073CB-4E72-46B3-AB5D-3C87EDA9F189}</author>
  </authors>
  <commentList>
    <comment ref="C1" authorId="0" shapeId="0" xr:uid="{C434AACD-2A18-4F60-A307-C87AF8E8147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Vida actual</t>
      </text>
    </comment>
    <comment ref="K1" authorId="1" shapeId="0" xr:uid="{29C073CB-4E72-46B3-AB5D-3C87EDA9F18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el tiempo, la porción de pago capital tiende a ser más diferente que en el flujo capital original. </t>
      </text>
    </comment>
  </commentList>
</comments>
</file>

<file path=xl/sharedStrings.xml><?xml version="1.0" encoding="utf-8"?>
<sst xmlns="http://schemas.openxmlformats.org/spreadsheetml/2006/main" count="1520" uniqueCount="43">
  <si>
    <t>Days</t>
  </si>
  <si>
    <t>Credito</t>
  </si>
  <si>
    <t>Producto</t>
  </si>
  <si>
    <t>Tipo Tasa</t>
  </si>
  <si>
    <t>Payment</t>
  </si>
  <si>
    <t>Principal</t>
  </si>
  <si>
    <t>Interest</t>
  </si>
  <si>
    <t>Addl_Principal</t>
  </si>
  <si>
    <t>Curr_Balance</t>
  </si>
  <si>
    <t>Repricing</t>
  </si>
  <si>
    <t>Repricing 2</t>
  </si>
  <si>
    <t>Plazo Promedio</t>
  </si>
  <si>
    <t>Tasa Promedio</t>
  </si>
  <si>
    <t>Vida Media</t>
  </si>
  <si>
    <t>Dur. Reprecing</t>
  </si>
  <si>
    <t>Dur. MNI</t>
  </si>
  <si>
    <t>Cumulative_Principal</t>
  </si>
  <si>
    <t>BANNUMERO</t>
  </si>
  <si>
    <t>Sub</t>
  </si>
  <si>
    <t>TASAFIJA</t>
  </si>
  <si>
    <t xml:space="preserve">Saldo </t>
  </si>
  <si>
    <t>Letra capital</t>
  </si>
  <si>
    <t>Monto prepagado sin la letra</t>
  </si>
  <si>
    <t>Porcentaje de la curva</t>
  </si>
  <si>
    <t>Letras acumuladas</t>
  </si>
  <si>
    <t>Nuevo Saldo</t>
  </si>
  <si>
    <t>Saldo al final</t>
  </si>
  <si>
    <t>Diferencias</t>
  </si>
  <si>
    <t>Payment_Date</t>
  </si>
  <si>
    <t>prob</t>
  </si>
  <si>
    <t>VD_VVDA_0_43_C3_PREPAGOS</t>
  </si>
  <si>
    <t>años</t>
  </si>
  <si>
    <t>Curva</t>
  </si>
  <si>
    <t>Prob</t>
  </si>
  <si>
    <t>Cartera</t>
  </si>
  <si>
    <t>CRR</t>
  </si>
  <si>
    <t>Carteras_prepago</t>
  </si>
  <si>
    <t>Match</t>
  </si>
  <si>
    <t>Meses</t>
  </si>
  <si>
    <t>VD_VVDA_0_43</t>
  </si>
  <si>
    <t>3</t>
  </si>
  <si>
    <t>HIPOTECAS43</t>
  </si>
  <si>
    <t>prepago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</si>
</sst>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000"/>
    <numFmt numFmtId="165" formatCode="0.000%"/>
    <numFmt numFmtId="166" formatCode="#,##0.0"/>
    <numFmt numFmtId="167" formatCode="#,##0.000"/>
    <numFmt numFmtId="169" formatCode="_-* #,##0.0000_-;\-* #,##0.0000_-;_-* &quot;-&quot;??_-;_-@_-"/>
    <numFmt numFmtId="170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4" fontId="0" fillId="2" borderId="0" xfId="0" applyNumberFormat="1" applyFill="1"/>
    <xf numFmtId="164" fontId="0" fillId="2" borderId="0" xfId="0" applyNumberFormat="1" applyFill="1"/>
    <xf numFmtId="165" fontId="0" fillId="0" borderId="0" xfId="1" applyNumberFormat="1" applyFont="1"/>
    <xf numFmtId="166" fontId="0" fillId="2" borderId="0" xfId="0" applyNumberFormat="1" applyFill="1"/>
    <xf numFmtId="1" fontId="0" fillId="0" borderId="0" xfId="0" applyNumberFormat="1"/>
    <xf numFmtId="0" fontId="3" fillId="0" borderId="0" xfId="0" applyFont="1"/>
    <xf numFmtId="167" fontId="0" fillId="3" borderId="0" xfId="0" applyNumberFormat="1" applyFill="1"/>
    <xf numFmtId="3" fontId="0" fillId="3" borderId="0" xfId="0" applyNumberFormat="1" applyFill="1"/>
    <xf numFmtId="14" fontId="0" fillId="0" borderId="0" xfId="0" applyNumberFormat="1"/>
    <xf numFmtId="0" fontId="0" fillId="0" borderId="0" xfId="0" applyAlignment="1">
      <alignment horizontal="center"/>
    </xf>
    <xf numFmtId="43" fontId="0" fillId="4" borderId="0" xfId="2" applyFont="1" applyFill="1" applyAlignment="1">
      <alignment horizontal="center"/>
    </xf>
    <xf numFmtId="0" fontId="1" fillId="0" borderId="0" xfId="0" applyFont="1"/>
    <xf numFmtId="43" fontId="1" fillId="4" borderId="0" xfId="2" applyFont="1" applyFill="1" applyAlignment="1">
      <alignment horizontal="center"/>
    </xf>
    <xf numFmtId="169" fontId="1" fillId="4" borderId="1" xfId="2" applyNumberFormat="1" applyFont="1" applyFill="1" applyBorder="1" applyAlignment="1">
      <alignment horizontal="center" vertical="top"/>
    </xf>
    <xf numFmtId="169" fontId="0" fillId="4" borderId="0" xfId="2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1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43" fontId="0" fillId="4" borderId="3" xfId="2" applyFont="1" applyFill="1" applyBorder="1" applyAlignment="1">
      <alignment horizontal="center"/>
    </xf>
    <xf numFmtId="43" fontId="0" fillId="4" borderId="4" xfId="2" applyFont="1" applyFill="1" applyBorder="1" applyAlignment="1">
      <alignment horizontal="center"/>
    </xf>
    <xf numFmtId="170" fontId="0" fillId="0" borderId="0" xfId="0" applyNumberFormat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dolfo Elias Blasser Alvarado" id="{CE563DDA-EBAF-4632-9496-18B683B3D40E}" userId="S::rodolfo.blasser@banistmo.com::ab04b53f-1133-479a-af19-e064a9260bba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9-22T15:49:08.61" personId="{CE563DDA-EBAF-4632-9496-18B683B3D40E}" id="{C434AACD-2A18-4F60-A307-C87AF8E81470}">
    <text>Vida actual</text>
  </threadedComment>
  <threadedComment ref="K1" dT="2023-09-22T16:14:58.97" personId="{CE563DDA-EBAF-4632-9496-18B683B3D40E}" id="{29C073CB-4E72-46B3-AB5D-3C87EDA9F189}">
    <text xml:space="preserve">En el tiempo, la porción de pago capital tiende a ser más diferente que en el flujo capital original. 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"/>
  <sheetViews>
    <sheetView topLeftCell="K1" workbookViewId="0">
      <selection activeCell="N14" sqref="N14"/>
    </sheetView>
  </sheetViews>
  <sheetFormatPr baseColWidth="10" defaultColWidth="9.140625" defaultRowHeight="15" x14ac:dyDescent="0.25"/>
  <cols>
    <col min="3" max="3" width="7.5703125" bestFit="1" customWidth="1"/>
    <col min="7" max="8" width="9.140625" style="3"/>
    <col min="21" max="21" width="11.7109375" bestFit="1" customWidth="1"/>
    <col min="26" max="26" width="9.5703125" bestFit="1" customWidth="1"/>
  </cols>
  <sheetData>
    <row r="1" spans="1:28" x14ac:dyDescent="0.25">
      <c r="G1" s="3">
        <f>SUM(G3:G96)</f>
        <v>86592.12</v>
      </c>
      <c r="I1" t="s">
        <v>20</v>
      </c>
      <c r="J1" s="3">
        <v>86592.12</v>
      </c>
      <c r="K1" s="3">
        <f>J1-G1</f>
        <v>0</v>
      </c>
      <c r="AB1" s="11" t="s">
        <v>27</v>
      </c>
    </row>
    <row r="2" spans="1:2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AB2" s="10">
        <f>SUM(AB4:AB97)</f>
        <v>-248.6886890002379</v>
      </c>
    </row>
    <row r="3" spans="1:28" x14ac:dyDescent="0.25">
      <c r="A3" s="1">
        <v>0</v>
      </c>
      <c r="B3">
        <v>29</v>
      </c>
      <c r="C3">
        <v>595232</v>
      </c>
      <c r="D3" t="s">
        <v>18</v>
      </c>
      <c r="E3" t="s">
        <v>19</v>
      </c>
      <c r="F3">
        <v>492.74160891742008</v>
      </c>
      <c r="G3" s="3">
        <v>95.423699999999997</v>
      </c>
      <c r="H3" s="3">
        <v>397.31790891742008</v>
      </c>
      <c r="I3">
        <v>0</v>
      </c>
      <c r="J3">
        <v>86496.258900000001</v>
      </c>
      <c r="K3">
        <v>492.74169999999998</v>
      </c>
      <c r="L3">
        <v>95.861099999999993</v>
      </c>
      <c r="M3">
        <v>14289.50665860518</v>
      </c>
      <c r="N3">
        <v>27.100788490458111</v>
      </c>
      <c r="O3">
        <v>2767.2873</v>
      </c>
      <c r="P3">
        <v>14289.5093</v>
      </c>
      <c r="Q3">
        <v>2779.9719</v>
      </c>
      <c r="R3">
        <v>95.861099999999993</v>
      </c>
      <c r="S3">
        <v>29</v>
      </c>
    </row>
    <row r="4" spans="1:28" x14ac:dyDescent="0.25">
      <c r="A4" s="1">
        <v>1</v>
      </c>
      <c r="B4">
        <v>59</v>
      </c>
      <c r="C4">
        <v>595232</v>
      </c>
      <c r="D4" t="s">
        <v>18</v>
      </c>
      <c r="E4" t="s">
        <v>19</v>
      </c>
      <c r="F4">
        <v>492.74155000000002</v>
      </c>
      <c r="G4" s="3">
        <v>95.861000000000004</v>
      </c>
      <c r="H4" s="3">
        <v>396.88055000000003</v>
      </c>
      <c r="I4">
        <v>0</v>
      </c>
      <c r="J4">
        <v>86399.958399999989</v>
      </c>
      <c r="K4">
        <v>492.74169999999998</v>
      </c>
      <c r="L4">
        <v>96.3005</v>
      </c>
      <c r="M4">
        <v>29071.75145</v>
      </c>
      <c r="N4">
        <v>27.100785250000001</v>
      </c>
      <c r="O4">
        <v>5655.799</v>
      </c>
      <c r="P4">
        <v>29071.760300000002</v>
      </c>
      <c r="Q4">
        <v>5681.7295000000004</v>
      </c>
      <c r="R4">
        <v>192.16159999999999</v>
      </c>
      <c r="S4">
        <v>59</v>
      </c>
    </row>
    <row r="5" spans="1:28" x14ac:dyDescent="0.25">
      <c r="A5" s="1">
        <v>2</v>
      </c>
      <c r="B5">
        <v>90</v>
      </c>
      <c r="C5">
        <v>595232</v>
      </c>
      <c r="D5" t="s">
        <v>18</v>
      </c>
      <c r="E5" t="s">
        <v>19</v>
      </c>
      <c r="F5">
        <v>492.74158652087499</v>
      </c>
      <c r="G5" s="3">
        <v>96.300399999999996</v>
      </c>
      <c r="H5" s="3">
        <v>396.44118652087502</v>
      </c>
      <c r="I5">
        <v>0</v>
      </c>
      <c r="J5">
        <v>86303.216499999995</v>
      </c>
      <c r="K5">
        <v>492.74169999999998</v>
      </c>
      <c r="L5">
        <v>96.741900000000001</v>
      </c>
      <c r="M5">
        <v>44346.742786878749</v>
      </c>
      <c r="N5">
        <v>27.100787258648129</v>
      </c>
      <c r="O5">
        <v>8667.0360000000001</v>
      </c>
      <c r="P5">
        <v>44346.752999999997</v>
      </c>
      <c r="Q5">
        <v>8706.7710000000006</v>
      </c>
      <c r="R5">
        <v>288.90350000000001</v>
      </c>
      <c r="S5">
        <v>90</v>
      </c>
    </row>
    <row r="6" spans="1:28" x14ac:dyDescent="0.25">
      <c r="A6" s="1">
        <v>3</v>
      </c>
      <c r="B6">
        <v>120</v>
      </c>
      <c r="C6">
        <v>595232</v>
      </c>
      <c r="D6" t="s">
        <v>18</v>
      </c>
      <c r="E6" t="s">
        <v>19</v>
      </c>
      <c r="F6">
        <v>492.74160929247063</v>
      </c>
      <c r="G6" s="3">
        <v>96.741799999999998</v>
      </c>
      <c r="H6" s="3">
        <v>395.99980929247062</v>
      </c>
      <c r="I6">
        <v>0</v>
      </c>
      <c r="J6">
        <v>86206.031199999998</v>
      </c>
      <c r="K6">
        <v>492.74169999999998</v>
      </c>
      <c r="L6">
        <v>97.185299999999998</v>
      </c>
      <c r="M6">
        <v>59128.993115096477</v>
      </c>
      <c r="N6">
        <v>27.100788511085881</v>
      </c>
      <c r="O6">
        <v>11609.016</v>
      </c>
      <c r="P6">
        <v>59129.004000000001</v>
      </c>
      <c r="Q6">
        <v>11662.236000000001</v>
      </c>
      <c r="R6">
        <v>386.08879999999999</v>
      </c>
      <c r="S6">
        <v>120</v>
      </c>
    </row>
    <row r="7" spans="1:28" x14ac:dyDescent="0.25">
      <c r="A7" s="1">
        <v>4</v>
      </c>
      <c r="B7">
        <v>151</v>
      </c>
      <c r="C7">
        <v>595232</v>
      </c>
      <c r="D7" t="s">
        <v>18</v>
      </c>
      <c r="E7" t="s">
        <v>19</v>
      </c>
      <c r="F7">
        <v>492.74160908510282</v>
      </c>
      <c r="G7" s="3">
        <v>97.185199999999995</v>
      </c>
      <c r="H7" s="3">
        <v>395.55640908510281</v>
      </c>
      <c r="I7">
        <v>0</v>
      </c>
      <c r="J7">
        <v>86108.400499999989</v>
      </c>
      <c r="K7">
        <v>492.74169999999998</v>
      </c>
      <c r="L7">
        <v>97.630700000000004</v>
      </c>
      <c r="M7">
        <v>74403.982971850521</v>
      </c>
      <c r="N7">
        <v>27.10078849968065</v>
      </c>
      <c r="O7">
        <v>14674.965200000001</v>
      </c>
      <c r="P7">
        <v>74403.996700000003</v>
      </c>
      <c r="Q7">
        <v>14742.235699999999</v>
      </c>
      <c r="R7">
        <v>483.71949999999998</v>
      </c>
      <c r="S7">
        <v>151</v>
      </c>
    </row>
    <row r="8" spans="1:28" x14ac:dyDescent="0.25">
      <c r="A8" s="1">
        <v>5</v>
      </c>
      <c r="B8">
        <v>182</v>
      </c>
      <c r="C8">
        <v>595232</v>
      </c>
      <c r="D8" t="s">
        <v>18</v>
      </c>
      <c r="E8" t="s">
        <v>19</v>
      </c>
      <c r="F8">
        <v>492.74157662678448</v>
      </c>
      <c r="G8" s="3">
        <v>97.630600000000001</v>
      </c>
      <c r="H8" s="3">
        <v>395.11097662678452</v>
      </c>
      <c r="I8">
        <v>0</v>
      </c>
      <c r="J8">
        <v>86010.3223</v>
      </c>
      <c r="K8">
        <v>492.74169999999998</v>
      </c>
      <c r="L8">
        <v>98.078199999999995</v>
      </c>
      <c r="M8">
        <v>89678.966946074768</v>
      </c>
      <c r="N8">
        <v>27.100786714473141</v>
      </c>
      <c r="O8">
        <v>17768.769199999999</v>
      </c>
      <c r="P8">
        <v>89678.989399999991</v>
      </c>
      <c r="Q8">
        <v>17850.232400000001</v>
      </c>
      <c r="R8">
        <v>581.79769999999996</v>
      </c>
      <c r="S8">
        <v>182</v>
      </c>
    </row>
    <row r="9" spans="1:28" x14ac:dyDescent="0.25">
      <c r="A9" s="1">
        <v>6</v>
      </c>
      <c r="B9">
        <v>211</v>
      </c>
      <c r="C9">
        <v>595232</v>
      </c>
      <c r="D9" t="s">
        <v>18</v>
      </c>
      <c r="E9" t="s">
        <v>19</v>
      </c>
      <c r="F9">
        <v>492.74160260303228</v>
      </c>
      <c r="G9" s="3">
        <v>98.078100000000006</v>
      </c>
      <c r="H9" s="3">
        <v>394.66350260303233</v>
      </c>
      <c r="I9">
        <v>0</v>
      </c>
      <c r="J9">
        <v>85911.794599999994</v>
      </c>
      <c r="K9">
        <v>492.74169999999998</v>
      </c>
      <c r="L9">
        <v>98.527699999999996</v>
      </c>
      <c r="M9">
        <v>103968.4781492398</v>
      </c>
      <c r="N9">
        <v>27.100788143166771</v>
      </c>
      <c r="O9">
        <v>20694.4791</v>
      </c>
      <c r="P9">
        <v>103968.4987</v>
      </c>
      <c r="Q9">
        <v>20789.344700000001</v>
      </c>
      <c r="R9">
        <v>680.32539999999995</v>
      </c>
      <c r="S9">
        <v>211</v>
      </c>
      <c r="U9" t="s">
        <v>24</v>
      </c>
      <c r="V9" s="3">
        <f>SUM(G3:G11)+U12</f>
        <v>974.61630000000002</v>
      </c>
    </row>
    <row r="10" spans="1:28" x14ac:dyDescent="0.25">
      <c r="A10" s="1">
        <v>7</v>
      </c>
      <c r="B10">
        <v>242</v>
      </c>
      <c r="C10">
        <v>595232</v>
      </c>
      <c r="D10" t="s">
        <v>18</v>
      </c>
      <c r="E10" t="s">
        <v>19</v>
      </c>
      <c r="F10">
        <v>492.7415776566711</v>
      </c>
      <c r="G10" s="3">
        <v>98.527600000000007</v>
      </c>
      <c r="H10" s="3">
        <v>394.21397765667109</v>
      </c>
      <c r="I10">
        <v>0</v>
      </c>
      <c r="J10">
        <v>85812.815300000002</v>
      </c>
      <c r="K10">
        <v>492.74169999999998</v>
      </c>
      <c r="L10">
        <v>98.979299999999995</v>
      </c>
      <c r="M10">
        <v>119243.4617929144</v>
      </c>
      <c r="N10">
        <v>27.100786771116908</v>
      </c>
      <c r="O10">
        <v>23843.679199999999</v>
      </c>
      <c r="P10">
        <v>119243.4914</v>
      </c>
      <c r="Q10">
        <v>23952.990600000001</v>
      </c>
      <c r="R10">
        <v>779.30469999999991</v>
      </c>
      <c r="S10">
        <v>242</v>
      </c>
      <c r="U10" t="s">
        <v>25</v>
      </c>
      <c r="V10" s="3">
        <f>J1-V9</f>
        <v>85617.503700000001</v>
      </c>
    </row>
    <row r="11" spans="1:28" x14ac:dyDescent="0.25">
      <c r="A11" s="1">
        <v>8</v>
      </c>
      <c r="B11">
        <v>272</v>
      </c>
      <c r="C11">
        <v>595232</v>
      </c>
      <c r="D11" t="s">
        <v>18</v>
      </c>
      <c r="E11" t="s">
        <v>19</v>
      </c>
      <c r="F11">
        <v>492.74159238763912</v>
      </c>
      <c r="G11" s="3">
        <v>98.979200000000006</v>
      </c>
      <c r="H11" s="3">
        <v>393.76239238763912</v>
      </c>
      <c r="I11">
        <v>0</v>
      </c>
      <c r="J11">
        <v>85713.382400000002</v>
      </c>
      <c r="K11">
        <v>492.74169999999998</v>
      </c>
      <c r="L11">
        <v>99.432900000000004</v>
      </c>
      <c r="M11">
        <v>134025.71312943779</v>
      </c>
      <c r="N11">
        <v>27.100787581320152</v>
      </c>
      <c r="O11">
        <v>26922.342400000001</v>
      </c>
      <c r="P11">
        <v>134025.74239999999</v>
      </c>
      <c r="Q11">
        <v>27045.748800000001</v>
      </c>
      <c r="R11">
        <v>878.73759999999993</v>
      </c>
      <c r="S11">
        <v>272</v>
      </c>
      <c r="U11" t="s">
        <v>21</v>
      </c>
      <c r="V11" t="s">
        <v>22</v>
      </c>
      <c r="Z11" t="s">
        <v>23</v>
      </c>
    </row>
    <row r="12" spans="1:28" s="5" customFormat="1" x14ac:dyDescent="0.25">
      <c r="A12" s="4">
        <v>9</v>
      </c>
      <c r="B12" s="5">
        <v>303</v>
      </c>
      <c r="C12" s="5">
        <v>595232</v>
      </c>
      <c r="D12" s="5" t="s">
        <v>18</v>
      </c>
      <c r="E12" s="5" t="s">
        <v>19</v>
      </c>
      <c r="F12" s="5">
        <v>2935.9039571820631</v>
      </c>
      <c r="G12" s="6">
        <v>2542.5952198292721</v>
      </c>
      <c r="H12" s="6">
        <v>393.30873735279079</v>
      </c>
      <c r="I12" s="5">
        <v>0</v>
      </c>
      <c r="J12" s="5">
        <v>85613.493699999992</v>
      </c>
      <c r="K12" s="5">
        <v>492.74169999999998</v>
      </c>
      <c r="L12" s="5">
        <v>99.8887</v>
      </c>
      <c r="M12" s="5">
        <v>889578.89902616502</v>
      </c>
      <c r="N12" s="5">
        <v>161.47471764501341</v>
      </c>
      <c r="O12" s="5">
        <v>770406.35160826927</v>
      </c>
      <c r="P12" s="5">
        <v>149300.73509999999</v>
      </c>
      <c r="Q12" s="5">
        <v>30266.276099999999</v>
      </c>
      <c r="R12" s="5">
        <v>978.6262999999999</v>
      </c>
      <c r="S12" s="5">
        <v>303</v>
      </c>
      <c r="U12" s="3">
        <v>99.8887</v>
      </c>
      <c r="V12" s="9">
        <f>G12-U12</f>
        <v>2442.7065198292721</v>
      </c>
      <c r="W12" s="5">
        <f>V12/J1</f>
        <v>2.8209339600754346E-2</v>
      </c>
      <c r="Z12" s="7">
        <v>2.8530305513644882E-2</v>
      </c>
      <c r="AA12" s="9">
        <f>Z12*V10</f>
        <v>2442.6935378766211</v>
      </c>
      <c r="AB12" s="12">
        <f>AA12-V12</f>
        <v>-1.2981952650989115E-2</v>
      </c>
    </row>
    <row r="13" spans="1:28" x14ac:dyDescent="0.25">
      <c r="A13" s="1">
        <v>10</v>
      </c>
      <c r="B13">
        <v>333</v>
      </c>
      <c r="C13">
        <v>595232</v>
      </c>
      <c r="D13" t="s">
        <v>18</v>
      </c>
      <c r="E13" t="s">
        <v>19</v>
      </c>
      <c r="F13">
        <v>492.74159036473998</v>
      </c>
      <c r="G13" s="3">
        <v>111.07689999999999</v>
      </c>
      <c r="H13" s="3">
        <v>381.66469036474001</v>
      </c>
      <c r="I13">
        <v>0</v>
      </c>
      <c r="J13">
        <v>85513.147199999992</v>
      </c>
      <c r="K13">
        <v>492.74169999999998</v>
      </c>
      <c r="L13">
        <v>100.34650000000001</v>
      </c>
      <c r="M13">
        <v>164082.9495914584</v>
      </c>
      <c r="N13">
        <v>27.100787470060698</v>
      </c>
      <c r="O13">
        <v>36988.6077</v>
      </c>
      <c r="P13">
        <v>164082.98610000001</v>
      </c>
      <c r="Q13">
        <v>33415.3845</v>
      </c>
      <c r="R13">
        <v>1078.9728</v>
      </c>
      <c r="S13">
        <v>333</v>
      </c>
      <c r="Z13" s="8">
        <f>Z12-W12</f>
        <v>3.2096591289053691E-4</v>
      </c>
    </row>
    <row r="14" spans="1:28" x14ac:dyDescent="0.25">
      <c r="A14" s="1">
        <v>11</v>
      </c>
      <c r="B14">
        <v>364</v>
      </c>
      <c r="C14">
        <v>595232</v>
      </c>
      <c r="D14" t="s">
        <v>18</v>
      </c>
      <c r="E14" t="s">
        <v>19</v>
      </c>
      <c r="F14">
        <v>492.7416059323952</v>
      </c>
      <c r="G14" s="3">
        <v>111.5217</v>
      </c>
      <c r="H14" s="3">
        <v>381.21990593239519</v>
      </c>
      <c r="I14">
        <v>0</v>
      </c>
      <c r="J14">
        <v>85412.340799999991</v>
      </c>
      <c r="K14">
        <v>492.74169999999998</v>
      </c>
      <c r="L14">
        <v>100.8064</v>
      </c>
      <c r="M14">
        <v>179357.94455939179</v>
      </c>
      <c r="N14">
        <v>27.100788326281741</v>
      </c>
      <c r="O14">
        <v>40593.898800000003</v>
      </c>
      <c r="P14">
        <v>179357.97880000001</v>
      </c>
      <c r="Q14">
        <v>36693.529600000002</v>
      </c>
      <c r="R14">
        <v>1179.7791999999999</v>
      </c>
      <c r="S14">
        <v>364</v>
      </c>
      <c r="U14" t="s">
        <v>26</v>
      </c>
      <c r="V14" s="3">
        <f>$J$1-SUM($G$3:G12)</f>
        <v>83174.797180170717</v>
      </c>
    </row>
    <row r="15" spans="1:28" x14ac:dyDescent="0.25">
      <c r="A15" s="1">
        <v>12</v>
      </c>
      <c r="B15">
        <v>395</v>
      </c>
      <c r="C15">
        <v>595232</v>
      </c>
      <c r="D15" t="s">
        <v>18</v>
      </c>
      <c r="E15" t="s">
        <v>19</v>
      </c>
      <c r="F15">
        <v>492.74158290473548</v>
      </c>
      <c r="G15" s="3">
        <v>111.96850000000001</v>
      </c>
      <c r="H15" s="3">
        <v>380.77308290473547</v>
      </c>
      <c r="I15">
        <v>0</v>
      </c>
      <c r="J15">
        <v>85311.07239999999</v>
      </c>
      <c r="K15">
        <v>492.74169999999998</v>
      </c>
      <c r="L15">
        <v>101.2684</v>
      </c>
      <c r="M15">
        <v>194632.9252473705</v>
      </c>
      <c r="N15">
        <v>27.100787059760449</v>
      </c>
      <c r="O15">
        <v>44227.557500000003</v>
      </c>
      <c r="P15">
        <v>194632.97150000001</v>
      </c>
      <c r="Q15">
        <v>40001.017999999996</v>
      </c>
      <c r="R15">
        <v>1281.0476000000001</v>
      </c>
      <c r="S15">
        <v>366</v>
      </c>
    </row>
    <row r="16" spans="1:28" x14ac:dyDescent="0.25">
      <c r="A16" s="1">
        <v>13</v>
      </c>
      <c r="B16">
        <v>425</v>
      </c>
      <c r="C16">
        <v>595232</v>
      </c>
      <c r="D16" t="s">
        <v>18</v>
      </c>
      <c r="E16" t="s">
        <v>19</v>
      </c>
      <c r="F16">
        <v>492.7416119381989</v>
      </c>
      <c r="G16" s="3">
        <v>112.4174</v>
      </c>
      <c r="H16" s="3">
        <v>380.32421193819891</v>
      </c>
      <c r="I16">
        <v>0</v>
      </c>
      <c r="J16">
        <v>85209.339800000002</v>
      </c>
      <c r="K16">
        <v>492.74169999999998</v>
      </c>
      <c r="L16">
        <v>101.73260000000001</v>
      </c>
      <c r="M16">
        <v>209415.18507373449</v>
      </c>
      <c r="N16">
        <v>27.10078865660094</v>
      </c>
      <c r="O16">
        <v>47777.394999999997</v>
      </c>
      <c r="P16">
        <v>209415.2225</v>
      </c>
      <c r="Q16">
        <v>43236.355000000003</v>
      </c>
      <c r="R16">
        <v>1382.7801999999999</v>
      </c>
      <c r="S16">
        <v>366</v>
      </c>
    </row>
    <row r="17" spans="1:28" x14ac:dyDescent="0.25">
      <c r="A17" s="1">
        <v>14</v>
      </c>
      <c r="B17">
        <v>456</v>
      </c>
      <c r="C17">
        <v>595232</v>
      </c>
      <c r="D17" t="s">
        <v>18</v>
      </c>
      <c r="E17" t="s">
        <v>19</v>
      </c>
      <c r="F17">
        <v>492.74158364639908</v>
      </c>
      <c r="G17" s="3">
        <v>112.8683</v>
      </c>
      <c r="H17" s="3">
        <v>379.87328364639922</v>
      </c>
      <c r="I17">
        <v>0</v>
      </c>
      <c r="J17">
        <v>85107.140899999999</v>
      </c>
      <c r="K17">
        <v>492.74169999999998</v>
      </c>
      <c r="L17">
        <v>102.19889999999999</v>
      </c>
      <c r="M17">
        <v>224690.162142758</v>
      </c>
      <c r="N17">
        <v>27.100787100551951</v>
      </c>
      <c r="O17">
        <v>51467.944799999997</v>
      </c>
      <c r="P17">
        <v>224690.21520000001</v>
      </c>
      <c r="Q17">
        <v>46602.698400000001</v>
      </c>
      <c r="R17">
        <v>1484.9791</v>
      </c>
      <c r="S17">
        <v>366</v>
      </c>
    </row>
    <row r="18" spans="1:28" x14ac:dyDescent="0.25">
      <c r="A18" s="1">
        <v>15</v>
      </c>
      <c r="B18">
        <v>486</v>
      </c>
      <c r="C18">
        <v>595232</v>
      </c>
      <c r="D18" t="s">
        <v>18</v>
      </c>
      <c r="E18" t="s">
        <v>19</v>
      </c>
      <c r="F18">
        <v>492.74158859992872</v>
      </c>
      <c r="G18" s="3">
        <v>113.32129999999999</v>
      </c>
      <c r="H18" s="3">
        <v>379.42028859992871</v>
      </c>
      <c r="I18">
        <v>0</v>
      </c>
      <c r="J18">
        <v>85004.473599999998</v>
      </c>
      <c r="K18">
        <v>492.74169999999998</v>
      </c>
      <c r="L18">
        <v>102.6673</v>
      </c>
      <c r="M18">
        <v>239472.41205956539</v>
      </c>
      <c r="N18">
        <v>27.100787372996081</v>
      </c>
      <c r="O18">
        <v>55074.1518</v>
      </c>
      <c r="P18">
        <v>239472.4662</v>
      </c>
      <c r="Q18">
        <v>49896.307800000002</v>
      </c>
      <c r="R18">
        <v>1587.6464000000001</v>
      </c>
      <c r="S18">
        <v>366</v>
      </c>
    </row>
    <row r="19" spans="1:28" x14ac:dyDescent="0.25">
      <c r="A19" s="1">
        <v>16</v>
      </c>
      <c r="B19">
        <v>517</v>
      </c>
      <c r="C19">
        <v>595232</v>
      </c>
      <c r="D19" t="s">
        <v>18</v>
      </c>
      <c r="E19" t="s">
        <v>19</v>
      </c>
      <c r="F19">
        <v>492.74161732616182</v>
      </c>
      <c r="G19" s="3">
        <v>113.7764</v>
      </c>
      <c r="H19" s="3">
        <v>378.96521732616179</v>
      </c>
      <c r="I19">
        <v>0</v>
      </c>
      <c r="J19">
        <v>84901.335800000001</v>
      </c>
      <c r="K19">
        <v>492.74169999999998</v>
      </c>
      <c r="L19">
        <v>103.1378</v>
      </c>
      <c r="M19">
        <v>254747.41615762559</v>
      </c>
      <c r="N19">
        <v>27.100788952938899</v>
      </c>
      <c r="O19">
        <v>58822.398800000003</v>
      </c>
      <c r="P19">
        <v>254747.4589</v>
      </c>
      <c r="Q19">
        <v>53322.242599999998</v>
      </c>
      <c r="R19">
        <v>1690.7842000000001</v>
      </c>
      <c r="S19">
        <v>366</v>
      </c>
    </row>
    <row r="20" spans="1:28" x14ac:dyDescent="0.25">
      <c r="A20" s="1">
        <v>17</v>
      </c>
      <c r="B20">
        <v>548</v>
      </c>
      <c r="C20">
        <v>595232</v>
      </c>
      <c r="D20" t="s">
        <v>18</v>
      </c>
      <c r="E20" t="s">
        <v>19</v>
      </c>
      <c r="F20">
        <v>492.74156030905681</v>
      </c>
      <c r="G20" s="3">
        <v>114.23350000000001</v>
      </c>
      <c r="H20" s="3">
        <v>378.50806030905682</v>
      </c>
      <c r="I20">
        <v>0</v>
      </c>
      <c r="J20">
        <v>84797.725299999991</v>
      </c>
      <c r="K20">
        <v>492.74169999999998</v>
      </c>
      <c r="L20">
        <v>103.6105</v>
      </c>
      <c r="M20">
        <v>270022.37504936312</v>
      </c>
      <c r="N20">
        <v>27.10078581699813</v>
      </c>
      <c r="O20">
        <v>62599.958000000013</v>
      </c>
      <c r="P20">
        <v>270022.45159999997</v>
      </c>
      <c r="Q20">
        <v>56778.553999999996</v>
      </c>
      <c r="R20">
        <v>1794.3947000000001</v>
      </c>
      <c r="S20">
        <v>366</v>
      </c>
    </row>
    <row r="21" spans="1:28" x14ac:dyDescent="0.25">
      <c r="A21" s="1">
        <v>18</v>
      </c>
      <c r="B21">
        <v>576</v>
      </c>
      <c r="C21">
        <v>595232</v>
      </c>
      <c r="D21" t="s">
        <v>18</v>
      </c>
      <c r="E21" t="s">
        <v>19</v>
      </c>
      <c r="F21">
        <v>492.74160798895667</v>
      </c>
      <c r="G21" s="3">
        <v>114.69280000000001</v>
      </c>
      <c r="H21" s="3">
        <v>378.04880798895681</v>
      </c>
      <c r="I21">
        <v>0</v>
      </c>
      <c r="J21">
        <v>84693.639899999995</v>
      </c>
      <c r="K21">
        <v>492.74169999999998</v>
      </c>
      <c r="L21">
        <v>104.08540000000001</v>
      </c>
      <c r="M21">
        <v>283819.16620163911</v>
      </c>
      <c r="N21">
        <v>27.10078843939262</v>
      </c>
      <c r="O21">
        <v>66063.052800000005</v>
      </c>
      <c r="P21">
        <v>283819.21919999999</v>
      </c>
      <c r="Q21">
        <v>59953.190400000007</v>
      </c>
      <c r="R21">
        <v>1898.4801</v>
      </c>
      <c r="S21">
        <v>366</v>
      </c>
      <c r="U21" t="s">
        <v>24</v>
      </c>
      <c r="V21" s="3">
        <f>SUM(G13:G23)+U24</f>
        <v>1352.1717000000001</v>
      </c>
    </row>
    <row r="22" spans="1:28" x14ac:dyDescent="0.25">
      <c r="A22" s="1">
        <v>19</v>
      </c>
      <c r="B22">
        <v>607</v>
      </c>
      <c r="C22">
        <v>595232</v>
      </c>
      <c r="D22" t="s">
        <v>18</v>
      </c>
      <c r="E22" t="s">
        <v>19</v>
      </c>
      <c r="F22">
        <v>492.74155076238958</v>
      </c>
      <c r="G22" s="3">
        <v>115.1541</v>
      </c>
      <c r="H22" s="3">
        <v>377.58745076238961</v>
      </c>
      <c r="I22">
        <v>0</v>
      </c>
      <c r="J22">
        <v>84589.077399999995</v>
      </c>
      <c r="K22">
        <v>492.74169999999998</v>
      </c>
      <c r="L22">
        <v>104.5625</v>
      </c>
      <c r="M22">
        <v>299094.12131277053</v>
      </c>
      <c r="N22">
        <v>27.10078529193143</v>
      </c>
      <c r="O22">
        <v>69898.538700000005</v>
      </c>
      <c r="P22">
        <v>299094.21189999999</v>
      </c>
      <c r="Q22">
        <v>63469.4375</v>
      </c>
      <c r="R22">
        <v>2003.0426</v>
      </c>
      <c r="S22">
        <v>366</v>
      </c>
      <c r="U22" t="s">
        <v>25</v>
      </c>
      <c r="V22" s="3">
        <f>J1-SUM(G3:G23)+U24</f>
        <v>82033.671880170717</v>
      </c>
      <c r="Z22" t="s">
        <v>23</v>
      </c>
    </row>
    <row r="23" spans="1:28" x14ac:dyDescent="0.25">
      <c r="A23" s="1">
        <v>20</v>
      </c>
      <c r="B23">
        <v>637</v>
      </c>
      <c r="C23">
        <v>595232</v>
      </c>
      <c r="D23" t="s">
        <v>18</v>
      </c>
      <c r="E23" t="s">
        <v>19</v>
      </c>
      <c r="F23">
        <v>492.74157898186729</v>
      </c>
      <c r="G23" s="3">
        <v>115.6176</v>
      </c>
      <c r="H23" s="3">
        <v>377.12397898186742</v>
      </c>
      <c r="I23">
        <v>0</v>
      </c>
      <c r="J23">
        <v>84484.035699999993</v>
      </c>
      <c r="K23">
        <v>492.74169999999998</v>
      </c>
      <c r="L23">
        <v>105.04170000000001</v>
      </c>
      <c r="M23">
        <v>313876.38581144949</v>
      </c>
      <c r="N23">
        <v>27.100786844002709</v>
      </c>
      <c r="O23">
        <v>73648.411200000002</v>
      </c>
      <c r="P23">
        <v>313876.46289999998</v>
      </c>
      <c r="Q23">
        <v>66911.562900000004</v>
      </c>
      <c r="R23">
        <v>2108.0843</v>
      </c>
      <c r="S23">
        <v>366</v>
      </c>
    </row>
    <row r="24" spans="1:28" s="5" customFormat="1" x14ac:dyDescent="0.25">
      <c r="A24" s="4">
        <v>21</v>
      </c>
      <c r="B24" s="5">
        <v>668</v>
      </c>
      <c r="C24" s="5">
        <v>595232</v>
      </c>
      <c r="D24" s="5" t="s">
        <v>18</v>
      </c>
      <c r="E24" s="5" t="s">
        <v>19</v>
      </c>
      <c r="F24" s="5">
        <v>5418.0769978621329</v>
      </c>
      <c r="G24" s="6">
        <v>5041.4186149064481</v>
      </c>
      <c r="H24" s="6">
        <v>376.65838295568437</v>
      </c>
      <c r="I24" s="5">
        <v>0</v>
      </c>
      <c r="J24" s="5">
        <v>84378.512499999997</v>
      </c>
      <c r="K24" s="5">
        <v>492.74169999999998</v>
      </c>
      <c r="L24" s="5">
        <v>105.5232</v>
      </c>
      <c r="M24" s="5">
        <v>3619275.4345719051</v>
      </c>
      <c r="N24" s="5">
        <v>297.99423488241729</v>
      </c>
      <c r="O24" s="5">
        <v>3367667.6347575071</v>
      </c>
      <c r="P24" s="5">
        <v>329151.45559999999</v>
      </c>
      <c r="Q24" s="5">
        <v>70489.497600000002</v>
      </c>
      <c r="R24" s="5">
        <v>2213.6075000000001</v>
      </c>
      <c r="S24" s="5">
        <v>366</v>
      </c>
      <c r="U24" s="5">
        <v>105.5232</v>
      </c>
      <c r="V24" s="9">
        <f>G24-U24</f>
        <v>4935.8954149064484</v>
      </c>
      <c r="Z24" s="7">
        <v>6.0207858237734703E-2</v>
      </c>
      <c r="AA24" s="9">
        <f>Z24*V22</f>
        <v>4939.0716872821622</v>
      </c>
      <c r="AB24" s="13">
        <f>AA24-V24</f>
        <v>3.1762723757137792</v>
      </c>
    </row>
    <row r="25" spans="1:28" x14ac:dyDescent="0.25">
      <c r="A25" s="1">
        <v>22</v>
      </c>
      <c r="B25">
        <v>698</v>
      </c>
      <c r="C25">
        <v>595232</v>
      </c>
      <c r="D25" t="s">
        <v>18</v>
      </c>
      <c r="E25" t="s">
        <v>19</v>
      </c>
      <c r="F25">
        <v>492.74162769495928</v>
      </c>
      <c r="G25" s="3">
        <v>139.17699999999999</v>
      </c>
      <c r="H25" s="3">
        <v>353.56462769495943</v>
      </c>
      <c r="I25">
        <v>0</v>
      </c>
      <c r="J25">
        <v>84272.505699999994</v>
      </c>
      <c r="K25">
        <v>492.74169999999998</v>
      </c>
      <c r="L25">
        <v>106.0068</v>
      </c>
      <c r="M25">
        <v>343933.65613108157</v>
      </c>
      <c r="N25">
        <v>27.100789523222758</v>
      </c>
      <c r="O25">
        <v>97145.545999999988</v>
      </c>
      <c r="P25">
        <v>343933.70659999998</v>
      </c>
      <c r="Q25">
        <v>73992.746400000004</v>
      </c>
      <c r="R25">
        <v>2319.6143000000002</v>
      </c>
      <c r="S25">
        <v>366</v>
      </c>
    </row>
    <row r="26" spans="1:28" x14ac:dyDescent="0.25">
      <c r="A26" s="1">
        <v>23</v>
      </c>
      <c r="B26">
        <v>729</v>
      </c>
      <c r="C26">
        <v>595232</v>
      </c>
      <c r="D26" t="s">
        <v>18</v>
      </c>
      <c r="E26" t="s">
        <v>19</v>
      </c>
      <c r="F26">
        <v>492.74161453038209</v>
      </c>
      <c r="G26" s="3">
        <v>139.61859999999999</v>
      </c>
      <c r="H26" s="3">
        <v>353.12301453038208</v>
      </c>
      <c r="I26">
        <v>0</v>
      </c>
      <c r="J26">
        <v>84166.012999999992</v>
      </c>
      <c r="K26">
        <v>492.74169999999998</v>
      </c>
      <c r="L26">
        <v>106.4927</v>
      </c>
      <c r="M26">
        <v>359208.63699264848</v>
      </c>
      <c r="N26">
        <v>27.100788799171021</v>
      </c>
      <c r="O26">
        <v>101781.95940000001</v>
      </c>
      <c r="P26">
        <v>359208.69929999998</v>
      </c>
      <c r="Q26">
        <v>77633.1783</v>
      </c>
      <c r="R26">
        <v>2426.107</v>
      </c>
      <c r="S26">
        <v>367</v>
      </c>
      <c r="V26">
        <f>V24/V22</f>
        <v>6.0169139108102745E-2</v>
      </c>
    </row>
    <row r="27" spans="1:28" x14ac:dyDescent="0.25">
      <c r="A27" s="1">
        <v>24</v>
      </c>
      <c r="B27">
        <v>760</v>
      </c>
      <c r="C27">
        <v>595232</v>
      </c>
      <c r="D27" t="s">
        <v>18</v>
      </c>
      <c r="E27" t="s">
        <v>19</v>
      </c>
      <c r="F27">
        <v>492.7415773054671</v>
      </c>
      <c r="G27" s="3">
        <v>140.06219999999999</v>
      </c>
      <c r="H27" s="3">
        <v>352.67937730546709</v>
      </c>
      <c r="I27">
        <v>0</v>
      </c>
      <c r="J27">
        <v>84059.032200000001</v>
      </c>
      <c r="K27">
        <v>492.74169999999998</v>
      </c>
      <c r="L27">
        <v>106.9808</v>
      </c>
      <c r="M27">
        <v>374483.59875215503</v>
      </c>
      <c r="N27">
        <v>27.10078675180069</v>
      </c>
      <c r="O27">
        <v>106447.272</v>
      </c>
      <c r="P27">
        <v>374483.69199999998</v>
      </c>
      <c r="Q27">
        <v>81305.407999999996</v>
      </c>
      <c r="R27">
        <v>2533.0877999999998</v>
      </c>
      <c r="S27">
        <v>367</v>
      </c>
    </row>
    <row r="28" spans="1:28" x14ac:dyDescent="0.25">
      <c r="A28" s="1">
        <v>25</v>
      </c>
      <c r="B28">
        <v>790</v>
      </c>
      <c r="C28">
        <v>595232</v>
      </c>
      <c r="D28" t="s">
        <v>18</v>
      </c>
      <c r="E28" t="s">
        <v>19</v>
      </c>
      <c r="F28">
        <v>492.74160674327129</v>
      </c>
      <c r="G28" s="3">
        <v>140.50790000000001</v>
      </c>
      <c r="H28" s="3">
        <v>352.23370674327128</v>
      </c>
      <c r="I28">
        <v>0</v>
      </c>
      <c r="J28">
        <v>83951.561099999992</v>
      </c>
      <c r="K28">
        <v>492.74169999999998</v>
      </c>
      <c r="L28">
        <v>107.47110000000001</v>
      </c>
      <c r="M28">
        <v>389265.86932718428</v>
      </c>
      <c r="N28">
        <v>27.100788370879918</v>
      </c>
      <c r="O28">
        <v>111001.24099999999</v>
      </c>
      <c r="P28">
        <v>389265.94300000003</v>
      </c>
      <c r="Q28">
        <v>84902.169000000009</v>
      </c>
      <c r="R28">
        <v>2640.5589</v>
      </c>
      <c r="S28">
        <v>367</v>
      </c>
    </row>
    <row r="29" spans="1:28" x14ac:dyDescent="0.25">
      <c r="A29" s="1">
        <v>26</v>
      </c>
      <c r="B29">
        <v>821</v>
      </c>
      <c r="C29">
        <v>595232</v>
      </c>
      <c r="D29" t="s">
        <v>18</v>
      </c>
      <c r="E29" t="s">
        <v>19</v>
      </c>
      <c r="F29">
        <v>492.74159352433207</v>
      </c>
      <c r="G29" s="3">
        <v>140.9556</v>
      </c>
      <c r="H29" s="3">
        <v>351.78599352433213</v>
      </c>
      <c r="I29">
        <v>0</v>
      </c>
      <c r="J29">
        <v>83843.597399999999</v>
      </c>
      <c r="K29">
        <v>492.74169999999998</v>
      </c>
      <c r="L29">
        <v>107.9637</v>
      </c>
      <c r="M29">
        <v>404540.84828347672</v>
      </c>
      <c r="N29">
        <v>27.10078764383827</v>
      </c>
      <c r="O29">
        <v>115724.54760000001</v>
      </c>
      <c r="P29">
        <v>404540.93569999997</v>
      </c>
      <c r="Q29">
        <v>88638.197700000004</v>
      </c>
      <c r="R29">
        <v>2748.5225999999998</v>
      </c>
      <c r="S29">
        <v>367</v>
      </c>
    </row>
    <row r="30" spans="1:28" x14ac:dyDescent="0.25">
      <c r="A30" s="1">
        <v>27</v>
      </c>
      <c r="B30">
        <v>851</v>
      </c>
      <c r="C30">
        <v>595232</v>
      </c>
      <c r="D30" t="s">
        <v>18</v>
      </c>
      <c r="E30" t="s">
        <v>19</v>
      </c>
      <c r="F30">
        <v>492.74162828647269</v>
      </c>
      <c r="G30" s="3">
        <v>141.40539999999999</v>
      </c>
      <c r="H30" s="3">
        <v>351.33622828647282</v>
      </c>
      <c r="I30">
        <v>0</v>
      </c>
      <c r="J30">
        <v>83735.138899999991</v>
      </c>
      <c r="K30">
        <v>492.74169999999998</v>
      </c>
      <c r="L30">
        <v>108.4585</v>
      </c>
      <c r="M30">
        <v>419323.12567178829</v>
      </c>
      <c r="N30">
        <v>27.100789555755998</v>
      </c>
      <c r="O30">
        <v>120335.9954</v>
      </c>
      <c r="P30">
        <v>419323.18670000002</v>
      </c>
      <c r="Q30">
        <v>92298.183499999999</v>
      </c>
      <c r="R30">
        <v>2856.9811</v>
      </c>
      <c r="S30">
        <v>367</v>
      </c>
    </row>
    <row r="31" spans="1:28" x14ac:dyDescent="0.25">
      <c r="A31" s="1">
        <v>28</v>
      </c>
      <c r="B31">
        <v>882</v>
      </c>
      <c r="C31">
        <v>595232</v>
      </c>
      <c r="D31" t="s">
        <v>18</v>
      </c>
      <c r="E31" t="s">
        <v>19</v>
      </c>
      <c r="F31">
        <v>492.74160162460657</v>
      </c>
      <c r="G31" s="3">
        <v>141.85720000000001</v>
      </c>
      <c r="H31" s="3">
        <v>350.88440162460648</v>
      </c>
      <c r="I31">
        <v>0</v>
      </c>
      <c r="J31">
        <v>83626.18329999999</v>
      </c>
      <c r="K31">
        <v>492.74169999999998</v>
      </c>
      <c r="L31">
        <v>108.9556</v>
      </c>
      <c r="M31">
        <v>434598.09263290302</v>
      </c>
      <c r="N31">
        <v>27.100788089353362</v>
      </c>
      <c r="O31">
        <v>125118.05039999999</v>
      </c>
      <c r="P31">
        <v>434598.17940000002</v>
      </c>
      <c r="Q31">
        <v>96098.839200000002</v>
      </c>
      <c r="R31">
        <v>2965.9367000000002</v>
      </c>
      <c r="S31">
        <v>367</v>
      </c>
    </row>
    <row r="32" spans="1:28" x14ac:dyDescent="0.25">
      <c r="A32" s="1">
        <v>29</v>
      </c>
      <c r="B32">
        <v>913</v>
      </c>
      <c r="C32">
        <v>595232</v>
      </c>
      <c r="D32" t="s">
        <v>18</v>
      </c>
      <c r="E32" t="s">
        <v>19</v>
      </c>
      <c r="F32">
        <v>492.74160409054008</v>
      </c>
      <c r="G32" s="3">
        <v>142.31110000000001</v>
      </c>
      <c r="H32" s="3">
        <v>350.43050409054013</v>
      </c>
      <c r="I32">
        <v>0</v>
      </c>
      <c r="J32">
        <v>83516.728299999988</v>
      </c>
      <c r="K32">
        <v>492.74169999999998</v>
      </c>
      <c r="L32">
        <v>109.455</v>
      </c>
      <c r="M32">
        <v>449873.08453466312</v>
      </c>
      <c r="N32">
        <v>27.100788224979709</v>
      </c>
      <c r="O32">
        <v>129930.0343</v>
      </c>
      <c r="P32">
        <v>449873.17210000003</v>
      </c>
      <c r="Q32">
        <v>99932.414999999994</v>
      </c>
      <c r="R32">
        <v>3075.3917000000001</v>
      </c>
      <c r="S32">
        <v>367</v>
      </c>
    </row>
    <row r="33" spans="1:28" x14ac:dyDescent="0.25">
      <c r="A33" s="1">
        <v>30</v>
      </c>
      <c r="B33">
        <v>941</v>
      </c>
      <c r="C33">
        <v>595232</v>
      </c>
      <c r="D33" t="s">
        <v>18</v>
      </c>
      <c r="E33" t="s">
        <v>19</v>
      </c>
      <c r="F33">
        <v>492.74162619277581</v>
      </c>
      <c r="G33" s="3">
        <v>142.7671</v>
      </c>
      <c r="H33" s="3">
        <v>349.97452619277578</v>
      </c>
      <c r="I33">
        <v>0</v>
      </c>
      <c r="J33">
        <v>83406.771599999993</v>
      </c>
      <c r="K33">
        <v>492.74169999999998</v>
      </c>
      <c r="L33">
        <v>109.9567</v>
      </c>
      <c r="M33">
        <v>463669.87024740211</v>
      </c>
      <c r="N33">
        <v>27.100789440602671</v>
      </c>
      <c r="O33">
        <v>134343.84109999999</v>
      </c>
      <c r="P33">
        <v>463669.93969999999</v>
      </c>
      <c r="Q33">
        <v>103469.2547</v>
      </c>
      <c r="R33">
        <v>3185.3483999999999</v>
      </c>
      <c r="S33">
        <v>367</v>
      </c>
      <c r="U33" t="s">
        <v>24</v>
      </c>
      <c r="V33" s="3">
        <f>SUM(G25:G35)+U36</f>
        <v>1667.0480000000002</v>
      </c>
    </row>
    <row r="34" spans="1:28" x14ac:dyDescent="0.25">
      <c r="A34" s="1">
        <v>31</v>
      </c>
      <c r="B34">
        <v>972</v>
      </c>
      <c r="C34">
        <v>595232</v>
      </c>
      <c r="D34" t="s">
        <v>18</v>
      </c>
      <c r="E34" t="s">
        <v>19</v>
      </c>
      <c r="F34">
        <v>492.74155839631362</v>
      </c>
      <c r="G34" s="3">
        <v>143.2251</v>
      </c>
      <c r="H34" s="3">
        <v>349.51645839631362</v>
      </c>
      <c r="I34">
        <v>0</v>
      </c>
      <c r="J34">
        <v>83296.311000000002</v>
      </c>
      <c r="K34">
        <v>492.74169999999998</v>
      </c>
      <c r="L34">
        <v>110.4606</v>
      </c>
      <c r="M34">
        <v>478944.79476121679</v>
      </c>
      <c r="N34">
        <v>27.100785711797251</v>
      </c>
      <c r="O34">
        <v>139214.7972</v>
      </c>
      <c r="P34">
        <v>478944.93239999999</v>
      </c>
      <c r="Q34">
        <v>107367.7032</v>
      </c>
      <c r="R34">
        <v>3295.8090000000002</v>
      </c>
      <c r="S34">
        <v>367</v>
      </c>
      <c r="U34" t="s">
        <v>25</v>
      </c>
      <c r="V34" s="3">
        <f>J1-SUM(G3:G35)+U36</f>
        <v>75442.633065264279</v>
      </c>
      <c r="Z34" t="s">
        <v>23</v>
      </c>
    </row>
    <row r="35" spans="1:28" x14ac:dyDescent="0.25">
      <c r="A35" s="1">
        <v>32</v>
      </c>
      <c r="B35">
        <v>1002</v>
      </c>
      <c r="C35">
        <v>595232</v>
      </c>
      <c r="D35" t="s">
        <v>18</v>
      </c>
      <c r="E35" t="s">
        <v>19</v>
      </c>
      <c r="F35">
        <v>492.74159112245081</v>
      </c>
      <c r="G35" s="3">
        <v>143.68530000000001</v>
      </c>
      <c r="H35" s="3">
        <v>349.05629112245077</v>
      </c>
      <c r="I35">
        <v>0</v>
      </c>
      <c r="J35">
        <v>83185.344100000002</v>
      </c>
      <c r="K35">
        <v>492.74169999999998</v>
      </c>
      <c r="L35">
        <v>110.9669</v>
      </c>
      <c r="M35">
        <v>493727.07430469571</v>
      </c>
      <c r="N35">
        <v>27.10078751173479</v>
      </c>
      <c r="O35">
        <v>143972.67060000001</v>
      </c>
      <c r="P35">
        <v>493727.18339999998</v>
      </c>
      <c r="Q35">
        <v>111188.83379999999</v>
      </c>
      <c r="R35">
        <v>3406.7759000000001</v>
      </c>
      <c r="S35">
        <v>367</v>
      </c>
    </row>
    <row r="36" spans="1:28" s="5" customFormat="1" x14ac:dyDescent="0.25">
      <c r="A36" s="4">
        <v>33</v>
      </c>
      <c r="B36" s="5">
        <v>1033</v>
      </c>
      <c r="C36" s="5">
        <v>595232</v>
      </c>
      <c r="D36" s="5" t="s">
        <v>18</v>
      </c>
      <c r="E36" s="5" t="s">
        <v>19</v>
      </c>
      <c r="F36" s="5">
        <v>8155.7845675440567</v>
      </c>
      <c r="G36" s="6">
        <v>7807.1905527954741</v>
      </c>
      <c r="H36" s="6">
        <v>348.59401474858288</v>
      </c>
      <c r="I36" s="5">
        <v>0</v>
      </c>
      <c r="J36" s="5">
        <v>83073.868600000002</v>
      </c>
      <c r="K36" s="5">
        <v>492.74169999999998</v>
      </c>
      <c r="L36" s="5">
        <v>111.4755</v>
      </c>
      <c r="M36" s="5">
        <v>8424925.4582730103</v>
      </c>
      <c r="N36" s="5">
        <v>448.56815121492309</v>
      </c>
      <c r="O36" s="5">
        <v>8064827.8410377251</v>
      </c>
      <c r="P36" s="5">
        <v>509002.17609999998</v>
      </c>
      <c r="Q36" s="5">
        <v>115154.1915</v>
      </c>
      <c r="R36" s="5">
        <v>3518.2514000000001</v>
      </c>
      <c r="S36" s="5">
        <v>367</v>
      </c>
      <c r="U36" s="5">
        <v>111.4755</v>
      </c>
      <c r="V36" s="9">
        <f>G36-U36</f>
        <v>7695.7150527954745</v>
      </c>
      <c r="Z36" s="7">
        <v>0.10144735127943527</v>
      </c>
      <c r="AA36" s="9">
        <f>Z36*V34</f>
        <v>7653.4552980174039</v>
      </c>
      <c r="AB36" s="13">
        <f>AA36-V36</f>
        <v>-42.259754778070601</v>
      </c>
    </row>
    <row r="37" spans="1:28" x14ac:dyDescent="0.25">
      <c r="A37" s="1">
        <v>34</v>
      </c>
      <c r="B37">
        <v>1063</v>
      </c>
      <c r="C37">
        <v>595232</v>
      </c>
      <c r="D37" t="s">
        <v>18</v>
      </c>
      <c r="E37" t="s">
        <v>19</v>
      </c>
      <c r="F37">
        <v>492.74160518690343</v>
      </c>
      <c r="G37" s="3">
        <v>179.90639999999999</v>
      </c>
      <c r="H37" s="3">
        <v>312.83520518690341</v>
      </c>
      <c r="I37">
        <v>0</v>
      </c>
      <c r="J37">
        <v>82961.882199999993</v>
      </c>
      <c r="K37">
        <v>492.74169999999998</v>
      </c>
      <c r="L37">
        <v>111.9864</v>
      </c>
      <c r="M37">
        <v>523784.32631367829</v>
      </c>
      <c r="N37">
        <v>27.10078828527968</v>
      </c>
      <c r="O37">
        <v>191240.50320000001</v>
      </c>
      <c r="P37">
        <v>523784.42709999997</v>
      </c>
      <c r="Q37">
        <v>119041.5432</v>
      </c>
      <c r="R37">
        <v>3630.2377999999999</v>
      </c>
      <c r="S37">
        <v>367</v>
      </c>
    </row>
    <row r="38" spans="1:28" x14ac:dyDescent="0.25">
      <c r="A38" s="1">
        <v>35</v>
      </c>
      <c r="B38">
        <v>1094</v>
      </c>
      <c r="C38">
        <v>595232</v>
      </c>
      <c r="D38" t="s">
        <v>18</v>
      </c>
      <c r="E38" t="s">
        <v>19</v>
      </c>
      <c r="F38">
        <v>492.74157911811142</v>
      </c>
      <c r="G38" s="3">
        <v>180.32560000000001</v>
      </c>
      <c r="H38" s="3">
        <v>312.41597911811141</v>
      </c>
      <c r="I38">
        <v>0</v>
      </c>
      <c r="J38">
        <v>82849.382499999992</v>
      </c>
      <c r="K38">
        <v>492.74169999999998</v>
      </c>
      <c r="L38">
        <v>112.4997</v>
      </c>
      <c r="M38">
        <v>539059.2875552139</v>
      </c>
      <c r="N38">
        <v>27.100786851496132</v>
      </c>
      <c r="O38">
        <v>197276.2064</v>
      </c>
      <c r="P38">
        <v>539059.41980000003</v>
      </c>
      <c r="Q38">
        <v>123074.6718</v>
      </c>
      <c r="R38">
        <v>3742.7375000000002</v>
      </c>
      <c r="S38">
        <v>368</v>
      </c>
      <c r="V38">
        <f>V36/V34</f>
        <v>0.1020075087535456</v>
      </c>
    </row>
    <row r="39" spans="1:28" x14ac:dyDescent="0.25">
      <c r="A39" s="1">
        <v>36</v>
      </c>
      <c r="B39">
        <v>1125</v>
      </c>
      <c r="C39">
        <v>595232</v>
      </c>
      <c r="D39" t="s">
        <v>18</v>
      </c>
      <c r="E39" t="s">
        <v>19</v>
      </c>
      <c r="F39">
        <v>492.74163159650419</v>
      </c>
      <c r="G39" s="3">
        <v>180.74680000000001</v>
      </c>
      <c r="H39" s="3">
        <v>311.99483159650418</v>
      </c>
      <c r="I39">
        <v>0</v>
      </c>
      <c r="J39">
        <v>82736.367199999993</v>
      </c>
      <c r="K39">
        <v>492.74169999999998</v>
      </c>
      <c r="L39">
        <v>113.0153</v>
      </c>
      <c r="M39">
        <v>554334.33554606722</v>
      </c>
      <c r="N39">
        <v>27.10078973780773</v>
      </c>
      <c r="O39">
        <v>203340.15</v>
      </c>
      <c r="P39">
        <v>554334.41249999998</v>
      </c>
      <c r="Q39">
        <v>127142.21249999999</v>
      </c>
      <c r="R39">
        <v>3855.7528000000002</v>
      </c>
      <c r="S39">
        <v>368</v>
      </c>
    </row>
    <row r="40" spans="1:28" x14ac:dyDescent="0.25">
      <c r="A40" s="1">
        <v>37</v>
      </c>
      <c r="B40">
        <v>1155</v>
      </c>
      <c r="C40">
        <v>595232</v>
      </c>
      <c r="D40" t="s">
        <v>18</v>
      </c>
      <c r="E40" t="s">
        <v>19</v>
      </c>
      <c r="F40">
        <v>492.74155381542289</v>
      </c>
      <c r="G40" s="3">
        <v>181.16980000000001</v>
      </c>
      <c r="H40" s="3">
        <v>311.57175381542288</v>
      </c>
      <c r="I40">
        <v>0</v>
      </c>
      <c r="J40">
        <v>82622.833899999998</v>
      </c>
      <c r="K40">
        <v>492.74169999999998</v>
      </c>
      <c r="L40">
        <v>113.5333</v>
      </c>
      <c r="M40">
        <v>569116.49465681345</v>
      </c>
      <c r="N40">
        <v>27.100785459848261</v>
      </c>
      <c r="O40">
        <v>209251.11900000001</v>
      </c>
      <c r="P40">
        <v>569116.66350000002</v>
      </c>
      <c r="Q40">
        <v>131130.9615</v>
      </c>
      <c r="R40">
        <v>3969.2860999999998</v>
      </c>
      <c r="S40">
        <v>368</v>
      </c>
    </row>
    <row r="41" spans="1:28" x14ac:dyDescent="0.25">
      <c r="A41" s="1">
        <v>38</v>
      </c>
      <c r="B41">
        <v>1186</v>
      </c>
      <c r="C41">
        <v>595232</v>
      </c>
      <c r="D41" t="s">
        <v>18</v>
      </c>
      <c r="E41" t="s">
        <v>19</v>
      </c>
      <c r="F41">
        <v>492.74163692784498</v>
      </c>
      <c r="G41" s="3">
        <v>181.5949</v>
      </c>
      <c r="H41" s="3">
        <v>311.14673692784498</v>
      </c>
      <c r="I41">
        <v>0</v>
      </c>
      <c r="J41">
        <v>82508.780199999994</v>
      </c>
      <c r="K41">
        <v>492.74169999999998</v>
      </c>
      <c r="L41">
        <v>114.05370000000001</v>
      </c>
      <c r="M41">
        <v>584391.58139642421</v>
      </c>
      <c r="N41">
        <v>27.10079003103148</v>
      </c>
      <c r="O41">
        <v>215371.5514</v>
      </c>
      <c r="P41">
        <v>584391.65619999997</v>
      </c>
      <c r="Q41">
        <v>135267.6882</v>
      </c>
      <c r="R41">
        <v>4083.3398000000002</v>
      </c>
      <c r="S41">
        <v>368</v>
      </c>
    </row>
    <row r="42" spans="1:28" x14ac:dyDescent="0.25">
      <c r="A42" s="1">
        <v>39</v>
      </c>
      <c r="B42">
        <v>1216</v>
      </c>
      <c r="C42">
        <v>595232</v>
      </c>
      <c r="D42" t="s">
        <v>18</v>
      </c>
      <c r="E42" t="s">
        <v>19</v>
      </c>
      <c r="F42">
        <v>492.74157204619911</v>
      </c>
      <c r="G42" s="3">
        <v>182.02180000000001</v>
      </c>
      <c r="H42" s="3">
        <v>310.71977204619913</v>
      </c>
      <c r="I42">
        <v>0</v>
      </c>
      <c r="J42">
        <v>82394.203799999988</v>
      </c>
      <c r="K42">
        <v>492.74169999999998</v>
      </c>
      <c r="L42">
        <v>114.57640000000001</v>
      </c>
      <c r="M42">
        <v>599173.75160817802</v>
      </c>
      <c r="N42">
        <v>27.100786462540949</v>
      </c>
      <c r="O42">
        <v>221338.50880000001</v>
      </c>
      <c r="P42">
        <v>599173.90720000002</v>
      </c>
      <c r="Q42">
        <v>139324.90239999999</v>
      </c>
      <c r="R42">
        <v>4197.9161999999997</v>
      </c>
      <c r="S42">
        <v>368</v>
      </c>
    </row>
    <row r="43" spans="1:28" x14ac:dyDescent="0.25">
      <c r="A43" s="1">
        <v>40</v>
      </c>
      <c r="B43">
        <v>1247</v>
      </c>
      <c r="C43">
        <v>595232</v>
      </c>
      <c r="D43" t="s">
        <v>18</v>
      </c>
      <c r="E43" t="s">
        <v>19</v>
      </c>
      <c r="F43">
        <v>492.74155024217879</v>
      </c>
      <c r="G43" s="3">
        <v>182.45070000000001</v>
      </c>
      <c r="H43" s="3">
        <v>310.29085024217892</v>
      </c>
      <c r="I43">
        <v>0</v>
      </c>
      <c r="J43">
        <v>82279.102199999994</v>
      </c>
      <c r="K43">
        <v>492.74169999999998</v>
      </c>
      <c r="L43">
        <v>115.1016</v>
      </c>
      <c r="M43">
        <v>614448.71315199707</v>
      </c>
      <c r="N43">
        <v>27.100785263319839</v>
      </c>
      <c r="O43">
        <v>227516.02290000001</v>
      </c>
      <c r="P43">
        <v>614448.89989999996</v>
      </c>
      <c r="Q43">
        <v>143531.69519999999</v>
      </c>
      <c r="R43">
        <v>4313.0177999999996</v>
      </c>
      <c r="S43">
        <v>368</v>
      </c>
    </row>
    <row r="44" spans="1:28" x14ac:dyDescent="0.25">
      <c r="A44" s="1">
        <v>41</v>
      </c>
      <c r="B44">
        <v>1278</v>
      </c>
      <c r="C44">
        <v>595232</v>
      </c>
      <c r="D44" t="s">
        <v>18</v>
      </c>
      <c r="E44" t="s">
        <v>19</v>
      </c>
      <c r="F44">
        <v>492.74156254655691</v>
      </c>
      <c r="G44" s="3">
        <v>182.88159999999999</v>
      </c>
      <c r="H44" s="3">
        <v>309.85996254655691</v>
      </c>
      <c r="I44">
        <v>0</v>
      </c>
      <c r="J44">
        <v>82163.473100000003</v>
      </c>
      <c r="K44">
        <v>492.74169999999998</v>
      </c>
      <c r="L44">
        <v>115.62909999999999</v>
      </c>
      <c r="M44">
        <v>629723.71693449968</v>
      </c>
      <c r="N44">
        <v>27.100785940060629</v>
      </c>
      <c r="O44">
        <v>233722.68479999999</v>
      </c>
      <c r="P44">
        <v>629723.89260000002</v>
      </c>
      <c r="Q44">
        <v>147773.98980000001</v>
      </c>
      <c r="R44">
        <v>4428.6468999999997</v>
      </c>
      <c r="S44">
        <v>368</v>
      </c>
    </row>
    <row r="45" spans="1:28" x14ac:dyDescent="0.25">
      <c r="A45" s="1">
        <v>42</v>
      </c>
      <c r="B45">
        <v>1306</v>
      </c>
      <c r="C45">
        <v>595232</v>
      </c>
      <c r="D45" t="s">
        <v>18</v>
      </c>
      <c r="E45" t="s">
        <v>19</v>
      </c>
      <c r="F45">
        <v>492.74159994899679</v>
      </c>
      <c r="G45" s="3">
        <v>183.31450000000001</v>
      </c>
      <c r="H45" s="3">
        <v>309.42709994899678</v>
      </c>
      <c r="I45">
        <v>0</v>
      </c>
      <c r="J45">
        <v>82047.313999999998</v>
      </c>
      <c r="K45">
        <v>492.74169999999998</v>
      </c>
      <c r="L45">
        <v>116.1591</v>
      </c>
      <c r="M45">
        <v>643520.52953338984</v>
      </c>
      <c r="N45">
        <v>27.100787997194821</v>
      </c>
      <c r="O45">
        <v>239408.73699999999</v>
      </c>
      <c r="P45">
        <v>643520.66019999993</v>
      </c>
      <c r="Q45">
        <v>151703.78460000001</v>
      </c>
      <c r="R45">
        <v>4544.8059999999996</v>
      </c>
      <c r="S45">
        <v>368</v>
      </c>
      <c r="U45" t="s">
        <v>24</v>
      </c>
      <c r="V45" s="3">
        <f>SUM(G37:G47)+U48</f>
        <v>2120.1112000000003</v>
      </c>
    </row>
    <row r="46" spans="1:28" x14ac:dyDescent="0.25">
      <c r="A46" s="1">
        <v>43</v>
      </c>
      <c r="B46">
        <v>1337</v>
      </c>
      <c r="C46">
        <v>595232</v>
      </c>
      <c r="D46" t="s">
        <v>18</v>
      </c>
      <c r="E46" t="s">
        <v>19</v>
      </c>
      <c r="F46">
        <v>492.74155339786438</v>
      </c>
      <c r="G46" s="3">
        <v>183.74930000000001</v>
      </c>
      <c r="H46" s="3">
        <v>308.99225339786437</v>
      </c>
      <c r="I46">
        <v>0</v>
      </c>
      <c r="J46">
        <v>81930.622499999998</v>
      </c>
      <c r="K46">
        <v>492.74169999999998</v>
      </c>
      <c r="L46">
        <v>116.6915</v>
      </c>
      <c r="M46">
        <v>658795.45689294476</v>
      </c>
      <c r="N46">
        <v>27.100785436882539</v>
      </c>
      <c r="O46">
        <v>245672.81409999999</v>
      </c>
      <c r="P46">
        <v>658795.65289999999</v>
      </c>
      <c r="Q46">
        <v>156016.5355</v>
      </c>
      <c r="R46">
        <v>4661.4974999999986</v>
      </c>
      <c r="S46">
        <v>368</v>
      </c>
      <c r="U46" t="s">
        <v>25</v>
      </c>
      <c r="V46" s="3">
        <f>$J$1-SUM($G$3:G47)+U48</f>
        <v>65639.38301246881</v>
      </c>
      <c r="Z46" t="s">
        <v>23</v>
      </c>
    </row>
    <row r="47" spans="1:28" x14ac:dyDescent="0.25">
      <c r="A47" s="1">
        <v>44</v>
      </c>
      <c r="B47">
        <v>1367</v>
      </c>
      <c r="C47">
        <v>595232</v>
      </c>
      <c r="D47" t="s">
        <v>18</v>
      </c>
      <c r="E47" t="s">
        <v>19</v>
      </c>
      <c r="F47">
        <v>492.74161380003937</v>
      </c>
      <c r="G47" s="3">
        <v>184.18620000000001</v>
      </c>
      <c r="H47" s="3">
        <v>308.55541380003939</v>
      </c>
      <c r="I47">
        <v>0</v>
      </c>
      <c r="J47">
        <v>81813.396199999988</v>
      </c>
      <c r="K47">
        <v>492.74169999999998</v>
      </c>
      <c r="L47">
        <v>117.22629999999999</v>
      </c>
      <c r="M47">
        <v>673577.78606465389</v>
      </c>
      <c r="N47">
        <v>27.100788759002171</v>
      </c>
      <c r="O47">
        <v>251782.53539999999</v>
      </c>
      <c r="P47">
        <v>673577.90389999992</v>
      </c>
      <c r="Q47">
        <v>160248.35209999999</v>
      </c>
      <c r="R47">
        <v>4778.7237999999998</v>
      </c>
      <c r="S47">
        <v>368</v>
      </c>
    </row>
    <row r="48" spans="1:28" s="5" customFormat="1" x14ac:dyDescent="0.25">
      <c r="A48" s="4">
        <v>45</v>
      </c>
      <c r="B48" s="5">
        <v>1398</v>
      </c>
      <c r="C48" s="5">
        <v>595232</v>
      </c>
      <c r="D48" s="5" t="s">
        <v>18</v>
      </c>
      <c r="E48" s="5" t="s">
        <v>19</v>
      </c>
      <c r="F48" s="5">
        <v>10473.524086470679</v>
      </c>
      <c r="G48" s="6">
        <v>10165.407514449949</v>
      </c>
      <c r="H48" s="6">
        <v>308.11657202072428</v>
      </c>
      <c r="I48" s="5">
        <v>0</v>
      </c>
      <c r="J48" s="5">
        <v>81695.632599999997</v>
      </c>
      <c r="K48" s="5">
        <v>492.74169999999998</v>
      </c>
      <c r="L48" s="5">
        <v>117.7636</v>
      </c>
      <c r="M48" s="5">
        <v>14641986.672885999</v>
      </c>
      <c r="N48" s="5">
        <v>576.04382475588716</v>
      </c>
      <c r="O48" s="5">
        <v>14211239.70520103</v>
      </c>
      <c r="P48" s="5">
        <v>688852.89659999998</v>
      </c>
      <c r="Q48" s="5">
        <v>164633.5128</v>
      </c>
      <c r="R48" s="5">
        <v>4896.4874</v>
      </c>
      <c r="S48" s="5">
        <v>368</v>
      </c>
      <c r="U48" s="5">
        <v>117.7636</v>
      </c>
      <c r="V48" s="9">
        <f>G48-U48</f>
        <v>10047.643914449949</v>
      </c>
      <c r="Z48" s="7">
        <v>0.14988031937984381</v>
      </c>
      <c r="AA48" s="9">
        <f>Z48*V46</f>
        <v>9838.051689804719</v>
      </c>
      <c r="AB48" s="13">
        <f>AA48-V48</f>
        <v>-209.59222464523009</v>
      </c>
    </row>
    <row r="49" spans="1:22" x14ac:dyDescent="0.25">
      <c r="A49" s="1">
        <v>46</v>
      </c>
      <c r="B49">
        <v>1428</v>
      </c>
      <c r="C49">
        <v>595232</v>
      </c>
      <c r="D49" t="s">
        <v>18</v>
      </c>
      <c r="E49" t="s">
        <v>19</v>
      </c>
      <c r="F49">
        <v>492.74161617928792</v>
      </c>
      <c r="G49" s="3">
        <v>231.16030000000001</v>
      </c>
      <c r="H49" s="3">
        <v>261.58131617928791</v>
      </c>
      <c r="I49">
        <v>0</v>
      </c>
      <c r="J49">
        <v>81577.329199999993</v>
      </c>
      <c r="K49">
        <v>492.74169999999998</v>
      </c>
      <c r="L49">
        <v>118.3034</v>
      </c>
      <c r="M49">
        <v>703635.02790402318</v>
      </c>
      <c r="N49">
        <v>27.100788889860841</v>
      </c>
      <c r="O49">
        <v>330096.90840000001</v>
      </c>
      <c r="P49">
        <v>703635.14760000003</v>
      </c>
      <c r="Q49">
        <v>168937.25520000001</v>
      </c>
      <c r="R49">
        <v>5014.7907999999998</v>
      </c>
      <c r="S49">
        <v>368</v>
      </c>
    </row>
    <row r="50" spans="1:22" x14ac:dyDescent="0.25">
      <c r="A50" s="1">
        <v>47</v>
      </c>
      <c r="B50">
        <v>1459</v>
      </c>
      <c r="C50">
        <v>595232</v>
      </c>
      <c r="D50" t="s">
        <v>18</v>
      </c>
      <c r="E50" t="s">
        <v>19</v>
      </c>
      <c r="F50">
        <v>492.7415915398999</v>
      </c>
      <c r="G50" s="3">
        <v>231.5368</v>
      </c>
      <c r="H50" s="3">
        <v>261.20479153989987</v>
      </c>
      <c r="I50">
        <v>0</v>
      </c>
      <c r="J50">
        <v>81458.483599999992</v>
      </c>
      <c r="K50">
        <v>492.74169999999998</v>
      </c>
      <c r="L50">
        <v>118.8456</v>
      </c>
      <c r="M50">
        <v>718909.98205671401</v>
      </c>
      <c r="N50">
        <v>27.10078753469449</v>
      </c>
      <c r="O50">
        <v>337812.1912</v>
      </c>
      <c r="P50">
        <v>718910.14029999997</v>
      </c>
      <c r="Q50">
        <v>173395.7304</v>
      </c>
      <c r="R50">
        <v>5133.6363999999994</v>
      </c>
      <c r="S50">
        <v>369</v>
      </c>
      <c r="V50">
        <f>V48/V46</f>
        <v>0.15307340583230811</v>
      </c>
    </row>
    <row r="51" spans="1:22" x14ac:dyDescent="0.25">
      <c r="A51" s="1">
        <v>48</v>
      </c>
      <c r="B51">
        <v>1490</v>
      </c>
      <c r="C51">
        <v>595232</v>
      </c>
      <c r="D51" t="s">
        <v>18</v>
      </c>
      <c r="E51" t="s">
        <v>19</v>
      </c>
      <c r="F51">
        <v>492.74164116258129</v>
      </c>
      <c r="G51" s="3">
        <v>231.9151</v>
      </c>
      <c r="H51" s="3">
        <v>260.82654116258129</v>
      </c>
      <c r="I51">
        <v>0</v>
      </c>
      <c r="J51">
        <v>81339.093299999993</v>
      </c>
      <c r="K51">
        <v>492.74169999999998</v>
      </c>
      <c r="L51">
        <v>119.3903</v>
      </c>
      <c r="M51">
        <v>734185.04533224623</v>
      </c>
      <c r="N51">
        <v>27.10079026394197</v>
      </c>
      <c r="O51">
        <v>345553.49900000001</v>
      </c>
      <c r="P51">
        <v>734185.13299999991</v>
      </c>
      <c r="Q51">
        <v>177891.54699999999</v>
      </c>
      <c r="R51">
        <v>5253.0266999999994</v>
      </c>
      <c r="S51">
        <v>369</v>
      </c>
    </row>
    <row r="52" spans="1:22" x14ac:dyDescent="0.25">
      <c r="A52" s="1">
        <v>49</v>
      </c>
      <c r="B52">
        <v>1520</v>
      </c>
      <c r="C52">
        <v>595232</v>
      </c>
      <c r="D52" t="s">
        <v>18</v>
      </c>
      <c r="E52" t="s">
        <v>19</v>
      </c>
      <c r="F52">
        <v>492.74155713770011</v>
      </c>
      <c r="G52" s="3">
        <v>232.29499999999999</v>
      </c>
      <c r="H52" s="3">
        <v>260.4465571377001</v>
      </c>
      <c r="I52">
        <v>0</v>
      </c>
      <c r="J52">
        <v>81219.155799999993</v>
      </c>
      <c r="K52">
        <v>492.74169999999998</v>
      </c>
      <c r="L52">
        <v>119.9375</v>
      </c>
      <c r="M52">
        <v>748967.16684930411</v>
      </c>
      <c r="N52">
        <v>27.100785642573499</v>
      </c>
      <c r="O52">
        <v>353088.4</v>
      </c>
      <c r="P52">
        <v>748967.38399999996</v>
      </c>
      <c r="Q52">
        <v>182305</v>
      </c>
      <c r="R52">
        <v>5372.9641999999994</v>
      </c>
      <c r="S52">
        <v>369</v>
      </c>
    </row>
    <row r="53" spans="1:22" x14ac:dyDescent="0.25">
      <c r="A53" s="1">
        <v>50</v>
      </c>
      <c r="B53">
        <v>1551</v>
      </c>
      <c r="C53">
        <v>595232</v>
      </c>
      <c r="D53" t="s">
        <v>18</v>
      </c>
      <c r="E53" t="s">
        <v>19</v>
      </c>
      <c r="F53">
        <v>492.74163151937148</v>
      </c>
      <c r="G53" s="3">
        <v>232.67679999999999</v>
      </c>
      <c r="H53" s="3">
        <v>260.06483151937152</v>
      </c>
      <c r="I53">
        <v>0</v>
      </c>
      <c r="J53">
        <v>81098.66859999999</v>
      </c>
      <c r="K53">
        <v>492.74169999999998</v>
      </c>
      <c r="L53">
        <v>120.4872</v>
      </c>
      <c r="M53">
        <v>764242.27048654517</v>
      </c>
      <c r="N53">
        <v>27.100789733565431</v>
      </c>
      <c r="O53">
        <v>360881.71679999999</v>
      </c>
      <c r="P53">
        <v>764242.37670000002</v>
      </c>
      <c r="Q53">
        <v>186875.64720000001</v>
      </c>
      <c r="R53">
        <v>5493.451399999999</v>
      </c>
      <c r="S53">
        <v>369</v>
      </c>
    </row>
    <row r="54" spans="1:22" x14ac:dyDescent="0.25">
      <c r="A54" s="1">
        <v>51</v>
      </c>
      <c r="B54">
        <v>1581</v>
      </c>
      <c r="C54">
        <v>595232</v>
      </c>
      <c r="D54" t="s">
        <v>18</v>
      </c>
      <c r="E54" t="s">
        <v>19</v>
      </c>
      <c r="F54">
        <v>492.74155632529221</v>
      </c>
      <c r="G54" s="3">
        <v>233.06020000000001</v>
      </c>
      <c r="H54" s="3">
        <v>259.68135632529209</v>
      </c>
      <c r="I54">
        <v>0</v>
      </c>
      <c r="J54">
        <v>80977.629199999996</v>
      </c>
      <c r="K54">
        <v>492.74169999999998</v>
      </c>
      <c r="L54">
        <v>121.0394</v>
      </c>
      <c r="M54">
        <v>779024.40055028687</v>
      </c>
      <c r="N54">
        <v>27.100785597891068</v>
      </c>
      <c r="O54">
        <v>368468.17619999999</v>
      </c>
      <c r="P54">
        <v>779024.62769999995</v>
      </c>
      <c r="Q54">
        <v>191363.29139999999</v>
      </c>
      <c r="R54">
        <v>5614.4907999999987</v>
      </c>
      <c r="S54">
        <v>369</v>
      </c>
    </row>
    <row r="55" spans="1:22" x14ac:dyDescent="0.25">
      <c r="A55" s="1">
        <v>52</v>
      </c>
      <c r="B55">
        <v>1612</v>
      </c>
      <c r="C55">
        <v>595232</v>
      </c>
      <c r="D55" t="s">
        <v>18</v>
      </c>
      <c r="E55" t="s">
        <v>19</v>
      </c>
      <c r="F55">
        <v>492.74162353657317</v>
      </c>
      <c r="G55" s="3">
        <v>233.44550000000001</v>
      </c>
      <c r="H55" s="3">
        <v>259.29612353657319</v>
      </c>
      <c r="I55">
        <v>0</v>
      </c>
      <c r="J55">
        <v>80856.035000000003</v>
      </c>
      <c r="K55">
        <v>492.74169999999998</v>
      </c>
      <c r="L55">
        <v>121.5942</v>
      </c>
      <c r="M55">
        <v>794299.49714095599</v>
      </c>
      <c r="N55">
        <v>27.100789294511529</v>
      </c>
      <c r="O55">
        <v>376314.14600000001</v>
      </c>
      <c r="P55">
        <v>794299.62040000001</v>
      </c>
      <c r="Q55">
        <v>196009.8504</v>
      </c>
      <c r="R55">
        <v>5736.0849999999991</v>
      </c>
      <c r="S55">
        <v>369</v>
      </c>
    </row>
    <row r="56" spans="1:22" x14ac:dyDescent="0.25">
      <c r="A56" s="1">
        <v>53</v>
      </c>
      <c r="B56">
        <v>1643</v>
      </c>
      <c r="C56">
        <v>595232</v>
      </c>
      <c r="D56" t="s">
        <v>18</v>
      </c>
      <c r="E56" t="s">
        <v>19</v>
      </c>
      <c r="F56">
        <v>492.74162509757292</v>
      </c>
      <c r="G56" s="3">
        <v>233.83250000000001</v>
      </c>
      <c r="H56" s="3">
        <v>258.90912509757283</v>
      </c>
      <c r="I56">
        <v>0</v>
      </c>
      <c r="J56">
        <v>80733.883499999996</v>
      </c>
      <c r="K56">
        <v>492.74169999999998</v>
      </c>
      <c r="L56">
        <v>122.1515</v>
      </c>
      <c r="M56">
        <v>809574.49003531225</v>
      </c>
      <c r="N56">
        <v>27.100789380366511</v>
      </c>
      <c r="O56">
        <v>384186.79749999999</v>
      </c>
      <c r="P56">
        <v>809574.61309999996</v>
      </c>
      <c r="Q56">
        <v>200694.91450000001</v>
      </c>
      <c r="R56">
        <v>5858.2364999999991</v>
      </c>
      <c r="S56">
        <v>369</v>
      </c>
    </row>
    <row r="57" spans="1:22" x14ac:dyDescent="0.25">
      <c r="A57" s="1">
        <v>54</v>
      </c>
      <c r="B57">
        <v>1672</v>
      </c>
      <c r="C57">
        <v>595232</v>
      </c>
      <c r="D57" t="s">
        <v>18</v>
      </c>
      <c r="E57" t="s">
        <v>19</v>
      </c>
      <c r="F57">
        <v>492.74155291572691</v>
      </c>
      <c r="G57" s="3">
        <v>234.22120000000001</v>
      </c>
      <c r="H57" s="3">
        <v>258.5203529157269</v>
      </c>
      <c r="I57">
        <v>0</v>
      </c>
      <c r="J57">
        <v>80611.172099999996</v>
      </c>
      <c r="K57">
        <v>492.74169999999998</v>
      </c>
      <c r="L57">
        <v>122.7114</v>
      </c>
      <c r="M57">
        <v>823863.8764750954</v>
      </c>
      <c r="N57">
        <v>27.100785410364981</v>
      </c>
      <c r="O57">
        <v>391617.84639999998</v>
      </c>
      <c r="P57">
        <v>823864.12239999999</v>
      </c>
      <c r="Q57">
        <v>205173.4608</v>
      </c>
      <c r="R57">
        <v>5980.9478999999992</v>
      </c>
      <c r="S57">
        <v>369</v>
      </c>
    </row>
    <row r="58" spans="1:22" x14ac:dyDescent="0.25">
      <c r="A58" s="1">
        <v>55</v>
      </c>
      <c r="B58">
        <v>1703</v>
      </c>
      <c r="C58">
        <v>595232</v>
      </c>
      <c r="D58" t="s">
        <v>18</v>
      </c>
      <c r="E58" t="s">
        <v>19</v>
      </c>
      <c r="F58">
        <v>492.74159886138091</v>
      </c>
      <c r="G58" s="3">
        <v>234.61179999999999</v>
      </c>
      <c r="H58" s="3">
        <v>258.12979886138089</v>
      </c>
      <c r="I58">
        <v>0</v>
      </c>
      <c r="J58">
        <v>80487.898300000001</v>
      </c>
      <c r="K58">
        <v>492.74169999999998</v>
      </c>
      <c r="L58">
        <v>123.27379999999999</v>
      </c>
      <c r="M58">
        <v>839138.94286093174</v>
      </c>
      <c r="N58">
        <v>27.100787937375951</v>
      </c>
      <c r="O58">
        <v>399543.89539999998</v>
      </c>
      <c r="P58">
        <v>839139.11509999994</v>
      </c>
      <c r="Q58">
        <v>209935.28140000001</v>
      </c>
      <c r="R58">
        <v>6104.2216999999991</v>
      </c>
      <c r="S58">
        <v>369</v>
      </c>
    </row>
    <row r="59" spans="1:22" x14ac:dyDescent="0.25">
      <c r="A59" s="1">
        <v>56</v>
      </c>
      <c r="B59">
        <v>1733</v>
      </c>
      <c r="C59">
        <v>595232</v>
      </c>
      <c r="D59" t="s">
        <v>18</v>
      </c>
      <c r="E59" t="s">
        <v>19</v>
      </c>
      <c r="F59">
        <v>492.74155476761922</v>
      </c>
      <c r="G59" s="3">
        <v>235.00409999999999</v>
      </c>
      <c r="H59" s="3">
        <v>257.73745476761923</v>
      </c>
      <c r="I59">
        <v>0</v>
      </c>
      <c r="J59">
        <v>80364.059500000003</v>
      </c>
      <c r="K59">
        <v>492.74169999999998</v>
      </c>
      <c r="L59">
        <v>123.83880000000001</v>
      </c>
      <c r="M59">
        <v>853921.11441228399</v>
      </c>
      <c r="N59">
        <v>27.100785512219051</v>
      </c>
      <c r="O59">
        <v>407262.1053</v>
      </c>
      <c r="P59">
        <v>853921.36609999998</v>
      </c>
      <c r="Q59">
        <v>214612.6404</v>
      </c>
      <c r="R59">
        <v>6228.0604999999996</v>
      </c>
      <c r="S59">
        <v>369</v>
      </c>
    </row>
    <row r="60" spans="1:22" s="5" customFormat="1" x14ac:dyDescent="0.25">
      <c r="A60" s="4">
        <v>57</v>
      </c>
      <c r="B60" s="5">
        <v>1764</v>
      </c>
      <c r="C60" s="5">
        <v>595232</v>
      </c>
      <c r="D60" s="5" t="s">
        <v>18</v>
      </c>
      <c r="E60" s="5" t="s">
        <v>19</v>
      </c>
      <c r="F60" s="5">
        <v>11989.47333486513</v>
      </c>
      <c r="G60" s="6">
        <v>11732.13002243504</v>
      </c>
      <c r="H60" s="6">
        <v>257.34331243009427</v>
      </c>
      <c r="I60" s="5">
        <v>0</v>
      </c>
      <c r="J60" s="5">
        <v>80239.653099999996</v>
      </c>
      <c r="K60" s="5">
        <v>492.74169999999998</v>
      </c>
      <c r="L60" s="5">
        <v>124.4064</v>
      </c>
      <c r="M60" s="5">
        <v>21149430.962702092</v>
      </c>
      <c r="N60" s="5">
        <v>659.42103341758218</v>
      </c>
      <c r="O60" s="5">
        <v>20695477.359575398</v>
      </c>
      <c r="P60" s="5">
        <v>869196.35879999993</v>
      </c>
      <c r="Q60" s="5">
        <v>219452.88959999999</v>
      </c>
      <c r="R60" s="5">
        <v>6352.4668999999994</v>
      </c>
      <c r="S60" s="5">
        <v>369</v>
      </c>
    </row>
    <row r="61" spans="1:22" x14ac:dyDescent="0.25">
      <c r="A61" s="1">
        <v>58</v>
      </c>
      <c r="B61">
        <v>1794</v>
      </c>
      <c r="C61">
        <v>595232</v>
      </c>
      <c r="D61" t="s">
        <v>18</v>
      </c>
      <c r="E61" t="s">
        <v>19</v>
      </c>
      <c r="F61">
        <v>492.74158251408198</v>
      </c>
      <c r="G61" s="3">
        <v>289.0575</v>
      </c>
      <c r="H61" s="3">
        <v>203.68408251408201</v>
      </c>
      <c r="I61">
        <v>0</v>
      </c>
      <c r="J61">
        <v>80114.676500000001</v>
      </c>
      <c r="K61">
        <v>492.74169999999998</v>
      </c>
      <c r="L61">
        <v>124.9766</v>
      </c>
      <c r="M61">
        <v>883978.39903026307</v>
      </c>
      <c r="N61">
        <v>27.100787038274511</v>
      </c>
      <c r="O61">
        <v>518569.15500000003</v>
      </c>
      <c r="P61">
        <v>883978.60979999998</v>
      </c>
      <c r="Q61">
        <v>224208.02040000001</v>
      </c>
      <c r="R61">
        <v>6477.4434999999994</v>
      </c>
      <c r="S61">
        <v>369</v>
      </c>
    </row>
    <row r="62" spans="1:22" x14ac:dyDescent="0.25">
      <c r="A62" s="1">
        <v>59</v>
      </c>
      <c r="B62">
        <v>1825</v>
      </c>
      <c r="C62">
        <v>595232</v>
      </c>
      <c r="D62" t="s">
        <v>18</v>
      </c>
      <c r="E62" t="s">
        <v>19</v>
      </c>
      <c r="F62">
        <v>492.74157236464049</v>
      </c>
      <c r="G62" s="3">
        <v>289.37279999999998</v>
      </c>
      <c r="H62" s="3">
        <v>203.36877236464059</v>
      </c>
      <c r="I62">
        <v>0</v>
      </c>
      <c r="J62">
        <v>79989.127099999998</v>
      </c>
      <c r="K62">
        <v>492.74169999999998</v>
      </c>
      <c r="L62">
        <v>125.54940000000001</v>
      </c>
      <c r="M62">
        <v>899253.36956546898</v>
      </c>
      <c r="N62">
        <v>27.10078648005523</v>
      </c>
      <c r="O62">
        <v>528105.36</v>
      </c>
      <c r="P62">
        <v>899253.60249999992</v>
      </c>
      <c r="Q62">
        <v>229127.655</v>
      </c>
      <c r="R62">
        <v>6602.9928999999993</v>
      </c>
      <c r="S62">
        <v>370</v>
      </c>
    </row>
    <row r="63" spans="1:22" x14ac:dyDescent="0.25">
      <c r="A63" s="1">
        <v>60</v>
      </c>
      <c r="B63">
        <v>1856</v>
      </c>
      <c r="C63">
        <v>595232</v>
      </c>
      <c r="D63" t="s">
        <v>18</v>
      </c>
      <c r="E63" t="s">
        <v>19</v>
      </c>
      <c r="F63">
        <v>492.74161704368089</v>
      </c>
      <c r="G63" s="3">
        <v>289.68959999999998</v>
      </c>
      <c r="H63" s="3">
        <v>203.05201704368091</v>
      </c>
      <c r="I63">
        <v>0</v>
      </c>
      <c r="J63">
        <v>79863.002299999993</v>
      </c>
      <c r="K63">
        <v>492.74169999999998</v>
      </c>
      <c r="L63">
        <v>126.12479999999999</v>
      </c>
      <c r="M63">
        <v>914528.44123307173</v>
      </c>
      <c r="N63">
        <v>27.100788937402449</v>
      </c>
      <c r="O63">
        <v>537663.89760000003</v>
      </c>
      <c r="P63">
        <v>914528.59519999998</v>
      </c>
      <c r="Q63">
        <v>234087.62880000001</v>
      </c>
      <c r="R63">
        <v>6729.1176999999989</v>
      </c>
      <c r="S63">
        <v>370</v>
      </c>
    </row>
    <row r="64" spans="1:22" x14ac:dyDescent="0.25">
      <c r="A64" s="1">
        <v>61</v>
      </c>
      <c r="B64">
        <v>1886</v>
      </c>
      <c r="C64">
        <v>595232</v>
      </c>
      <c r="D64" t="s">
        <v>18</v>
      </c>
      <c r="E64" t="s">
        <v>19</v>
      </c>
      <c r="F64">
        <v>492.74160992750012</v>
      </c>
      <c r="G64" s="3">
        <v>290.00779999999997</v>
      </c>
      <c r="H64" s="3">
        <v>202.73380992750009</v>
      </c>
      <c r="I64">
        <v>0</v>
      </c>
      <c r="J64">
        <v>79736.299399999989</v>
      </c>
      <c r="K64">
        <v>492.74169999999998</v>
      </c>
      <c r="L64">
        <v>126.7029</v>
      </c>
      <c r="M64">
        <v>929310.67632326519</v>
      </c>
      <c r="N64">
        <v>27.10078854601251</v>
      </c>
      <c r="O64">
        <v>546954.7108</v>
      </c>
      <c r="P64">
        <v>929310.84619999991</v>
      </c>
      <c r="Q64">
        <v>238961.66940000001</v>
      </c>
      <c r="R64">
        <v>6855.8205999999991</v>
      </c>
      <c r="S64">
        <v>370</v>
      </c>
    </row>
    <row r="65" spans="1:19" x14ac:dyDescent="0.25">
      <c r="A65" s="1">
        <v>62</v>
      </c>
      <c r="B65">
        <v>1917</v>
      </c>
      <c r="C65">
        <v>595232</v>
      </c>
      <c r="D65" t="s">
        <v>18</v>
      </c>
      <c r="E65" t="s">
        <v>19</v>
      </c>
      <c r="F65">
        <v>492.74164436203688</v>
      </c>
      <c r="G65" s="3">
        <v>290.32749999999999</v>
      </c>
      <c r="H65" s="3">
        <v>202.41414436203689</v>
      </c>
      <c r="I65">
        <v>0</v>
      </c>
      <c r="J65">
        <v>79609.015799999994</v>
      </c>
      <c r="K65">
        <v>492.74169999999998</v>
      </c>
      <c r="L65">
        <v>127.28360000000001</v>
      </c>
      <c r="M65">
        <v>944585.73224202474</v>
      </c>
      <c r="N65">
        <v>27.100790439912029</v>
      </c>
      <c r="O65">
        <v>556557.8175</v>
      </c>
      <c r="P65">
        <v>944585.83889999997</v>
      </c>
      <c r="Q65">
        <v>244002.6612</v>
      </c>
      <c r="R65">
        <v>6983.1041999999989</v>
      </c>
      <c r="S65">
        <v>370</v>
      </c>
    </row>
    <row r="66" spans="1:19" x14ac:dyDescent="0.25">
      <c r="A66" s="1">
        <v>63</v>
      </c>
      <c r="B66">
        <v>1947</v>
      </c>
      <c r="C66">
        <v>595232</v>
      </c>
      <c r="D66" t="s">
        <v>18</v>
      </c>
      <c r="E66" t="s">
        <v>19</v>
      </c>
      <c r="F66">
        <v>492.74161366273188</v>
      </c>
      <c r="G66" s="3">
        <v>290.64859999999999</v>
      </c>
      <c r="H66" s="3">
        <v>202.09301366273189</v>
      </c>
      <c r="I66">
        <v>0</v>
      </c>
      <c r="J66">
        <v>79481.148799999995</v>
      </c>
      <c r="K66">
        <v>492.74169999999998</v>
      </c>
      <c r="L66">
        <v>127.867</v>
      </c>
      <c r="M66">
        <v>959367.92180133902</v>
      </c>
      <c r="N66">
        <v>27.100788751450249</v>
      </c>
      <c r="O66">
        <v>565892.82420000003</v>
      </c>
      <c r="P66">
        <v>959368.0898999999</v>
      </c>
      <c r="Q66">
        <v>248957.049</v>
      </c>
      <c r="R66">
        <v>7110.971199999999</v>
      </c>
      <c r="S66">
        <v>370</v>
      </c>
    </row>
    <row r="67" spans="1:19" x14ac:dyDescent="0.25">
      <c r="A67" s="1">
        <v>64</v>
      </c>
      <c r="B67">
        <v>1978</v>
      </c>
      <c r="C67">
        <v>595232</v>
      </c>
      <c r="D67" t="s">
        <v>18</v>
      </c>
      <c r="E67" t="s">
        <v>19</v>
      </c>
      <c r="F67">
        <v>492.74161111438838</v>
      </c>
      <c r="G67" s="3">
        <v>290.97120000000001</v>
      </c>
      <c r="H67" s="3">
        <v>201.77041111438851</v>
      </c>
      <c r="I67">
        <v>0</v>
      </c>
      <c r="J67">
        <v>79352.695699999997</v>
      </c>
      <c r="K67">
        <v>492.74169999999998</v>
      </c>
      <c r="L67">
        <v>128.45310000000001</v>
      </c>
      <c r="M67">
        <v>974642.9067842603</v>
      </c>
      <c r="N67">
        <v>27.10078861129136</v>
      </c>
      <c r="O67">
        <v>575541.03359999997</v>
      </c>
      <c r="P67">
        <v>974643.08259999997</v>
      </c>
      <c r="Q67">
        <v>254080.23180000001</v>
      </c>
      <c r="R67">
        <v>7239.4242999999988</v>
      </c>
      <c r="S67">
        <v>370</v>
      </c>
    </row>
    <row r="68" spans="1:19" x14ac:dyDescent="0.25">
      <c r="A68" s="1">
        <v>65</v>
      </c>
      <c r="B68">
        <v>2009</v>
      </c>
      <c r="C68">
        <v>595232</v>
      </c>
      <c r="D68" t="s">
        <v>18</v>
      </c>
      <c r="E68" t="s">
        <v>19</v>
      </c>
      <c r="F68">
        <v>492.74162997103178</v>
      </c>
      <c r="G68" s="3">
        <v>291.2953</v>
      </c>
      <c r="H68" s="3">
        <v>201.44632997103179</v>
      </c>
      <c r="I68">
        <v>0</v>
      </c>
      <c r="J68">
        <v>79223.65389999999</v>
      </c>
      <c r="K68">
        <v>492.74169999999998</v>
      </c>
      <c r="L68">
        <v>129.04179999999999</v>
      </c>
      <c r="M68">
        <v>989917.9346118028</v>
      </c>
      <c r="N68">
        <v>27.100789648406749</v>
      </c>
      <c r="O68">
        <v>585212.25769999996</v>
      </c>
      <c r="P68">
        <v>989918.07529999991</v>
      </c>
      <c r="Q68">
        <v>259244.9762</v>
      </c>
      <c r="R68">
        <v>7368.4660999999987</v>
      </c>
      <c r="S68">
        <v>370</v>
      </c>
    </row>
    <row r="69" spans="1:19" x14ac:dyDescent="0.25">
      <c r="A69" s="1">
        <v>66</v>
      </c>
      <c r="B69">
        <v>2037</v>
      </c>
      <c r="C69">
        <v>595232</v>
      </c>
      <c r="D69" t="s">
        <v>18</v>
      </c>
      <c r="E69" t="s">
        <v>19</v>
      </c>
      <c r="F69">
        <v>492.74156345576802</v>
      </c>
      <c r="G69" s="3">
        <v>291.62079999999997</v>
      </c>
      <c r="H69" s="3">
        <v>201.12076345576801</v>
      </c>
      <c r="I69">
        <v>0</v>
      </c>
      <c r="J69">
        <v>79094.020599999989</v>
      </c>
      <c r="K69">
        <v>492.74169999999998</v>
      </c>
      <c r="L69">
        <v>129.63329999999999</v>
      </c>
      <c r="M69">
        <v>1003714.564759399</v>
      </c>
      <c r="N69">
        <v>27.100785990067241</v>
      </c>
      <c r="O69">
        <v>594031.56959999993</v>
      </c>
      <c r="P69">
        <v>1003714.8429</v>
      </c>
      <c r="Q69">
        <v>264063.03210000001</v>
      </c>
      <c r="R69">
        <v>7498.0993999999992</v>
      </c>
      <c r="S69">
        <v>370</v>
      </c>
    </row>
    <row r="70" spans="1:19" x14ac:dyDescent="0.25">
      <c r="A70" s="1">
        <v>67</v>
      </c>
      <c r="B70">
        <v>2068</v>
      </c>
      <c r="C70">
        <v>595232</v>
      </c>
      <c r="D70" t="s">
        <v>18</v>
      </c>
      <c r="E70" t="s">
        <v>19</v>
      </c>
      <c r="F70">
        <v>492.7416047606427</v>
      </c>
      <c r="G70" s="3">
        <v>291.9479</v>
      </c>
      <c r="H70" s="3">
        <v>200.7937047606427</v>
      </c>
      <c r="I70">
        <v>0</v>
      </c>
      <c r="J70">
        <v>78963.7932</v>
      </c>
      <c r="K70">
        <v>492.74169999999998</v>
      </c>
      <c r="L70">
        <v>130.22739999999999</v>
      </c>
      <c r="M70">
        <v>1018989.638645009</v>
      </c>
      <c r="N70">
        <v>27.100788261835351</v>
      </c>
      <c r="O70">
        <v>603748.25719999999</v>
      </c>
      <c r="P70">
        <v>1018989.8356</v>
      </c>
      <c r="Q70">
        <v>269310.26319999999</v>
      </c>
      <c r="R70">
        <v>7628.3267999999989</v>
      </c>
      <c r="S70">
        <v>370</v>
      </c>
    </row>
    <row r="71" spans="1:19" x14ac:dyDescent="0.25">
      <c r="A71" s="1">
        <v>68</v>
      </c>
      <c r="B71">
        <v>2098</v>
      </c>
      <c r="C71">
        <v>595232</v>
      </c>
      <c r="D71" t="s">
        <v>18</v>
      </c>
      <c r="E71" t="s">
        <v>19</v>
      </c>
      <c r="F71">
        <v>492.74164704649797</v>
      </c>
      <c r="G71" s="3">
        <v>292.2765</v>
      </c>
      <c r="H71" s="3">
        <v>200.465147046498</v>
      </c>
      <c r="I71">
        <v>0</v>
      </c>
      <c r="J71">
        <v>78832.968899999993</v>
      </c>
      <c r="K71">
        <v>492.74169999999998</v>
      </c>
      <c r="L71">
        <v>130.82429999999999</v>
      </c>
      <c r="M71">
        <v>1033771.9755035531</v>
      </c>
      <c r="N71">
        <v>27.100790587557391</v>
      </c>
      <c r="O71">
        <v>613196.09699999995</v>
      </c>
      <c r="P71">
        <v>1033772.0866</v>
      </c>
      <c r="Q71">
        <v>274469.38140000001</v>
      </c>
      <c r="R71">
        <v>7759.1510999999991</v>
      </c>
      <c r="S71">
        <v>370</v>
      </c>
    </row>
    <row r="72" spans="1:19" s="5" customFormat="1" x14ac:dyDescent="0.25">
      <c r="A72" s="4">
        <v>69</v>
      </c>
      <c r="B72" s="5">
        <v>2129</v>
      </c>
      <c r="C72" s="5">
        <v>595232</v>
      </c>
      <c r="D72" s="5" t="s">
        <v>18</v>
      </c>
      <c r="E72" s="5" t="s">
        <v>19</v>
      </c>
      <c r="F72" s="5">
        <v>11929.08676422206</v>
      </c>
      <c r="G72" s="6">
        <v>11728.95168077923</v>
      </c>
      <c r="H72" s="6">
        <v>200.13508344283019</v>
      </c>
      <c r="I72" s="5">
        <v>0</v>
      </c>
      <c r="J72" s="5">
        <v>78701.544999999998</v>
      </c>
      <c r="K72" s="5">
        <v>492.74169999999998</v>
      </c>
      <c r="L72" s="5">
        <v>131.4239</v>
      </c>
      <c r="M72" s="5">
        <v>25397025.721028771</v>
      </c>
      <c r="N72" s="5">
        <v>656.09977203221342</v>
      </c>
      <c r="O72" s="5">
        <v>24970938.12837898</v>
      </c>
      <c r="P72" s="5">
        <v>1049047.0793000001</v>
      </c>
      <c r="Q72" s="5">
        <v>279801.48310000001</v>
      </c>
      <c r="R72" s="5">
        <v>7890.5749999999989</v>
      </c>
      <c r="S72" s="5">
        <v>370</v>
      </c>
    </row>
    <row r="73" spans="1:19" x14ac:dyDescent="0.25">
      <c r="A73" s="1">
        <v>70</v>
      </c>
      <c r="B73">
        <v>2159</v>
      </c>
      <c r="C73">
        <v>595232</v>
      </c>
      <c r="D73" t="s">
        <v>18</v>
      </c>
      <c r="E73" t="s">
        <v>19</v>
      </c>
      <c r="F73">
        <v>492.74162283423198</v>
      </c>
      <c r="G73" s="3">
        <v>346.1644</v>
      </c>
      <c r="H73" s="3">
        <v>146.577222834232</v>
      </c>
      <c r="I73">
        <v>0</v>
      </c>
      <c r="J73">
        <v>78569.518700000001</v>
      </c>
      <c r="K73">
        <v>492.74169999999998</v>
      </c>
      <c r="L73">
        <v>132.02629999999999</v>
      </c>
      <c r="M73">
        <v>1063829.163699107</v>
      </c>
      <c r="N73">
        <v>27.100789255882759</v>
      </c>
      <c r="O73">
        <v>747368.93960000004</v>
      </c>
      <c r="P73">
        <v>1063829.3303</v>
      </c>
      <c r="Q73">
        <v>285044.78169999999</v>
      </c>
      <c r="R73">
        <v>8022.6012999999984</v>
      </c>
      <c r="S73">
        <v>370</v>
      </c>
    </row>
    <row r="74" spans="1:19" x14ac:dyDescent="0.25">
      <c r="A74" s="1">
        <v>71</v>
      </c>
      <c r="B74">
        <v>2190</v>
      </c>
      <c r="C74">
        <v>595232</v>
      </c>
      <c r="D74" t="s">
        <v>18</v>
      </c>
      <c r="E74" t="s">
        <v>19</v>
      </c>
      <c r="F74">
        <v>492.74156123629928</v>
      </c>
      <c r="G74" s="3">
        <v>346.40870000000001</v>
      </c>
      <c r="H74" s="3">
        <v>146.33286123629929</v>
      </c>
      <c r="I74">
        <v>0</v>
      </c>
      <c r="J74">
        <v>78436.887300000002</v>
      </c>
      <c r="K74">
        <v>492.74169999999998</v>
      </c>
      <c r="L74">
        <v>132.63140000000001</v>
      </c>
      <c r="M74">
        <v>1079104.019107495</v>
      </c>
      <c r="N74">
        <v>27.100785867996461</v>
      </c>
      <c r="O74">
        <v>758635.05300000007</v>
      </c>
      <c r="P74">
        <v>1079104.3230000001</v>
      </c>
      <c r="Q74">
        <v>290462.766</v>
      </c>
      <c r="R74">
        <v>8155.2326999999987</v>
      </c>
      <c r="S74">
        <v>371</v>
      </c>
    </row>
    <row r="75" spans="1:19" x14ac:dyDescent="0.25">
      <c r="A75" s="1">
        <v>72</v>
      </c>
      <c r="B75">
        <v>2221</v>
      </c>
      <c r="C75">
        <v>595232</v>
      </c>
      <c r="D75" t="s">
        <v>18</v>
      </c>
      <c r="E75" t="s">
        <v>19</v>
      </c>
      <c r="F75">
        <v>492.74157964770939</v>
      </c>
      <c r="G75" s="3">
        <v>346.6542</v>
      </c>
      <c r="H75" s="3">
        <v>146.08737964770941</v>
      </c>
      <c r="I75">
        <v>0</v>
      </c>
      <c r="J75">
        <v>78303.648000000001</v>
      </c>
      <c r="K75">
        <v>492.74169999999998</v>
      </c>
      <c r="L75">
        <v>133.23929999999999</v>
      </c>
      <c r="M75">
        <v>1094379.048397562</v>
      </c>
      <c r="N75">
        <v>27.100786880624021</v>
      </c>
      <c r="O75">
        <v>769918.97820000001</v>
      </c>
      <c r="P75">
        <v>1094379.3156999999</v>
      </c>
      <c r="Q75">
        <v>295924.48529999988</v>
      </c>
      <c r="R75">
        <v>8288.4719999999979</v>
      </c>
      <c r="S75">
        <v>371</v>
      </c>
    </row>
    <row r="76" spans="1:19" x14ac:dyDescent="0.25">
      <c r="A76" s="1">
        <v>73</v>
      </c>
      <c r="B76">
        <v>2251</v>
      </c>
      <c r="C76">
        <v>595232</v>
      </c>
      <c r="D76" t="s">
        <v>18</v>
      </c>
      <c r="E76" t="s">
        <v>19</v>
      </c>
      <c r="F76">
        <v>492.7415729351718</v>
      </c>
      <c r="G76" s="3">
        <v>346.9008</v>
      </c>
      <c r="H76" s="3">
        <v>145.8407729351718</v>
      </c>
      <c r="I76">
        <v>0</v>
      </c>
      <c r="J76">
        <v>78169.797999999995</v>
      </c>
      <c r="K76">
        <v>492.74169999999998</v>
      </c>
      <c r="L76">
        <v>133.85</v>
      </c>
      <c r="M76">
        <v>1109161.280677072</v>
      </c>
      <c r="N76">
        <v>27.10078651143445</v>
      </c>
      <c r="O76">
        <v>780873.70079999999</v>
      </c>
      <c r="P76">
        <v>1109161.5667000001</v>
      </c>
      <c r="Q76">
        <v>301296.34999999998</v>
      </c>
      <c r="R76">
        <v>8422.3219999999983</v>
      </c>
      <c r="S76">
        <v>371</v>
      </c>
    </row>
    <row r="77" spans="1:19" x14ac:dyDescent="0.25">
      <c r="A77" s="1">
        <v>74</v>
      </c>
      <c r="B77">
        <v>2282</v>
      </c>
      <c r="C77">
        <v>595232</v>
      </c>
      <c r="D77" t="s">
        <v>18</v>
      </c>
      <c r="E77" t="s">
        <v>19</v>
      </c>
      <c r="F77">
        <v>492.74163594186842</v>
      </c>
      <c r="G77" s="3">
        <v>347.14859999999999</v>
      </c>
      <c r="H77" s="3">
        <v>145.59303594186841</v>
      </c>
      <c r="I77">
        <v>0</v>
      </c>
      <c r="J77">
        <v>78035.334600000002</v>
      </c>
      <c r="K77">
        <v>492.74169999999998</v>
      </c>
      <c r="L77">
        <v>134.46340000000001</v>
      </c>
      <c r="M77">
        <v>1124436.4132193441</v>
      </c>
      <c r="N77">
        <v>27.100789976802758</v>
      </c>
      <c r="O77">
        <v>792193.10519999999</v>
      </c>
      <c r="P77">
        <v>1124436.5593999999</v>
      </c>
      <c r="Q77">
        <v>306845.47879999998</v>
      </c>
      <c r="R77">
        <v>8556.7853999999988</v>
      </c>
      <c r="S77">
        <v>371</v>
      </c>
    </row>
    <row r="78" spans="1:19" x14ac:dyDescent="0.25">
      <c r="A78" s="1">
        <v>75</v>
      </c>
      <c r="B78">
        <v>2312</v>
      </c>
      <c r="C78">
        <v>595232</v>
      </c>
      <c r="D78" t="s">
        <v>18</v>
      </c>
      <c r="E78" t="s">
        <v>19</v>
      </c>
      <c r="F78">
        <v>492.74156348734567</v>
      </c>
      <c r="G78" s="3">
        <v>347.3974</v>
      </c>
      <c r="H78" s="3">
        <v>145.34416348734581</v>
      </c>
      <c r="I78">
        <v>0</v>
      </c>
      <c r="J78">
        <v>77900.2549</v>
      </c>
      <c r="K78">
        <v>492.74169999999998</v>
      </c>
      <c r="L78">
        <v>135.0797</v>
      </c>
      <c r="M78">
        <v>1139218.494782743</v>
      </c>
      <c r="N78">
        <v>27.10078599180402</v>
      </c>
      <c r="O78">
        <v>803182.78879999998</v>
      </c>
      <c r="P78">
        <v>1139218.8104000001</v>
      </c>
      <c r="Q78">
        <v>312304.26640000002</v>
      </c>
      <c r="R78">
        <v>8691.8650999999991</v>
      </c>
      <c r="S78">
        <v>371</v>
      </c>
    </row>
    <row r="79" spans="1:19" x14ac:dyDescent="0.25">
      <c r="A79" s="1">
        <v>76</v>
      </c>
      <c r="B79">
        <v>2343</v>
      </c>
      <c r="C79">
        <v>595232</v>
      </c>
      <c r="D79" t="s">
        <v>18</v>
      </c>
      <c r="E79" t="s">
        <v>19</v>
      </c>
      <c r="F79">
        <v>492.74155036740649</v>
      </c>
      <c r="G79" s="3">
        <v>347.6474</v>
      </c>
      <c r="H79" s="3">
        <v>145.09415036740651</v>
      </c>
      <c r="I79">
        <v>0</v>
      </c>
      <c r="J79">
        <v>77764.556100000002</v>
      </c>
      <c r="K79">
        <v>492.74169999999998</v>
      </c>
      <c r="L79">
        <v>135.69880000000001</v>
      </c>
      <c r="M79">
        <v>1154493.452510834</v>
      </c>
      <c r="N79">
        <v>27.100785270207361</v>
      </c>
      <c r="O79">
        <v>814537.85820000002</v>
      </c>
      <c r="P79">
        <v>1154493.8030999999</v>
      </c>
      <c r="Q79">
        <v>317942.28840000002</v>
      </c>
      <c r="R79">
        <v>8827.5638999999992</v>
      </c>
      <c r="S79">
        <v>371</v>
      </c>
    </row>
    <row r="80" spans="1:19" x14ac:dyDescent="0.25">
      <c r="A80" s="1">
        <v>77</v>
      </c>
      <c r="B80">
        <v>2374</v>
      </c>
      <c r="C80">
        <v>595232</v>
      </c>
      <c r="D80" t="s">
        <v>18</v>
      </c>
      <c r="E80" t="s">
        <v>19</v>
      </c>
      <c r="F80">
        <v>492.74159135400078</v>
      </c>
      <c r="G80" s="3">
        <v>347.89859999999999</v>
      </c>
      <c r="H80" s="3">
        <v>144.84299135400079</v>
      </c>
      <c r="I80">
        <v>0</v>
      </c>
      <c r="J80">
        <v>77628.2353</v>
      </c>
      <c r="K80">
        <v>492.74169999999998</v>
      </c>
      <c r="L80">
        <v>136.32079999999999</v>
      </c>
      <c r="M80">
        <v>1169768.5378743981</v>
      </c>
      <c r="N80">
        <v>27.100787524470039</v>
      </c>
      <c r="O80">
        <v>825911.27639999997</v>
      </c>
      <c r="P80">
        <v>1169768.7958</v>
      </c>
      <c r="Q80">
        <v>323625.57919999998</v>
      </c>
      <c r="R80">
        <v>8963.8846999999987</v>
      </c>
      <c r="S80">
        <v>371</v>
      </c>
    </row>
    <row r="81" spans="1:19" x14ac:dyDescent="0.25">
      <c r="A81" s="1">
        <v>78</v>
      </c>
      <c r="B81">
        <v>2402</v>
      </c>
      <c r="C81">
        <v>595232</v>
      </c>
      <c r="D81" t="s">
        <v>18</v>
      </c>
      <c r="E81" t="s">
        <v>19</v>
      </c>
      <c r="F81">
        <v>492.74158119511708</v>
      </c>
      <c r="G81" s="3">
        <v>348.15089999999998</v>
      </c>
      <c r="H81" s="3">
        <v>144.5906811951171</v>
      </c>
      <c r="I81">
        <v>0</v>
      </c>
      <c r="J81">
        <v>77491.289699999994</v>
      </c>
      <c r="K81">
        <v>492.74169999999998</v>
      </c>
      <c r="L81">
        <v>136.94560000000001</v>
      </c>
      <c r="M81">
        <v>1183565.2780306709</v>
      </c>
      <c r="N81">
        <v>27.100786965731441</v>
      </c>
      <c r="O81">
        <v>836258.46179999993</v>
      </c>
      <c r="P81">
        <v>1183565.5634000001</v>
      </c>
      <c r="Q81">
        <v>328943.33120000002</v>
      </c>
      <c r="R81">
        <v>9100.8302999999978</v>
      </c>
      <c r="S81">
        <v>371</v>
      </c>
    </row>
    <row r="82" spans="1:19" x14ac:dyDescent="0.25">
      <c r="A82" s="1">
        <v>79</v>
      </c>
      <c r="B82">
        <v>2433</v>
      </c>
      <c r="C82">
        <v>595232</v>
      </c>
      <c r="D82" t="s">
        <v>18</v>
      </c>
      <c r="E82" t="s">
        <v>19</v>
      </c>
      <c r="F82">
        <v>492.74161461467179</v>
      </c>
      <c r="G82" s="3">
        <v>348.40440000000001</v>
      </c>
      <c r="H82" s="3">
        <v>144.33721461467181</v>
      </c>
      <c r="I82">
        <v>0</v>
      </c>
      <c r="J82">
        <v>77353.716400000005</v>
      </c>
      <c r="K82">
        <v>492.74169999999998</v>
      </c>
      <c r="L82">
        <v>137.57329999999999</v>
      </c>
      <c r="M82">
        <v>1198840.348357497</v>
      </c>
      <c r="N82">
        <v>27.10078880380695</v>
      </c>
      <c r="O82">
        <v>847667.90520000004</v>
      </c>
      <c r="P82">
        <v>1198840.5560999999</v>
      </c>
      <c r="Q82">
        <v>334715.83889999997</v>
      </c>
      <c r="R82">
        <v>9238.4035999999978</v>
      </c>
      <c r="S82">
        <v>371</v>
      </c>
    </row>
    <row r="83" spans="1:19" x14ac:dyDescent="0.25">
      <c r="A83" s="1">
        <v>80</v>
      </c>
      <c r="B83">
        <v>2463</v>
      </c>
      <c r="C83">
        <v>595232</v>
      </c>
      <c r="D83" t="s">
        <v>18</v>
      </c>
      <c r="E83" t="s">
        <v>19</v>
      </c>
      <c r="F83">
        <v>492.74158631239942</v>
      </c>
      <c r="G83" s="3">
        <v>348.65899999999999</v>
      </c>
      <c r="H83" s="3">
        <v>144.0825863123994</v>
      </c>
      <c r="I83">
        <v>0</v>
      </c>
      <c r="J83">
        <v>77215.512600000002</v>
      </c>
      <c r="K83">
        <v>492.74169999999998</v>
      </c>
      <c r="L83">
        <v>138.2038</v>
      </c>
      <c r="M83">
        <v>1213622.52708744</v>
      </c>
      <c r="N83">
        <v>27.10078724718197</v>
      </c>
      <c r="O83">
        <v>858747.11699999997</v>
      </c>
      <c r="P83">
        <v>1213622.8071000001</v>
      </c>
      <c r="Q83">
        <v>340395.95939999999</v>
      </c>
      <c r="R83">
        <v>9376.6073999999971</v>
      </c>
      <c r="S83">
        <v>371</v>
      </c>
    </row>
    <row r="84" spans="1:19" s="5" customFormat="1" x14ac:dyDescent="0.25">
      <c r="A84" s="4">
        <v>81</v>
      </c>
      <c r="B84" s="5">
        <v>2494</v>
      </c>
      <c r="C84" s="5">
        <v>595232</v>
      </c>
      <c r="D84" s="5" t="s">
        <v>18</v>
      </c>
      <c r="E84" s="5" t="s">
        <v>19</v>
      </c>
      <c r="F84" s="5">
        <v>10685.140935726689</v>
      </c>
      <c r="G84" s="6">
        <v>10541.31414476295</v>
      </c>
      <c r="H84" s="6">
        <v>143.8267909637417</v>
      </c>
      <c r="I84" s="5">
        <v>0</v>
      </c>
      <c r="J84" s="5">
        <v>77076.675399999993</v>
      </c>
      <c r="K84" s="5">
        <v>492.74169999999998</v>
      </c>
      <c r="L84" s="5">
        <v>138.8372</v>
      </c>
      <c r="M84" s="5">
        <v>26648741.493702359</v>
      </c>
      <c r="N84" s="5">
        <v>587.68275146496796</v>
      </c>
      <c r="O84" s="5">
        <v>26290037.47703879</v>
      </c>
      <c r="P84" s="5">
        <v>1228897.7997999999</v>
      </c>
      <c r="Q84" s="5">
        <v>346259.9768</v>
      </c>
      <c r="R84" s="5">
        <v>9515.4445999999971</v>
      </c>
      <c r="S84" s="5">
        <v>371</v>
      </c>
    </row>
    <row r="85" spans="1:19" x14ac:dyDescent="0.25">
      <c r="A85" s="1">
        <v>82</v>
      </c>
      <c r="B85">
        <v>2524</v>
      </c>
      <c r="C85">
        <v>595232</v>
      </c>
      <c r="D85" t="s">
        <v>18</v>
      </c>
      <c r="E85" t="s">
        <v>19</v>
      </c>
      <c r="F85">
        <v>492.74163081994777</v>
      </c>
      <c r="G85" s="3">
        <v>396.92189999999999</v>
      </c>
      <c r="H85" s="3">
        <v>95.81973081994785</v>
      </c>
      <c r="I85">
        <v>0</v>
      </c>
      <c r="J85">
        <v>76937.201799999995</v>
      </c>
      <c r="K85">
        <v>492.74169999999998</v>
      </c>
      <c r="L85">
        <v>139.4736</v>
      </c>
      <c r="M85">
        <v>1243679.8761895481</v>
      </c>
      <c r="N85">
        <v>27.100789695097131</v>
      </c>
      <c r="O85">
        <v>1001830.8756</v>
      </c>
      <c r="P85">
        <v>1243680.0508000001</v>
      </c>
      <c r="Q85">
        <v>352031.3664</v>
      </c>
      <c r="R85">
        <v>9654.9181999999964</v>
      </c>
      <c r="S85">
        <v>372</v>
      </c>
    </row>
    <row r="86" spans="1:19" x14ac:dyDescent="0.25">
      <c r="A86" s="1">
        <v>83</v>
      </c>
      <c r="B86">
        <v>2555</v>
      </c>
      <c r="C86">
        <v>595232</v>
      </c>
      <c r="D86" t="s">
        <v>18</v>
      </c>
      <c r="E86" t="s">
        <v>19</v>
      </c>
      <c r="F86">
        <v>492.74164229163972</v>
      </c>
      <c r="G86" s="3">
        <v>397.0942</v>
      </c>
      <c r="H86" s="3">
        <v>95.64744229163972</v>
      </c>
      <c r="I86">
        <v>0</v>
      </c>
      <c r="J86">
        <v>76797.088999999993</v>
      </c>
      <c r="K86">
        <v>492.74169999999998</v>
      </c>
      <c r="L86">
        <v>140.11279999999999</v>
      </c>
      <c r="M86">
        <v>1258954.8960551401</v>
      </c>
      <c r="N86">
        <v>27.10079032604018</v>
      </c>
      <c r="O86">
        <v>1014575.681</v>
      </c>
      <c r="P86">
        <v>1258955.0434999999</v>
      </c>
      <c r="Q86">
        <v>357988.20400000003</v>
      </c>
      <c r="R86">
        <v>9795.0309999999972</v>
      </c>
      <c r="S86">
        <v>372</v>
      </c>
    </row>
    <row r="87" spans="1:19" x14ac:dyDescent="0.25">
      <c r="A87" s="1">
        <v>84</v>
      </c>
      <c r="B87">
        <v>2586</v>
      </c>
      <c r="C87">
        <v>595232</v>
      </c>
      <c r="D87" t="s">
        <v>18</v>
      </c>
      <c r="E87" t="s">
        <v>19</v>
      </c>
      <c r="F87">
        <v>492.74156410757689</v>
      </c>
      <c r="G87" s="3">
        <v>397.2672</v>
      </c>
      <c r="H87" s="3">
        <v>95.474364107576861</v>
      </c>
      <c r="I87">
        <v>0</v>
      </c>
      <c r="J87">
        <v>76656.334000000003</v>
      </c>
      <c r="K87">
        <v>492.74169999999998</v>
      </c>
      <c r="L87">
        <v>140.755</v>
      </c>
      <c r="M87">
        <v>1274229.684782194</v>
      </c>
      <c r="N87">
        <v>27.100786025916729</v>
      </c>
      <c r="O87">
        <v>1027332.9791999999</v>
      </c>
      <c r="P87">
        <v>1274230.0362</v>
      </c>
      <c r="Q87">
        <v>363992.43</v>
      </c>
      <c r="R87">
        <v>9935.7859999999964</v>
      </c>
      <c r="S87">
        <v>372</v>
      </c>
    </row>
    <row r="88" spans="1:19" x14ac:dyDescent="0.25">
      <c r="A88" s="1">
        <v>85</v>
      </c>
      <c r="B88">
        <v>2616</v>
      </c>
      <c r="C88">
        <v>595232</v>
      </c>
      <c r="D88" t="s">
        <v>18</v>
      </c>
      <c r="E88" t="s">
        <v>19</v>
      </c>
      <c r="F88">
        <v>492.74159264850368</v>
      </c>
      <c r="G88" s="3">
        <v>397.44110000000001</v>
      </c>
      <c r="H88" s="3">
        <v>95.300492648503706</v>
      </c>
      <c r="I88">
        <v>0</v>
      </c>
      <c r="J88">
        <v>76514.933900000004</v>
      </c>
      <c r="K88">
        <v>492.74169999999998</v>
      </c>
      <c r="L88">
        <v>141.40010000000001</v>
      </c>
      <c r="M88">
        <v>1289012.006368486</v>
      </c>
      <c r="N88">
        <v>27.1007875956677</v>
      </c>
      <c r="O88">
        <v>1039705.9176</v>
      </c>
      <c r="P88">
        <v>1289012.2871999999</v>
      </c>
      <c r="Q88">
        <v>369902.66160000011</v>
      </c>
      <c r="R88">
        <v>10077.186100000001</v>
      </c>
      <c r="S88">
        <v>372</v>
      </c>
    </row>
    <row r="89" spans="1:19" x14ac:dyDescent="0.25">
      <c r="A89" s="1">
        <v>86</v>
      </c>
      <c r="B89">
        <v>2647</v>
      </c>
      <c r="C89">
        <v>595232</v>
      </c>
      <c r="D89" t="s">
        <v>18</v>
      </c>
      <c r="E89" t="s">
        <v>19</v>
      </c>
      <c r="F89">
        <v>492.74162427857652</v>
      </c>
      <c r="G89" s="3">
        <v>397.61579999999998</v>
      </c>
      <c r="H89" s="3">
        <v>95.125824278576488</v>
      </c>
      <c r="I89">
        <v>0</v>
      </c>
      <c r="J89">
        <v>76372.885699999999</v>
      </c>
      <c r="K89">
        <v>492.74169999999998</v>
      </c>
      <c r="L89">
        <v>142.04820000000001</v>
      </c>
      <c r="M89">
        <v>1304287.079465392</v>
      </c>
      <c r="N89">
        <v>27.100789335321711</v>
      </c>
      <c r="O89">
        <v>1052489.0226</v>
      </c>
      <c r="P89">
        <v>1304287.2799</v>
      </c>
      <c r="Q89">
        <v>376001.58539999998</v>
      </c>
      <c r="R89">
        <v>10219.2343</v>
      </c>
      <c r="S89">
        <v>372</v>
      </c>
    </row>
    <row r="90" spans="1:19" x14ac:dyDescent="0.25">
      <c r="A90" s="1">
        <v>87</v>
      </c>
      <c r="B90">
        <v>2677</v>
      </c>
      <c r="C90">
        <v>595232</v>
      </c>
      <c r="D90" t="s">
        <v>18</v>
      </c>
      <c r="E90" t="s">
        <v>19</v>
      </c>
      <c r="F90">
        <v>492.74155534528711</v>
      </c>
      <c r="G90" s="3">
        <v>397.7912</v>
      </c>
      <c r="H90" s="3">
        <v>94.950355345287065</v>
      </c>
      <c r="I90">
        <v>0</v>
      </c>
      <c r="J90">
        <v>76230.186400000006</v>
      </c>
      <c r="K90">
        <v>492.74169999999998</v>
      </c>
      <c r="L90">
        <v>142.69929999999999</v>
      </c>
      <c r="M90">
        <v>1319069.143659333</v>
      </c>
      <c r="N90">
        <v>27.100785543990789</v>
      </c>
      <c r="O90">
        <v>1064887.0423999999</v>
      </c>
      <c r="P90">
        <v>1319069.5308999999</v>
      </c>
      <c r="Q90">
        <v>382006.02610000002</v>
      </c>
      <c r="R90">
        <v>10361.9336</v>
      </c>
      <c r="S90">
        <v>372</v>
      </c>
    </row>
    <row r="91" spans="1:19" x14ac:dyDescent="0.25">
      <c r="A91" s="1">
        <v>88</v>
      </c>
      <c r="B91">
        <v>2708</v>
      </c>
      <c r="C91">
        <v>595232</v>
      </c>
      <c r="D91" t="s">
        <v>18</v>
      </c>
      <c r="E91" t="s">
        <v>19</v>
      </c>
      <c r="F91">
        <v>492.74158217938668</v>
      </c>
      <c r="G91" s="3">
        <v>397.96749999999997</v>
      </c>
      <c r="H91" s="3">
        <v>94.774082179386753</v>
      </c>
      <c r="I91">
        <v>0</v>
      </c>
      <c r="J91">
        <v>76086.833100000003</v>
      </c>
      <c r="K91">
        <v>492.74169999999998</v>
      </c>
      <c r="L91">
        <v>143.35329999999999</v>
      </c>
      <c r="M91">
        <v>1334344.2045417789</v>
      </c>
      <c r="N91">
        <v>27.100787019866271</v>
      </c>
      <c r="O91">
        <v>1077695.99</v>
      </c>
      <c r="P91">
        <v>1334344.5236</v>
      </c>
      <c r="Q91">
        <v>388200.73639999999</v>
      </c>
      <c r="R91">
        <v>10505.286899999999</v>
      </c>
      <c r="S91">
        <v>372</v>
      </c>
    </row>
    <row r="92" spans="1:19" x14ac:dyDescent="0.25">
      <c r="A92" s="1">
        <v>89</v>
      </c>
      <c r="B92">
        <v>2739</v>
      </c>
      <c r="C92">
        <v>595232</v>
      </c>
      <c r="D92" t="s">
        <v>18</v>
      </c>
      <c r="E92" t="s">
        <v>19</v>
      </c>
      <c r="F92">
        <v>492.74160109480943</v>
      </c>
      <c r="G92" s="3">
        <v>398.14460000000003</v>
      </c>
      <c r="H92" s="3">
        <v>94.597001094809386</v>
      </c>
      <c r="I92">
        <v>0</v>
      </c>
      <c r="J92">
        <v>75942.822700000004</v>
      </c>
      <c r="K92">
        <v>492.74169999999998</v>
      </c>
      <c r="L92">
        <v>144.0104</v>
      </c>
      <c r="M92">
        <v>1349619.245398683</v>
      </c>
      <c r="N92">
        <v>27.100788060214519</v>
      </c>
      <c r="O92">
        <v>1090518.0593999999</v>
      </c>
      <c r="P92">
        <v>1349619.5163</v>
      </c>
      <c r="Q92">
        <v>394444.48560000001</v>
      </c>
      <c r="R92">
        <v>10649.2973</v>
      </c>
      <c r="S92">
        <v>372</v>
      </c>
    </row>
    <row r="93" spans="1:19" x14ac:dyDescent="0.25">
      <c r="A93" s="1">
        <v>90</v>
      </c>
      <c r="B93">
        <v>2767</v>
      </c>
      <c r="C93">
        <v>595232</v>
      </c>
      <c r="D93" t="s">
        <v>18</v>
      </c>
      <c r="E93" t="s">
        <v>19</v>
      </c>
      <c r="F93">
        <v>492.74160838859439</v>
      </c>
      <c r="G93" s="3">
        <v>398.32249999999999</v>
      </c>
      <c r="H93" s="3">
        <v>94.419108388594395</v>
      </c>
      <c r="I93">
        <v>0</v>
      </c>
      <c r="J93">
        <v>75798.152300000002</v>
      </c>
      <c r="K93">
        <v>492.74169999999998</v>
      </c>
      <c r="L93">
        <v>144.6704</v>
      </c>
      <c r="M93">
        <v>1363416.0304112411</v>
      </c>
      <c r="N93">
        <v>27.100788461372691</v>
      </c>
      <c r="O93">
        <v>1102158.3574999999</v>
      </c>
      <c r="P93">
        <v>1363416.2838999999</v>
      </c>
      <c r="Q93">
        <v>400302.99680000002</v>
      </c>
      <c r="R93">
        <v>10793.967699999999</v>
      </c>
      <c r="S93">
        <v>372</v>
      </c>
    </row>
    <row r="94" spans="1:19" x14ac:dyDescent="0.25">
      <c r="A94" s="1">
        <v>91</v>
      </c>
      <c r="B94">
        <v>2798</v>
      </c>
      <c r="C94">
        <v>595232</v>
      </c>
      <c r="D94" t="s">
        <v>18</v>
      </c>
      <c r="E94" t="s">
        <v>19</v>
      </c>
      <c r="F94">
        <v>492.74160034080921</v>
      </c>
      <c r="G94" s="3">
        <v>398.50119999999998</v>
      </c>
      <c r="H94" s="3">
        <v>94.240400340809259</v>
      </c>
      <c r="I94">
        <v>0</v>
      </c>
      <c r="J94">
        <v>75652.818799999994</v>
      </c>
      <c r="K94">
        <v>492.74169999999998</v>
      </c>
      <c r="L94">
        <v>145.33349999999999</v>
      </c>
      <c r="M94">
        <v>1378690.9977535841</v>
      </c>
      <c r="N94">
        <v>27.10078801874451</v>
      </c>
      <c r="O94">
        <v>1115006.3576</v>
      </c>
      <c r="P94">
        <v>1378691.2766</v>
      </c>
      <c r="Q94">
        <v>406643.13299999997</v>
      </c>
      <c r="R94">
        <v>10939.3012</v>
      </c>
      <c r="S94">
        <v>372</v>
      </c>
    </row>
    <row r="95" spans="1:19" x14ac:dyDescent="0.25">
      <c r="A95" s="1">
        <v>92</v>
      </c>
      <c r="B95">
        <v>2828</v>
      </c>
      <c r="C95">
        <v>595232</v>
      </c>
      <c r="D95" t="s">
        <v>18</v>
      </c>
      <c r="E95" t="s">
        <v>19</v>
      </c>
      <c r="F95">
        <v>492.74157321447171</v>
      </c>
      <c r="G95" s="3">
        <v>398.6807</v>
      </c>
      <c r="H95" s="3">
        <v>94.060873214471741</v>
      </c>
      <c r="I95">
        <v>0</v>
      </c>
      <c r="J95">
        <v>75506.819199999998</v>
      </c>
      <c r="K95">
        <v>492.74169999999998</v>
      </c>
      <c r="L95">
        <v>145.99959999999999</v>
      </c>
      <c r="M95">
        <v>1393473.1690505261</v>
      </c>
      <c r="N95">
        <v>27.10078652679594</v>
      </c>
      <c r="O95">
        <v>1127469.0196</v>
      </c>
      <c r="P95">
        <v>1393473.5275999999</v>
      </c>
      <c r="Q95">
        <v>412886.86879999988</v>
      </c>
      <c r="R95">
        <v>11085.300800000001</v>
      </c>
      <c r="S95">
        <v>372</v>
      </c>
    </row>
    <row r="96" spans="1:19" s="5" customFormat="1" x14ac:dyDescent="0.25">
      <c r="A96" s="4">
        <v>93</v>
      </c>
      <c r="B96" s="5">
        <v>2859</v>
      </c>
      <c r="C96" s="5">
        <v>595232</v>
      </c>
      <c r="D96" s="5" t="s">
        <v>18</v>
      </c>
      <c r="E96" s="5" t="s">
        <v>19</v>
      </c>
      <c r="F96" s="5">
        <v>7489.5394732971108</v>
      </c>
      <c r="G96" s="6">
        <v>7395.6589500416394</v>
      </c>
      <c r="H96" s="6">
        <v>93.880523255471857</v>
      </c>
      <c r="I96" s="5">
        <v>0</v>
      </c>
      <c r="J96" s="5">
        <v>75360.150399999999</v>
      </c>
      <c r="K96" s="5">
        <v>492.74169999999998</v>
      </c>
      <c r="L96" s="5">
        <v>146.6688</v>
      </c>
      <c r="M96" s="5">
        <v>21412593.354156438</v>
      </c>
      <c r="N96" s="5">
        <v>411.92467103134112</v>
      </c>
      <c r="O96" s="5">
        <v>21144188.938169051</v>
      </c>
      <c r="P96" s="5">
        <v>1408748.5203</v>
      </c>
      <c r="Q96" s="5">
        <v>419326.0992</v>
      </c>
      <c r="R96" s="5">
        <v>11231.9696</v>
      </c>
      <c r="S96" s="5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4213-20C7-446A-93C1-EEC1AC949B72}">
  <dimension ref="A1:T359"/>
  <sheetViews>
    <sheetView topLeftCell="A40" workbookViewId="0">
      <selection activeCell="I59" sqref="I59"/>
    </sheetView>
  </sheetViews>
  <sheetFormatPr baseColWidth="10" defaultColWidth="9.140625" defaultRowHeight="15" x14ac:dyDescent="0.25"/>
  <sheetData>
    <row r="1" spans="1:20" x14ac:dyDescent="0.25">
      <c r="B1" s="1" t="s">
        <v>28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5">
      <c r="A2" s="1">
        <v>0</v>
      </c>
      <c r="B2" s="28">
        <v>45185</v>
      </c>
      <c r="C2">
        <v>29</v>
      </c>
      <c r="D2">
        <v>595232</v>
      </c>
      <c r="E2" t="s">
        <v>18</v>
      </c>
      <c r="F2" t="s">
        <v>19</v>
      </c>
      <c r="G2">
        <v>492.74169999999998</v>
      </c>
      <c r="H2">
        <v>95.861099999999993</v>
      </c>
      <c r="I2">
        <v>396.88049999999998</v>
      </c>
      <c r="J2">
        <v>0</v>
      </c>
      <c r="K2">
        <v>86496.258900000001</v>
      </c>
      <c r="L2">
        <v>492.74169999999998</v>
      </c>
      <c r="M2">
        <v>95.861099999999993</v>
      </c>
      <c r="N2">
        <v>14289.5093</v>
      </c>
      <c r="O2">
        <v>27.100793500000002</v>
      </c>
      <c r="P2">
        <v>2779.9719</v>
      </c>
      <c r="Q2">
        <v>14289.5093</v>
      </c>
      <c r="R2">
        <v>2779.9719</v>
      </c>
      <c r="S2">
        <v>95.861099999999993</v>
      </c>
      <c r="T2">
        <v>29</v>
      </c>
    </row>
    <row r="3" spans="1:20" x14ac:dyDescent="0.25">
      <c r="A3" s="1">
        <v>1</v>
      </c>
      <c r="B3" s="28">
        <v>45215</v>
      </c>
      <c r="C3">
        <v>59</v>
      </c>
      <c r="D3">
        <v>595232</v>
      </c>
      <c r="E3" t="s">
        <v>18</v>
      </c>
      <c r="F3" t="s">
        <v>19</v>
      </c>
      <c r="G3">
        <v>492.74169999999998</v>
      </c>
      <c r="H3">
        <v>96.3005</v>
      </c>
      <c r="I3">
        <v>396.44119999999998</v>
      </c>
      <c r="J3">
        <v>0</v>
      </c>
      <c r="K3">
        <v>86399.958399999989</v>
      </c>
      <c r="L3">
        <v>492.74169999999998</v>
      </c>
      <c r="M3">
        <v>96.3005</v>
      </c>
      <c r="N3">
        <v>29071.760300000002</v>
      </c>
      <c r="O3">
        <v>27.100793500000002</v>
      </c>
      <c r="P3">
        <v>5681.7295000000004</v>
      </c>
      <c r="Q3">
        <v>29071.760300000002</v>
      </c>
      <c r="R3">
        <v>5681.7295000000004</v>
      </c>
      <c r="S3">
        <v>192.16159999999999</v>
      </c>
      <c r="T3">
        <v>59</v>
      </c>
    </row>
    <row r="4" spans="1:20" x14ac:dyDescent="0.25">
      <c r="A4" s="1">
        <v>2</v>
      </c>
      <c r="B4" s="28">
        <v>45246</v>
      </c>
      <c r="C4">
        <v>90</v>
      </c>
      <c r="D4">
        <v>595232</v>
      </c>
      <c r="E4" t="s">
        <v>18</v>
      </c>
      <c r="F4" t="s">
        <v>19</v>
      </c>
      <c r="G4">
        <v>492.74169999999998</v>
      </c>
      <c r="H4">
        <v>96.741900000000001</v>
      </c>
      <c r="I4">
        <v>395.99979999999999</v>
      </c>
      <c r="J4">
        <v>0</v>
      </c>
      <c r="K4">
        <v>86303.216499999995</v>
      </c>
      <c r="L4">
        <v>492.74169999999998</v>
      </c>
      <c r="M4">
        <v>96.741900000000001</v>
      </c>
      <c r="N4">
        <v>44346.752999999997</v>
      </c>
      <c r="O4">
        <v>27.100793500000002</v>
      </c>
      <c r="P4">
        <v>8706.7710000000006</v>
      </c>
      <c r="Q4">
        <v>44346.752999999997</v>
      </c>
      <c r="R4">
        <v>8706.7710000000006</v>
      </c>
      <c r="S4">
        <v>288.90350000000001</v>
      </c>
      <c r="T4">
        <v>90</v>
      </c>
    </row>
    <row r="5" spans="1:20" x14ac:dyDescent="0.25">
      <c r="A5" s="1">
        <v>3</v>
      </c>
      <c r="B5" s="28">
        <v>45276</v>
      </c>
      <c r="C5">
        <v>120</v>
      </c>
      <c r="D5">
        <v>595232</v>
      </c>
      <c r="E5" t="s">
        <v>18</v>
      </c>
      <c r="F5" t="s">
        <v>19</v>
      </c>
      <c r="G5">
        <v>492.74169999999998</v>
      </c>
      <c r="H5">
        <v>97.185299999999998</v>
      </c>
      <c r="I5">
        <v>395.5564</v>
      </c>
      <c r="J5">
        <v>0</v>
      </c>
      <c r="K5">
        <v>86206.031199999998</v>
      </c>
      <c r="L5">
        <v>492.74169999999998</v>
      </c>
      <c r="M5">
        <v>97.185299999999998</v>
      </c>
      <c r="N5">
        <v>59129.004000000001</v>
      </c>
      <c r="O5">
        <v>27.100793500000002</v>
      </c>
      <c r="P5">
        <v>11662.236000000001</v>
      </c>
      <c r="Q5">
        <v>59129.004000000001</v>
      </c>
      <c r="R5">
        <v>11662.236000000001</v>
      </c>
      <c r="S5">
        <v>386.08879999999999</v>
      </c>
      <c r="T5">
        <v>120</v>
      </c>
    </row>
    <row r="6" spans="1:20" x14ac:dyDescent="0.25">
      <c r="A6" s="1">
        <v>4</v>
      </c>
      <c r="B6" s="28">
        <v>45307</v>
      </c>
      <c r="C6">
        <v>151</v>
      </c>
      <c r="D6">
        <v>595232</v>
      </c>
      <c r="E6" t="s">
        <v>18</v>
      </c>
      <c r="F6" t="s">
        <v>19</v>
      </c>
      <c r="G6">
        <v>492.74169999999998</v>
      </c>
      <c r="H6">
        <v>97.630700000000004</v>
      </c>
      <c r="I6">
        <v>395.11099999999999</v>
      </c>
      <c r="J6">
        <v>0</v>
      </c>
      <c r="K6">
        <v>86108.400499999989</v>
      </c>
      <c r="L6">
        <v>492.74169999999998</v>
      </c>
      <c r="M6">
        <v>97.630700000000004</v>
      </c>
      <c r="N6">
        <v>74403.996700000003</v>
      </c>
      <c r="O6">
        <v>27.100793500000002</v>
      </c>
      <c r="P6">
        <v>14742.235699999999</v>
      </c>
      <c r="Q6">
        <v>74403.996700000003</v>
      </c>
      <c r="R6">
        <v>14742.235699999999</v>
      </c>
      <c r="S6">
        <v>483.71949999999998</v>
      </c>
      <c r="T6">
        <v>151</v>
      </c>
    </row>
    <row r="7" spans="1:20" x14ac:dyDescent="0.25">
      <c r="A7" s="1">
        <v>5</v>
      </c>
      <c r="B7" s="28">
        <v>45338</v>
      </c>
      <c r="C7">
        <v>182</v>
      </c>
      <c r="D7">
        <v>595232</v>
      </c>
      <c r="E7" t="s">
        <v>18</v>
      </c>
      <c r="F7" t="s">
        <v>19</v>
      </c>
      <c r="G7">
        <v>492.74169999999998</v>
      </c>
      <c r="H7">
        <v>98.078199999999995</v>
      </c>
      <c r="I7">
        <v>394.6635</v>
      </c>
      <c r="J7">
        <v>0</v>
      </c>
      <c r="K7">
        <v>86010.3223</v>
      </c>
      <c r="L7">
        <v>492.74169999999998</v>
      </c>
      <c r="M7">
        <v>98.078199999999995</v>
      </c>
      <c r="N7">
        <v>89678.989399999991</v>
      </c>
      <c r="O7">
        <v>27.100793500000002</v>
      </c>
      <c r="P7">
        <v>17850.232400000001</v>
      </c>
      <c r="Q7">
        <v>89678.989399999991</v>
      </c>
      <c r="R7">
        <v>17850.232400000001</v>
      </c>
      <c r="S7">
        <v>581.79769999999996</v>
      </c>
      <c r="T7">
        <v>182</v>
      </c>
    </row>
    <row r="8" spans="1:20" x14ac:dyDescent="0.25">
      <c r="A8" s="1">
        <v>6</v>
      </c>
      <c r="B8" s="28">
        <v>45367</v>
      </c>
      <c r="C8">
        <v>211</v>
      </c>
      <c r="D8">
        <v>595232</v>
      </c>
      <c r="E8" t="s">
        <v>18</v>
      </c>
      <c r="F8" t="s">
        <v>19</v>
      </c>
      <c r="G8">
        <v>492.74169999999998</v>
      </c>
      <c r="H8">
        <v>98.527699999999996</v>
      </c>
      <c r="I8">
        <v>394.214</v>
      </c>
      <c r="J8">
        <v>0</v>
      </c>
      <c r="K8">
        <v>85911.794599999994</v>
      </c>
      <c r="L8">
        <v>492.74169999999998</v>
      </c>
      <c r="M8">
        <v>98.527699999999996</v>
      </c>
      <c r="N8">
        <v>103968.4987</v>
      </c>
      <c r="O8">
        <v>27.100793500000002</v>
      </c>
      <c r="P8">
        <v>20789.344700000001</v>
      </c>
      <c r="Q8">
        <v>103968.4987</v>
      </c>
      <c r="R8">
        <v>20789.344700000001</v>
      </c>
      <c r="S8">
        <v>680.32539999999995</v>
      </c>
      <c r="T8">
        <v>211</v>
      </c>
    </row>
    <row r="9" spans="1:20" x14ac:dyDescent="0.25">
      <c r="A9" s="1">
        <v>7</v>
      </c>
      <c r="B9" s="28">
        <v>45398</v>
      </c>
      <c r="C9">
        <v>242</v>
      </c>
      <c r="D9">
        <v>595232</v>
      </c>
      <c r="E9" t="s">
        <v>18</v>
      </c>
      <c r="F9" t="s">
        <v>19</v>
      </c>
      <c r="G9">
        <v>492.74169999999998</v>
      </c>
      <c r="H9">
        <v>98.979299999999995</v>
      </c>
      <c r="I9">
        <v>393.76240000000001</v>
      </c>
      <c r="J9">
        <v>0</v>
      </c>
      <c r="K9">
        <v>85812.815300000002</v>
      </c>
      <c r="L9">
        <v>492.74169999999998</v>
      </c>
      <c r="M9">
        <v>98.979299999999995</v>
      </c>
      <c r="N9">
        <v>119243.4914</v>
      </c>
      <c r="O9">
        <v>27.100793500000002</v>
      </c>
      <c r="P9">
        <v>23952.990600000001</v>
      </c>
      <c r="Q9">
        <v>119243.4914</v>
      </c>
      <c r="R9">
        <v>23952.990600000001</v>
      </c>
      <c r="S9">
        <v>779.30469999999991</v>
      </c>
      <c r="T9">
        <v>242</v>
      </c>
    </row>
    <row r="10" spans="1:20" x14ac:dyDescent="0.25">
      <c r="A10" s="1">
        <v>8</v>
      </c>
      <c r="B10" s="28">
        <v>45428</v>
      </c>
      <c r="C10">
        <v>272</v>
      </c>
      <c r="D10">
        <v>595232</v>
      </c>
      <c r="E10" t="s">
        <v>18</v>
      </c>
      <c r="F10" t="s">
        <v>19</v>
      </c>
      <c r="G10">
        <v>492.74169999999998</v>
      </c>
      <c r="H10">
        <v>99.432900000000004</v>
      </c>
      <c r="I10">
        <v>393.30869999999999</v>
      </c>
      <c r="J10">
        <v>0</v>
      </c>
      <c r="K10">
        <v>85713.382400000002</v>
      </c>
      <c r="L10">
        <v>492.74169999999998</v>
      </c>
      <c r="M10">
        <v>99.432900000000004</v>
      </c>
      <c r="N10">
        <v>134025.74239999999</v>
      </c>
      <c r="O10">
        <v>27.100793500000002</v>
      </c>
      <c r="P10">
        <v>27045.748800000001</v>
      </c>
      <c r="Q10">
        <v>134025.74239999999</v>
      </c>
      <c r="R10">
        <v>27045.748800000001</v>
      </c>
      <c r="S10">
        <v>878.73759999999993</v>
      </c>
      <c r="T10">
        <v>272</v>
      </c>
    </row>
    <row r="11" spans="1:20" x14ac:dyDescent="0.25">
      <c r="A11" s="1">
        <v>9</v>
      </c>
      <c r="B11" s="28">
        <v>45459</v>
      </c>
      <c r="C11">
        <v>303</v>
      </c>
      <c r="D11">
        <v>595232</v>
      </c>
      <c r="E11" t="s">
        <v>18</v>
      </c>
      <c r="F11" t="s">
        <v>19</v>
      </c>
      <c r="G11">
        <v>492.74169999999998</v>
      </c>
      <c r="H11">
        <v>99.8887</v>
      </c>
      <c r="I11">
        <v>392.85300000000001</v>
      </c>
      <c r="J11">
        <v>0</v>
      </c>
      <c r="K11">
        <v>85613.493699999992</v>
      </c>
      <c r="L11">
        <v>492.74169999999998</v>
      </c>
      <c r="M11">
        <v>99.8887</v>
      </c>
      <c r="N11">
        <v>149300.73509999999</v>
      </c>
      <c r="O11">
        <v>27.100793500000002</v>
      </c>
      <c r="P11">
        <v>30266.276099999999</v>
      </c>
      <c r="Q11">
        <v>149300.73509999999</v>
      </c>
      <c r="R11">
        <v>30266.276099999999</v>
      </c>
      <c r="S11">
        <v>978.6262999999999</v>
      </c>
      <c r="T11">
        <v>303</v>
      </c>
    </row>
    <row r="12" spans="1:20" x14ac:dyDescent="0.25">
      <c r="A12" s="1">
        <v>10</v>
      </c>
      <c r="B12" s="28">
        <v>45489</v>
      </c>
      <c r="C12">
        <v>333</v>
      </c>
      <c r="D12">
        <v>595232</v>
      </c>
      <c r="E12" t="s">
        <v>18</v>
      </c>
      <c r="F12" t="s">
        <v>19</v>
      </c>
      <c r="G12">
        <v>492.74169999999998</v>
      </c>
      <c r="H12">
        <v>100.34650000000001</v>
      </c>
      <c r="I12">
        <v>392.39519999999999</v>
      </c>
      <c r="J12">
        <v>0</v>
      </c>
      <c r="K12">
        <v>85513.147199999992</v>
      </c>
      <c r="L12">
        <v>492.74169999999998</v>
      </c>
      <c r="M12">
        <v>100.34650000000001</v>
      </c>
      <c r="N12">
        <v>164082.98610000001</v>
      </c>
      <c r="O12">
        <v>27.100793500000002</v>
      </c>
      <c r="P12">
        <v>33415.3845</v>
      </c>
      <c r="Q12">
        <v>164082.98610000001</v>
      </c>
      <c r="R12">
        <v>33415.3845</v>
      </c>
      <c r="S12">
        <v>1078.9728</v>
      </c>
      <c r="T12">
        <v>333</v>
      </c>
    </row>
    <row r="13" spans="1:20" x14ac:dyDescent="0.25">
      <c r="A13" s="1">
        <v>11</v>
      </c>
      <c r="B13" s="28">
        <v>45520</v>
      </c>
      <c r="C13">
        <v>364</v>
      </c>
      <c r="D13">
        <v>595232</v>
      </c>
      <c r="E13" t="s">
        <v>18</v>
      </c>
      <c r="F13" t="s">
        <v>19</v>
      </c>
      <c r="G13">
        <v>492.74169999999998</v>
      </c>
      <c r="H13">
        <v>100.8064</v>
      </c>
      <c r="I13">
        <v>391.93529999999998</v>
      </c>
      <c r="J13">
        <v>0</v>
      </c>
      <c r="K13">
        <v>85412.340799999991</v>
      </c>
      <c r="L13">
        <v>492.74169999999998</v>
      </c>
      <c r="M13">
        <v>100.8064</v>
      </c>
      <c r="N13">
        <v>179357.97880000001</v>
      </c>
      <c r="O13">
        <v>27.100793500000002</v>
      </c>
      <c r="P13">
        <v>36693.529600000002</v>
      </c>
      <c r="Q13">
        <v>179357.97880000001</v>
      </c>
      <c r="R13">
        <v>36693.529600000002</v>
      </c>
      <c r="S13">
        <v>1179.7791999999999</v>
      </c>
      <c r="T13">
        <v>364</v>
      </c>
    </row>
    <row r="14" spans="1:20" x14ac:dyDescent="0.25">
      <c r="A14" s="1">
        <v>12</v>
      </c>
      <c r="B14" s="28">
        <v>45551</v>
      </c>
      <c r="C14">
        <v>395</v>
      </c>
      <c r="D14">
        <v>595232</v>
      </c>
      <c r="E14" t="s">
        <v>18</v>
      </c>
      <c r="F14" t="s">
        <v>19</v>
      </c>
      <c r="G14">
        <v>492.74169999999998</v>
      </c>
      <c r="H14">
        <v>101.2684</v>
      </c>
      <c r="I14">
        <v>391.47320000000002</v>
      </c>
      <c r="J14">
        <v>0</v>
      </c>
      <c r="K14">
        <v>85311.07239999999</v>
      </c>
      <c r="L14">
        <v>492.74169999999998</v>
      </c>
      <c r="M14">
        <v>101.2684</v>
      </c>
      <c r="N14">
        <v>194632.97150000001</v>
      </c>
      <c r="O14">
        <v>27.100793500000002</v>
      </c>
      <c r="P14">
        <v>40001.017999999996</v>
      </c>
      <c r="Q14">
        <v>194632.97150000001</v>
      </c>
      <c r="R14">
        <v>40001.017999999996</v>
      </c>
      <c r="S14">
        <v>1281.0476000000001</v>
      </c>
      <c r="T14">
        <v>366</v>
      </c>
    </row>
    <row r="15" spans="1:20" x14ac:dyDescent="0.25">
      <c r="A15" s="1">
        <v>13</v>
      </c>
      <c r="B15" s="28">
        <v>45581</v>
      </c>
      <c r="C15">
        <v>425</v>
      </c>
      <c r="D15">
        <v>595232</v>
      </c>
      <c r="E15" t="s">
        <v>18</v>
      </c>
      <c r="F15" t="s">
        <v>19</v>
      </c>
      <c r="G15">
        <v>492.74169999999998</v>
      </c>
      <c r="H15">
        <v>101.73260000000001</v>
      </c>
      <c r="I15">
        <v>391.00909999999999</v>
      </c>
      <c r="J15">
        <v>0</v>
      </c>
      <c r="K15">
        <v>85209.339800000002</v>
      </c>
      <c r="L15">
        <v>492.74169999999998</v>
      </c>
      <c r="M15">
        <v>101.73260000000001</v>
      </c>
      <c r="N15">
        <v>209415.2225</v>
      </c>
      <c r="O15">
        <v>27.100793500000002</v>
      </c>
      <c r="P15">
        <v>43236.355000000003</v>
      </c>
      <c r="Q15">
        <v>209415.2225</v>
      </c>
      <c r="R15">
        <v>43236.355000000003</v>
      </c>
      <c r="S15">
        <v>1382.7801999999999</v>
      </c>
      <c r="T15">
        <v>366</v>
      </c>
    </row>
    <row r="16" spans="1:20" x14ac:dyDescent="0.25">
      <c r="A16" s="1">
        <v>14</v>
      </c>
      <c r="B16" s="28">
        <v>45612</v>
      </c>
      <c r="C16">
        <v>456</v>
      </c>
      <c r="D16">
        <v>595232</v>
      </c>
      <c r="E16" t="s">
        <v>18</v>
      </c>
      <c r="F16" t="s">
        <v>19</v>
      </c>
      <c r="G16">
        <v>492.74169999999998</v>
      </c>
      <c r="H16">
        <v>102.19889999999999</v>
      </c>
      <c r="I16">
        <v>390.5428</v>
      </c>
      <c r="J16">
        <v>0</v>
      </c>
      <c r="K16">
        <v>85107.140899999999</v>
      </c>
      <c r="L16">
        <v>492.74169999999998</v>
      </c>
      <c r="M16">
        <v>102.19889999999999</v>
      </c>
      <c r="N16">
        <v>224690.21520000001</v>
      </c>
      <c r="O16">
        <v>27.100793500000002</v>
      </c>
      <c r="P16">
        <v>46602.698400000001</v>
      </c>
      <c r="Q16">
        <v>224690.21520000001</v>
      </c>
      <c r="R16">
        <v>46602.698400000001</v>
      </c>
      <c r="S16">
        <v>1484.9791</v>
      </c>
      <c r="T16">
        <v>366</v>
      </c>
    </row>
    <row r="17" spans="1:20" x14ac:dyDescent="0.25">
      <c r="A17" s="1">
        <v>15</v>
      </c>
      <c r="B17" s="28">
        <v>45642</v>
      </c>
      <c r="C17">
        <v>486</v>
      </c>
      <c r="D17">
        <v>595232</v>
      </c>
      <c r="E17" t="s">
        <v>18</v>
      </c>
      <c r="F17" t="s">
        <v>19</v>
      </c>
      <c r="G17">
        <v>492.74169999999998</v>
      </c>
      <c r="H17">
        <v>102.6673</v>
      </c>
      <c r="I17">
        <v>390.07440000000003</v>
      </c>
      <c r="J17">
        <v>0</v>
      </c>
      <c r="K17">
        <v>85004.473599999998</v>
      </c>
      <c r="L17">
        <v>492.74169999999998</v>
      </c>
      <c r="M17">
        <v>102.6673</v>
      </c>
      <c r="N17">
        <v>239472.4662</v>
      </c>
      <c r="O17">
        <v>27.100793500000002</v>
      </c>
      <c r="P17">
        <v>49896.307800000002</v>
      </c>
      <c r="Q17">
        <v>239472.4662</v>
      </c>
      <c r="R17">
        <v>49896.307800000002</v>
      </c>
      <c r="S17">
        <v>1587.6464000000001</v>
      </c>
      <c r="T17">
        <v>366</v>
      </c>
    </row>
    <row r="18" spans="1:20" x14ac:dyDescent="0.25">
      <c r="A18" s="1">
        <v>16</v>
      </c>
      <c r="B18" s="28">
        <v>45673</v>
      </c>
      <c r="C18">
        <v>517</v>
      </c>
      <c r="D18">
        <v>595232</v>
      </c>
      <c r="E18" t="s">
        <v>18</v>
      </c>
      <c r="F18" t="s">
        <v>19</v>
      </c>
      <c r="G18">
        <v>492.74169999999998</v>
      </c>
      <c r="H18">
        <v>103.1378</v>
      </c>
      <c r="I18">
        <v>389.60379999999998</v>
      </c>
      <c r="J18">
        <v>0</v>
      </c>
      <c r="K18">
        <v>84901.335800000001</v>
      </c>
      <c r="L18">
        <v>492.74169999999998</v>
      </c>
      <c r="M18">
        <v>103.1378</v>
      </c>
      <c r="N18">
        <v>254747.4589</v>
      </c>
      <c r="O18">
        <v>27.100793500000002</v>
      </c>
      <c r="P18">
        <v>53322.242599999998</v>
      </c>
      <c r="Q18">
        <v>254747.4589</v>
      </c>
      <c r="R18">
        <v>53322.242599999998</v>
      </c>
      <c r="S18">
        <v>1690.7842000000001</v>
      </c>
      <c r="T18">
        <v>366</v>
      </c>
    </row>
    <row r="19" spans="1:20" x14ac:dyDescent="0.25">
      <c r="A19" s="1">
        <v>17</v>
      </c>
      <c r="B19" s="28">
        <v>45704</v>
      </c>
      <c r="C19">
        <v>548</v>
      </c>
      <c r="D19">
        <v>595232</v>
      </c>
      <c r="E19" t="s">
        <v>18</v>
      </c>
      <c r="F19" t="s">
        <v>19</v>
      </c>
      <c r="G19">
        <v>492.74169999999998</v>
      </c>
      <c r="H19">
        <v>103.6105</v>
      </c>
      <c r="I19">
        <v>389.1311</v>
      </c>
      <c r="J19">
        <v>0</v>
      </c>
      <c r="K19">
        <v>84797.725299999991</v>
      </c>
      <c r="L19">
        <v>492.74169999999998</v>
      </c>
      <c r="M19">
        <v>103.6105</v>
      </c>
      <c r="N19">
        <v>270022.45159999997</v>
      </c>
      <c r="O19">
        <v>27.100793500000002</v>
      </c>
      <c r="P19">
        <v>56778.553999999996</v>
      </c>
      <c r="Q19">
        <v>270022.45159999997</v>
      </c>
      <c r="R19">
        <v>56778.553999999996</v>
      </c>
      <c r="S19">
        <v>1794.3947000000001</v>
      </c>
      <c r="T19">
        <v>366</v>
      </c>
    </row>
    <row r="20" spans="1:20" x14ac:dyDescent="0.25">
      <c r="A20" s="1">
        <v>18</v>
      </c>
      <c r="B20" s="28">
        <v>45732</v>
      </c>
      <c r="C20">
        <v>576</v>
      </c>
      <c r="D20">
        <v>595232</v>
      </c>
      <c r="E20" t="s">
        <v>18</v>
      </c>
      <c r="F20" t="s">
        <v>19</v>
      </c>
      <c r="G20">
        <v>492.74169999999998</v>
      </c>
      <c r="H20">
        <v>104.08540000000001</v>
      </c>
      <c r="I20">
        <v>388.65620000000001</v>
      </c>
      <c r="J20">
        <v>0</v>
      </c>
      <c r="K20">
        <v>84693.639899999995</v>
      </c>
      <c r="L20">
        <v>492.74169999999998</v>
      </c>
      <c r="M20">
        <v>104.08540000000001</v>
      </c>
      <c r="N20">
        <v>283819.21919999999</v>
      </c>
      <c r="O20">
        <v>27.100793500000002</v>
      </c>
      <c r="P20">
        <v>59953.190400000007</v>
      </c>
      <c r="Q20">
        <v>283819.21919999999</v>
      </c>
      <c r="R20">
        <v>59953.190400000007</v>
      </c>
      <c r="S20">
        <v>1898.4801</v>
      </c>
      <c r="T20">
        <v>366</v>
      </c>
    </row>
    <row r="21" spans="1:20" x14ac:dyDescent="0.25">
      <c r="A21" s="1">
        <v>19</v>
      </c>
      <c r="B21" s="28">
        <v>45763</v>
      </c>
      <c r="C21">
        <v>607</v>
      </c>
      <c r="D21">
        <v>595232</v>
      </c>
      <c r="E21" t="s">
        <v>18</v>
      </c>
      <c r="F21" t="s">
        <v>19</v>
      </c>
      <c r="G21">
        <v>492.74169999999998</v>
      </c>
      <c r="H21">
        <v>104.5625</v>
      </c>
      <c r="I21">
        <v>388.17919999999998</v>
      </c>
      <c r="J21">
        <v>0</v>
      </c>
      <c r="K21">
        <v>84589.077399999995</v>
      </c>
      <c r="L21">
        <v>492.74169999999998</v>
      </c>
      <c r="M21">
        <v>104.5625</v>
      </c>
      <c r="N21">
        <v>299094.21189999999</v>
      </c>
      <c r="O21">
        <v>27.100793500000002</v>
      </c>
      <c r="P21">
        <v>63469.4375</v>
      </c>
      <c r="Q21">
        <v>299094.21189999999</v>
      </c>
      <c r="R21">
        <v>63469.4375</v>
      </c>
      <c r="S21">
        <v>2003.0426</v>
      </c>
      <c r="T21">
        <v>366</v>
      </c>
    </row>
    <row r="22" spans="1:20" x14ac:dyDescent="0.25">
      <c r="A22" s="1">
        <v>20</v>
      </c>
      <c r="B22" s="28">
        <v>45793</v>
      </c>
      <c r="C22">
        <v>637</v>
      </c>
      <c r="D22">
        <v>595232</v>
      </c>
      <c r="E22" t="s">
        <v>18</v>
      </c>
      <c r="F22" t="s">
        <v>19</v>
      </c>
      <c r="G22">
        <v>492.74169999999998</v>
      </c>
      <c r="H22">
        <v>105.04170000000001</v>
      </c>
      <c r="I22">
        <v>387.69990000000001</v>
      </c>
      <c r="J22">
        <v>0</v>
      </c>
      <c r="K22">
        <v>84484.035699999993</v>
      </c>
      <c r="L22">
        <v>492.74169999999998</v>
      </c>
      <c r="M22">
        <v>105.04170000000001</v>
      </c>
      <c r="N22">
        <v>313876.46289999998</v>
      </c>
      <c r="O22">
        <v>27.100793500000002</v>
      </c>
      <c r="P22">
        <v>66911.562900000004</v>
      </c>
      <c r="Q22">
        <v>313876.46289999998</v>
      </c>
      <c r="R22">
        <v>66911.562900000004</v>
      </c>
      <c r="S22">
        <v>2108.0843</v>
      </c>
      <c r="T22">
        <v>366</v>
      </c>
    </row>
    <row r="23" spans="1:20" x14ac:dyDescent="0.25">
      <c r="A23" s="1">
        <v>21</v>
      </c>
      <c r="B23" s="28">
        <v>45824</v>
      </c>
      <c r="C23">
        <v>668</v>
      </c>
      <c r="D23">
        <v>595232</v>
      </c>
      <c r="E23" t="s">
        <v>18</v>
      </c>
      <c r="F23" t="s">
        <v>19</v>
      </c>
      <c r="G23">
        <v>492.74169999999998</v>
      </c>
      <c r="H23">
        <v>105.5232</v>
      </c>
      <c r="I23">
        <v>387.21850000000001</v>
      </c>
      <c r="J23">
        <v>0</v>
      </c>
      <c r="K23">
        <v>84378.512499999997</v>
      </c>
      <c r="L23">
        <v>492.74169999999998</v>
      </c>
      <c r="M23">
        <v>105.5232</v>
      </c>
      <c r="N23">
        <v>329151.45559999999</v>
      </c>
      <c r="O23">
        <v>27.100793500000002</v>
      </c>
      <c r="P23">
        <v>70489.497600000002</v>
      </c>
      <c r="Q23">
        <v>329151.45559999999</v>
      </c>
      <c r="R23">
        <v>70489.497600000002</v>
      </c>
      <c r="S23">
        <v>2213.6075000000001</v>
      </c>
      <c r="T23">
        <v>366</v>
      </c>
    </row>
    <row r="24" spans="1:20" x14ac:dyDescent="0.25">
      <c r="A24" s="1">
        <v>22</v>
      </c>
      <c r="B24" s="28">
        <v>45854</v>
      </c>
      <c r="C24">
        <v>698</v>
      </c>
      <c r="D24">
        <v>595232</v>
      </c>
      <c r="E24" t="s">
        <v>18</v>
      </c>
      <c r="F24" t="s">
        <v>19</v>
      </c>
      <c r="G24">
        <v>492.74169999999998</v>
      </c>
      <c r="H24">
        <v>106.0068</v>
      </c>
      <c r="I24">
        <v>386.73480000000001</v>
      </c>
      <c r="J24">
        <v>0</v>
      </c>
      <c r="K24">
        <v>84272.505699999994</v>
      </c>
      <c r="L24">
        <v>492.74169999999998</v>
      </c>
      <c r="M24">
        <v>106.0068</v>
      </c>
      <c r="N24">
        <v>343933.70659999998</v>
      </c>
      <c r="O24">
        <v>27.100793500000002</v>
      </c>
      <c r="P24">
        <v>73992.746400000004</v>
      </c>
      <c r="Q24">
        <v>343933.70659999998</v>
      </c>
      <c r="R24">
        <v>73992.746400000004</v>
      </c>
      <c r="S24">
        <v>2319.6143000000002</v>
      </c>
      <c r="T24">
        <v>366</v>
      </c>
    </row>
    <row r="25" spans="1:20" x14ac:dyDescent="0.25">
      <c r="A25" s="1">
        <v>23</v>
      </c>
      <c r="B25" s="28">
        <v>45885</v>
      </c>
      <c r="C25">
        <v>729</v>
      </c>
      <c r="D25">
        <v>595232</v>
      </c>
      <c r="E25" t="s">
        <v>18</v>
      </c>
      <c r="F25" t="s">
        <v>19</v>
      </c>
      <c r="G25">
        <v>492.74169999999998</v>
      </c>
      <c r="H25">
        <v>106.4927</v>
      </c>
      <c r="I25">
        <v>386.24900000000002</v>
      </c>
      <c r="J25">
        <v>0</v>
      </c>
      <c r="K25">
        <v>84166.012999999992</v>
      </c>
      <c r="L25">
        <v>492.74169999999998</v>
      </c>
      <c r="M25">
        <v>106.4927</v>
      </c>
      <c r="N25">
        <v>359208.69929999998</v>
      </c>
      <c r="O25">
        <v>27.100793500000002</v>
      </c>
      <c r="P25">
        <v>77633.1783</v>
      </c>
      <c r="Q25">
        <v>359208.69929999998</v>
      </c>
      <c r="R25">
        <v>77633.1783</v>
      </c>
      <c r="S25">
        <v>2426.107</v>
      </c>
      <c r="T25">
        <v>367</v>
      </c>
    </row>
    <row r="26" spans="1:20" x14ac:dyDescent="0.25">
      <c r="A26" s="1">
        <v>24</v>
      </c>
      <c r="B26" s="28">
        <v>45916</v>
      </c>
      <c r="C26">
        <v>760</v>
      </c>
      <c r="D26">
        <v>595232</v>
      </c>
      <c r="E26" t="s">
        <v>18</v>
      </c>
      <c r="F26" t="s">
        <v>19</v>
      </c>
      <c r="G26">
        <v>492.74169999999998</v>
      </c>
      <c r="H26">
        <v>106.9808</v>
      </c>
      <c r="I26">
        <v>385.76089999999999</v>
      </c>
      <c r="J26">
        <v>0</v>
      </c>
      <c r="K26">
        <v>84059.032200000001</v>
      </c>
      <c r="L26">
        <v>492.74169999999998</v>
      </c>
      <c r="M26">
        <v>106.9808</v>
      </c>
      <c r="N26">
        <v>374483.69199999998</v>
      </c>
      <c r="O26">
        <v>27.100793500000002</v>
      </c>
      <c r="P26">
        <v>81305.407999999996</v>
      </c>
      <c r="Q26">
        <v>374483.69199999998</v>
      </c>
      <c r="R26">
        <v>81305.407999999996</v>
      </c>
      <c r="S26">
        <v>2533.0877999999998</v>
      </c>
      <c r="T26">
        <v>367</v>
      </c>
    </row>
    <row r="27" spans="1:20" x14ac:dyDescent="0.25">
      <c r="A27" s="1">
        <v>25</v>
      </c>
      <c r="B27" s="28">
        <v>45946</v>
      </c>
      <c r="C27">
        <v>790</v>
      </c>
      <c r="D27">
        <v>595232</v>
      </c>
      <c r="E27" t="s">
        <v>18</v>
      </c>
      <c r="F27" t="s">
        <v>19</v>
      </c>
      <c r="G27">
        <v>492.74169999999998</v>
      </c>
      <c r="H27">
        <v>107.47110000000001</v>
      </c>
      <c r="I27">
        <v>385.2706</v>
      </c>
      <c r="J27">
        <v>0</v>
      </c>
      <c r="K27">
        <v>83951.561099999992</v>
      </c>
      <c r="L27">
        <v>492.74169999999998</v>
      </c>
      <c r="M27">
        <v>107.47110000000001</v>
      </c>
      <c r="N27">
        <v>389265.94300000003</v>
      </c>
      <c r="O27">
        <v>27.100793500000002</v>
      </c>
      <c r="P27">
        <v>84902.169000000009</v>
      </c>
      <c r="Q27">
        <v>389265.94300000003</v>
      </c>
      <c r="R27">
        <v>84902.169000000009</v>
      </c>
      <c r="S27">
        <v>2640.5589</v>
      </c>
      <c r="T27">
        <v>367</v>
      </c>
    </row>
    <row r="28" spans="1:20" x14ac:dyDescent="0.25">
      <c r="A28" s="1">
        <v>26</v>
      </c>
      <c r="B28" s="28">
        <v>45977</v>
      </c>
      <c r="C28">
        <v>821</v>
      </c>
      <c r="D28">
        <v>595232</v>
      </c>
      <c r="E28" t="s">
        <v>18</v>
      </c>
      <c r="F28" t="s">
        <v>19</v>
      </c>
      <c r="G28">
        <v>492.74169999999998</v>
      </c>
      <c r="H28">
        <v>107.9637</v>
      </c>
      <c r="I28">
        <v>384.77800000000002</v>
      </c>
      <c r="J28">
        <v>0</v>
      </c>
      <c r="K28">
        <v>83843.597399999999</v>
      </c>
      <c r="L28">
        <v>492.74169999999998</v>
      </c>
      <c r="M28">
        <v>107.9637</v>
      </c>
      <c r="N28">
        <v>404540.93569999997</v>
      </c>
      <c r="O28">
        <v>27.100793500000002</v>
      </c>
      <c r="P28">
        <v>88638.197700000004</v>
      </c>
      <c r="Q28">
        <v>404540.93569999997</v>
      </c>
      <c r="R28">
        <v>88638.197700000004</v>
      </c>
      <c r="S28">
        <v>2748.5225999999998</v>
      </c>
      <c r="T28">
        <v>367</v>
      </c>
    </row>
    <row r="29" spans="1:20" x14ac:dyDescent="0.25">
      <c r="A29" s="1">
        <v>27</v>
      </c>
      <c r="B29" s="28">
        <v>46007</v>
      </c>
      <c r="C29">
        <v>851</v>
      </c>
      <c r="D29">
        <v>595232</v>
      </c>
      <c r="E29" t="s">
        <v>18</v>
      </c>
      <c r="F29" t="s">
        <v>19</v>
      </c>
      <c r="G29">
        <v>492.74169999999998</v>
      </c>
      <c r="H29">
        <v>108.4585</v>
      </c>
      <c r="I29">
        <v>384.28320000000002</v>
      </c>
      <c r="J29">
        <v>0</v>
      </c>
      <c r="K29">
        <v>83735.138899999991</v>
      </c>
      <c r="L29">
        <v>492.74169999999998</v>
      </c>
      <c r="M29">
        <v>108.4585</v>
      </c>
      <c r="N29">
        <v>419323.18670000002</v>
      </c>
      <c r="O29">
        <v>27.100793500000002</v>
      </c>
      <c r="P29">
        <v>92298.183499999999</v>
      </c>
      <c r="Q29">
        <v>419323.18670000002</v>
      </c>
      <c r="R29">
        <v>92298.183499999999</v>
      </c>
      <c r="S29">
        <v>2856.9811</v>
      </c>
      <c r="T29">
        <v>367</v>
      </c>
    </row>
    <row r="30" spans="1:20" x14ac:dyDescent="0.25">
      <c r="A30" s="1">
        <v>28</v>
      </c>
      <c r="B30" s="28">
        <v>46038</v>
      </c>
      <c r="C30">
        <v>882</v>
      </c>
      <c r="D30">
        <v>595232</v>
      </c>
      <c r="E30" t="s">
        <v>18</v>
      </c>
      <c r="F30" t="s">
        <v>19</v>
      </c>
      <c r="G30">
        <v>492.74169999999998</v>
      </c>
      <c r="H30">
        <v>108.9556</v>
      </c>
      <c r="I30">
        <v>383.78609999999998</v>
      </c>
      <c r="J30">
        <v>0</v>
      </c>
      <c r="K30">
        <v>83626.18329999999</v>
      </c>
      <c r="L30">
        <v>492.74169999999998</v>
      </c>
      <c r="M30">
        <v>108.9556</v>
      </c>
      <c r="N30">
        <v>434598.17940000002</v>
      </c>
      <c r="O30">
        <v>27.100793500000002</v>
      </c>
      <c r="P30">
        <v>96098.839200000002</v>
      </c>
      <c r="Q30">
        <v>434598.17940000002</v>
      </c>
      <c r="R30">
        <v>96098.839200000002</v>
      </c>
      <c r="S30">
        <v>2965.9367000000002</v>
      </c>
      <c r="T30">
        <v>367</v>
      </c>
    </row>
    <row r="31" spans="1:20" x14ac:dyDescent="0.25">
      <c r="A31" s="1">
        <v>29</v>
      </c>
      <c r="B31" s="28">
        <v>46069</v>
      </c>
      <c r="C31">
        <v>913</v>
      </c>
      <c r="D31">
        <v>595232</v>
      </c>
      <c r="E31" t="s">
        <v>18</v>
      </c>
      <c r="F31" t="s">
        <v>19</v>
      </c>
      <c r="G31">
        <v>492.74169999999998</v>
      </c>
      <c r="H31">
        <v>109.455</v>
      </c>
      <c r="I31">
        <v>383.2867</v>
      </c>
      <c r="J31">
        <v>0</v>
      </c>
      <c r="K31">
        <v>83516.728299999988</v>
      </c>
      <c r="L31">
        <v>492.74169999999998</v>
      </c>
      <c r="M31">
        <v>109.455</v>
      </c>
      <c r="N31">
        <v>449873.17210000003</v>
      </c>
      <c r="O31">
        <v>27.100793500000002</v>
      </c>
      <c r="P31">
        <v>99932.414999999994</v>
      </c>
      <c r="Q31">
        <v>449873.17210000003</v>
      </c>
      <c r="R31">
        <v>99932.414999999994</v>
      </c>
      <c r="S31">
        <v>3075.3917000000001</v>
      </c>
      <c r="T31">
        <v>367</v>
      </c>
    </row>
    <row r="32" spans="1:20" x14ac:dyDescent="0.25">
      <c r="A32" s="1">
        <v>30</v>
      </c>
      <c r="B32" s="28">
        <v>46097</v>
      </c>
      <c r="C32">
        <v>941</v>
      </c>
      <c r="D32">
        <v>595232</v>
      </c>
      <c r="E32" t="s">
        <v>18</v>
      </c>
      <c r="F32" t="s">
        <v>19</v>
      </c>
      <c r="G32">
        <v>492.74169999999998</v>
      </c>
      <c r="H32">
        <v>109.9567</v>
      </c>
      <c r="I32">
        <v>382.78500000000003</v>
      </c>
      <c r="J32">
        <v>0</v>
      </c>
      <c r="K32">
        <v>83406.771599999993</v>
      </c>
      <c r="L32">
        <v>492.74169999999998</v>
      </c>
      <c r="M32">
        <v>109.9567</v>
      </c>
      <c r="N32">
        <v>463669.93969999999</v>
      </c>
      <c r="O32">
        <v>27.100793500000002</v>
      </c>
      <c r="P32">
        <v>103469.2547</v>
      </c>
      <c r="Q32">
        <v>463669.93969999999</v>
      </c>
      <c r="R32">
        <v>103469.2547</v>
      </c>
      <c r="S32">
        <v>3185.3483999999999</v>
      </c>
      <c r="T32">
        <v>367</v>
      </c>
    </row>
    <row r="33" spans="1:20" x14ac:dyDescent="0.25">
      <c r="A33" s="1">
        <v>31</v>
      </c>
      <c r="B33" s="28">
        <v>46128</v>
      </c>
      <c r="C33">
        <v>972</v>
      </c>
      <c r="D33">
        <v>595232</v>
      </c>
      <c r="E33" t="s">
        <v>18</v>
      </c>
      <c r="F33" t="s">
        <v>19</v>
      </c>
      <c r="G33">
        <v>492.74169999999998</v>
      </c>
      <c r="H33">
        <v>110.4606</v>
      </c>
      <c r="I33">
        <v>382.28100000000001</v>
      </c>
      <c r="J33">
        <v>0</v>
      </c>
      <c r="K33">
        <v>83296.311000000002</v>
      </c>
      <c r="L33">
        <v>492.74169999999998</v>
      </c>
      <c r="M33">
        <v>110.4606</v>
      </c>
      <c r="N33">
        <v>478944.93239999999</v>
      </c>
      <c r="O33">
        <v>27.100793500000002</v>
      </c>
      <c r="P33">
        <v>107367.7032</v>
      </c>
      <c r="Q33">
        <v>478944.93239999999</v>
      </c>
      <c r="R33">
        <v>107367.7032</v>
      </c>
      <c r="S33">
        <v>3295.8090000000002</v>
      </c>
      <c r="T33">
        <v>367</v>
      </c>
    </row>
    <row r="34" spans="1:20" x14ac:dyDescent="0.25">
      <c r="A34" s="1">
        <v>32</v>
      </c>
      <c r="B34" s="28">
        <v>46158</v>
      </c>
      <c r="C34">
        <v>1002</v>
      </c>
      <c r="D34">
        <v>595232</v>
      </c>
      <c r="E34" t="s">
        <v>18</v>
      </c>
      <c r="F34" t="s">
        <v>19</v>
      </c>
      <c r="G34">
        <v>492.74169999999998</v>
      </c>
      <c r="H34">
        <v>110.9669</v>
      </c>
      <c r="I34">
        <v>381.77480000000003</v>
      </c>
      <c r="J34">
        <v>0</v>
      </c>
      <c r="K34">
        <v>83185.344100000002</v>
      </c>
      <c r="L34">
        <v>492.74169999999998</v>
      </c>
      <c r="M34">
        <v>110.9669</v>
      </c>
      <c r="N34">
        <v>493727.18339999998</v>
      </c>
      <c r="O34">
        <v>27.100793500000002</v>
      </c>
      <c r="P34">
        <v>111188.83379999999</v>
      </c>
      <c r="Q34">
        <v>493727.18339999998</v>
      </c>
      <c r="R34">
        <v>111188.83379999999</v>
      </c>
      <c r="S34">
        <v>3406.7759000000001</v>
      </c>
      <c r="T34">
        <v>367</v>
      </c>
    </row>
    <row r="35" spans="1:20" x14ac:dyDescent="0.25">
      <c r="A35" s="1">
        <v>33</v>
      </c>
      <c r="B35" s="28">
        <v>46189</v>
      </c>
      <c r="C35">
        <v>1033</v>
      </c>
      <c r="D35">
        <v>595232</v>
      </c>
      <c r="E35" t="s">
        <v>18</v>
      </c>
      <c r="F35" t="s">
        <v>19</v>
      </c>
      <c r="G35">
        <v>492.74169999999998</v>
      </c>
      <c r="H35">
        <v>111.4755</v>
      </c>
      <c r="I35">
        <v>381.26620000000003</v>
      </c>
      <c r="J35">
        <v>0</v>
      </c>
      <c r="K35">
        <v>83073.868600000002</v>
      </c>
      <c r="L35">
        <v>492.74169999999998</v>
      </c>
      <c r="M35">
        <v>111.4755</v>
      </c>
      <c r="N35">
        <v>509002.17609999998</v>
      </c>
      <c r="O35">
        <v>27.100793500000002</v>
      </c>
      <c r="P35">
        <v>115154.1915</v>
      </c>
      <c r="Q35">
        <v>509002.17609999998</v>
      </c>
      <c r="R35">
        <v>115154.1915</v>
      </c>
      <c r="S35">
        <v>3518.2514000000001</v>
      </c>
      <c r="T35">
        <v>367</v>
      </c>
    </row>
    <row r="36" spans="1:20" x14ac:dyDescent="0.25">
      <c r="A36" s="1">
        <v>34</v>
      </c>
      <c r="B36" s="28">
        <v>46219</v>
      </c>
      <c r="C36">
        <v>1063</v>
      </c>
      <c r="D36">
        <v>595232</v>
      </c>
      <c r="E36" t="s">
        <v>18</v>
      </c>
      <c r="F36" t="s">
        <v>19</v>
      </c>
      <c r="G36">
        <v>492.74169999999998</v>
      </c>
      <c r="H36">
        <v>111.9864</v>
      </c>
      <c r="I36">
        <v>380.7552</v>
      </c>
      <c r="J36">
        <v>0</v>
      </c>
      <c r="K36">
        <v>82961.882199999993</v>
      </c>
      <c r="L36">
        <v>492.74169999999998</v>
      </c>
      <c r="M36">
        <v>111.9864</v>
      </c>
      <c r="N36">
        <v>523784.42709999997</v>
      </c>
      <c r="O36">
        <v>27.100793500000002</v>
      </c>
      <c r="P36">
        <v>119041.5432</v>
      </c>
      <c r="Q36">
        <v>523784.42709999997</v>
      </c>
      <c r="R36">
        <v>119041.5432</v>
      </c>
      <c r="S36">
        <v>3630.2377999999999</v>
      </c>
      <c r="T36">
        <v>367</v>
      </c>
    </row>
    <row r="37" spans="1:20" x14ac:dyDescent="0.25">
      <c r="A37" s="1">
        <v>35</v>
      </c>
      <c r="B37" s="28">
        <v>46250</v>
      </c>
      <c r="C37">
        <v>1094</v>
      </c>
      <c r="D37">
        <v>595232</v>
      </c>
      <c r="E37" t="s">
        <v>18</v>
      </c>
      <c r="F37" t="s">
        <v>19</v>
      </c>
      <c r="G37">
        <v>492.74169999999998</v>
      </c>
      <c r="H37">
        <v>112.4997</v>
      </c>
      <c r="I37">
        <v>380.24200000000002</v>
      </c>
      <c r="J37">
        <v>0</v>
      </c>
      <c r="K37">
        <v>82849.382499999992</v>
      </c>
      <c r="L37">
        <v>492.74169999999998</v>
      </c>
      <c r="M37">
        <v>112.4997</v>
      </c>
      <c r="N37">
        <v>539059.41980000003</v>
      </c>
      <c r="O37">
        <v>27.100793500000002</v>
      </c>
      <c r="P37">
        <v>123074.6718</v>
      </c>
      <c r="Q37">
        <v>539059.41980000003</v>
      </c>
      <c r="R37">
        <v>123074.6718</v>
      </c>
      <c r="S37">
        <v>3742.7375000000002</v>
      </c>
      <c r="T37">
        <v>368</v>
      </c>
    </row>
    <row r="38" spans="1:20" x14ac:dyDescent="0.25">
      <c r="A38" s="1">
        <v>36</v>
      </c>
      <c r="B38" s="28">
        <v>46281</v>
      </c>
      <c r="C38">
        <v>1125</v>
      </c>
      <c r="D38">
        <v>595232</v>
      </c>
      <c r="E38" t="s">
        <v>18</v>
      </c>
      <c r="F38" t="s">
        <v>19</v>
      </c>
      <c r="G38">
        <v>492.74169999999998</v>
      </c>
      <c r="H38">
        <v>113.0153</v>
      </c>
      <c r="I38">
        <v>379.72629999999998</v>
      </c>
      <c r="J38">
        <v>0</v>
      </c>
      <c r="K38">
        <v>82736.367199999993</v>
      </c>
      <c r="L38">
        <v>492.74169999999998</v>
      </c>
      <c r="M38">
        <v>113.0153</v>
      </c>
      <c r="N38">
        <v>554334.41249999998</v>
      </c>
      <c r="O38">
        <v>27.100793500000002</v>
      </c>
      <c r="P38">
        <v>127142.21249999999</v>
      </c>
      <c r="Q38">
        <v>554334.41249999998</v>
      </c>
      <c r="R38">
        <v>127142.21249999999</v>
      </c>
      <c r="S38">
        <v>3855.7528000000002</v>
      </c>
      <c r="T38">
        <v>368</v>
      </c>
    </row>
    <row r="39" spans="1:20" x14ac:dyDescent="0.25">
      <c r="A39" s="1">
        <v>37</v>
      </c>
      <c r="B39" s="28">
        <v>46311</v>
      </c>
      <c r="C39">
        <v>1155</v>
      </c>
      <c r="D39">
        <v>595232</v>
      </c>
      <c r="E39" t="s">
        <v>18</v>
      </c>
      <c r="F39" t="s">
        <v>19</v>
      </c>
      <c r="G39">
        <v>492.74169999999998</v>
      </c>
      <c r="H39">
        <v>113.5333</v>
      </c>
      <c r="I39">
        <v>379.20830000000001</v>
      </c>
      <c r="J39">
        <v>0</v>
      </c>
      <c r="K39">
        <v>82622.833899999998</v>
      </c>
      <c r="L39">
        <v>492.74169999999998</v>
      </c>
      <c r="M39">
        <v>113.5333</v>
      </c>
      <c r="N39">
        <v>569116.66350000002</v>
      </c>
      <c r="O39">
        <v>27.100793500000002</v>
      </c>
      <c r="P39">
        <v>131130.9615</v>
      </c>
      <c r="Q39">
        <v>569116.66350000002</v>
      </c>
      <c r="R39">
        <v>131130.9615</v>
      </c>
      <c r="S39">
        <v>3969.2860999999998</v>
      </c>
      <c r="T39">
        <v>368</v>
      </c>
    </row>
    <row r="40" spans="1:20" x14ac:dyDescent="0.25">
      <c r="A40" s="1">
        <v>38</v>
      </c>
      <c r="B40" s="28">
        <v>46342</v>
      </c>
      <c r="C40">
        <v>1186</v>
      </c>
      <c r="D40">
        <v>595232</v>
      </c>
      <c r="E40" t="s">
        <v>18</v>
      </c>
      <c r="F40" t="s">
        <v>19</v>
      </c>
      <c r="G40">
        <v>492.74169999999998</v>
      </c>
      <c r="H40">
        <v>114.05370000000001</v>
      </c>
      <c r="I40">
        <v>378.68799999999999</v>
      </c>
      <c r="J40">
        <v>0</v>
      </c>
      <c r="K40">
        <v>82508.780199999994</v>
      </c>
      <c r="L40">
        <v>492.74169999999998</v>
      </c>
      <c r="M40">
        <v>114.05370000000001</v>
      </c>
      <c r="N40">
        <v>584391.65619999997</v>
      </c>
      <c r="O40">
        <v>27.100793500000002</v>
      </c>
      <c r="P40">
        <v>135267.6882</v>
      </c>
      <c r="Q40">
        <v>584391.65619999997</v>
      </c>
      <c r="R40">
        <v>135267.6882</v>
      </c>
      <c r="S40">
        <v>4083.3398000000002</v>
      </c>
      <c r="T40">
        <v>368</v>
      </c>
    </row>
    <row r="41" spans="1:20" x14ac:dyDescent="0.25">
      <c r="A41" s="1">
        <v>39</v>
      </c>
      <c r="B41" s="28">
        <v>46372</v>
      </c>
      <c r="C41">
        <v>1216</v>
      </c>
      <c r="D41">
        <v>595232</v>
      </c>
      <c r="E41" t="s">
        <v>18</v>
      </c>
      <c r="F41" t="s">
        <v>19</v>
      </c>
      <c r="G41">
        <v>492.74169999999998</v>
      </c>
      <c r="H41">
        <v>114.57640000000001</v>
      </c>
      <c r="I41">
        <v>378.16520000000003</v>
      </c>
      <c r="J41">
        <v>0</v>
      </c>
      <c r="K41">
        <v>82394.203799999988</v>
      </c>
      <c r="L41">
        <v>492.74169999999998</v>
      </c>
      <c r="M41">
        <v>114.57640000000001</v>
      </c>
      <c r="N41">
        <v>599173.90720000002</v>
      </c>
      <c r="O41">
        <v>27.100793500000002</v>
      </c>
      <c r="P41">
        <v>139324.90239999999</v>
      </c>
      <c r="Q41">
        <v>599173.90720000002</v>
      </c>
      <c r="R41">
        <v>139324.90239999999</v>
      </c>
      <c r="S41">
        <v>4197.9161999999997</v>
      </c>
      <c r="T41">
        <v>368</v>
      </c>
    </row>
    <row r="42" spans="1:20" x14ac:dyDescent="0.25">
      <c r="A42" s="1">
        <v>40</v>
      </c>
      <c r="B42" s="28">
        <v>46403</v>
      </c>
      <c r="C42">
        <v>1247</v>
      </c>
      <c r="D42">
        <v>595232</v>
      </c>
      <c r="E42" t="s">
        <v>18</v>
      </c>
      <c r="F42" t="s">
        <v>19</v>
      </c>
      <c r="G42">
        <v>492.74169999999998</v>
      </c>
      <c r="H42">
        <v>115.1016</v>
      </c>
      <c r="I42">
        <v>377.64010000000002</v>
      </c>
      <c r="J42">
        <v>0</v>
      </c>
      <c r="K42">
        <v>82279.102199999994</v>
      </c>
      <c r="L42">
        <v>492.74169999999998</v>
      </c>
      <c r="M42">
        <v>115.1016</v>
      </c>
      <c r="N42">
        <v>614448.89989999996</v>
      </c>
      <c r="O42">
        <v>27.100793500000002</v>
      </c>
      <c r="P42">
        <v>143531.69519999999</v>
      </c>
      <c r="Q42">
        <v>614448.89989999996</v>
      </c>
      <c r="R42">
        <v>143531.69519999999</v>
      </c>
      <c r="S42">
        <v>4313.0177999999996</v>
      </c>
      <c r="T42">
        <v>368</v>
      </c>
    </row>
    <row r="43" spans="1:20" x14ac:dyDescent="0.25">
      <c r="A43" s="1">
        <v>41</v>
      </c>
      <c r="B43" s="28">
        <v>46434</v>
      </c>
      <c r="C43">
        <v>1278</v>
      </c>
      <c r="D43">
        <v>595232</v>
      </c>
      <c r="E43" t="s">
        <v>18</v>
      </c>
      <c r="F43" t="s">
        <v>19</v>
      </c>
      <c r="G43">
        <v>492.74169999999998</v>
      </c>
      <c r="H43">
        <v>115.62909999999999</v>
      </c>
      <c r="I43">
        <v>377.11259999999999</v>
      </c>
      <c r="J43">
        <v>0</v>
      </c>
      <c r="K43">
        <v>82163.473100000003</v>
      </c>
      <c r="L43">
        <v>492.74169999999998</v>
      </c>
      <c r="M43">
        <v>115.62909999999999</v>
      </c>
      <c r="N43">
        <v>629723.89260000002</v>
      </c>
      <c r="O43">
        <v>27.100793500000002</v>
      </c>
      <c r="P43">
        <v>147773.98980000001</v>
      </c>
      <c r="Q43">
        <v>629723.89260000002</v>
      </c>
      <c r="R43">
        <v>147773.98980000001</v>
      </c>
      <c r="S43">
        <v>4428.6468999999997</v>
      </c>
      <c r="T43">
        <v>368</v>
      </c>
    </row>
    <row r="44" spans="1:20" x14ac:dyDescent="0.25">
      <c r="A44" s="1">
        <v>42</v>
      </c>
      <c r="B44" s="28">
        <v>46462</v>
      </c>
      <c r="C44">
        <v>1306</v>
      </c>
      <c r="D44">
        <v>595232</v>
      </c>
      <c r="E44" t="s">
        <v>18</v>
      </c>
      <c r="F44" t="s">
        <v>19</v>
      </c>
      <c r="G44">
        <v>492.74169999999998</v>
      </c>
      <c r="H44">
        <v>116.1591</v>
      </c>
      <c r="I44">
        <v>376.58260000000001</v>
      </c>
      <c r="J44">
        <v>0</v>
      </c>
      <c r="K44">
        <v>82047.313999999998</v>
      </c>
      <c r="L44">
        <v>492.74169999999998</v>
      </c>
      <c r="M44">
        <v>116.1591</v>
      </c>
      <c r="N44">
        <v>643520.66019999993</v>
      </c>
      <c r="O44">
        <v>27.100793500000002</v>
      </c>
      <c r="P44">
        <v>151703.78460000001</v>
      </c>
      <c r="Q44">
        <v>643520.66019999993</v>
      </c>
      <c r="R44">
        <v>151703.78460000001</v>
      </c>
      <c r="S44">
        <v>4544.8059999999996</v>
      </c>
      <c r="T44">
        <v>368</v>
      </c>
    </row>
    <row r="45" spans="1:20" x14ac:dyDescent="0.25">
      <c r="A45" s="1">
        <v>43</v>
      </c>
      <c r="B45" s="28">
        <v>46493</v>
      </c>
      <c r="C45">
        <v>1337</v>
      </c>
      <c r="D45">
        <v>595232</v>
      </c>
      <c r="E45" t="s">
        <v>18</v>
      </c>
      <c r="F45" t="s">
        <v>19</v>
      </c>
      <c r="G45">
        <v>492.74169999999998</v>
      </c>
      <c r="H45">
        <v>116.6915</v>
      </c>
      <c r="I45">
        <v>376.05020000000002</v>
      </c>
      <c r="J45">
        <v>0</v>
      </c>
      <c r="K45">
        <v>81930.622499999998</v>
      </c>
      <c r="L45">
        <v>492.74169999999998</v>
      </c>
      <c r="M45">
        <v>116.6915</v>
      </c>
      <c r="N45">
        <v>658795.65289999999</v>
      </c>
      <c r="O45">
        <v>27.100793500000002</v>
      </c>
      <c r="P45">
        <v>156016.5355</v>
      </c>
      <c r="Q45">
        <v>658795.65289999999</v>
      </c>
      <c r="R45">
        <v>156016.5355</v>
      </c>
      <c r="S45">
        <v>4661.4974999999986</v>
      </c>
      <c r="T45">
        <v>368</v>
      </c>
    </row>
    <row r="46" spans="1:20" x14ac:dyDescent="0.25">
      <c r="A46" s="1">
        <v>44</v>
      </c>
      <c r="B46" s="28">
        <v>46523</v>
      </c>
      <c r="C46">
        <v>1367</v>
      </c>
      <c r="D46">
        <v>595232</v>
      </c>
      <c r="E46" t="s">
        <v>18</v>
      </c>
      <c r="F46" t="s">
        <v>19</v>
      </c>
      <c r="G46">
        <v>492.74169999999998</v>
      </c>
      <c r="H46">
        <v>117.22629999999999</v>
      </c>
      <c r="I46">
        <v>375.5154</v>
      </c>
      <c r="J46">
        <v>0</v>
      </c>
      <c r="K46">
        <v>81813.396199999988</v>
      </c>
      <c r="L46">
        <v>492.74169999999998</v>
      </c>
      <c r="M46">
        <v>117.22629999999999</v>
      </c>
      <c r="N46">
        <v>673577.90389999992</v>
      </c>
      <c r="O46">
        <v>27.100793500000002</v>
      </c>
      <c r="P46">
        <v>160248.35209999999</v>
      </c>
      <c r="Q46">
        <v>673577.90389999992</v>
      </c>
      <c r="R46">
        <v>160248.35209999999</v>
      </c>
      <c r="S46">
        <v>4778.7237999999998</v>
      </c>
      <c r="T46">
        <v>368</v>
      </c>
    </row>
    <row r="47" spans="1:20" x14ac:dyDescent="0.25">
      <c r="A47" s="1">
        <v>45</v>
      </c>
      <c r="B47" s="28">
        <v>46554</v>
      </c>
      <c r="C47">
        <v>1398</v>
      </c>
      <c r="D47">
        <v>595232</v>
      </c>
      <c r="E47" t="s">
        <v>18</v>
      </c>
      <c r="F47" t="s">
        <v>19</v>
      </c>
      <c r="G47">
        <v>492.74169999999998</v>
      </c>
      <c r="H47">
        <v>117.7636</v>
      </c>
      <c r="I47">
        <v>374.97809999999998</v>
      </c>
      <c r="J47">
        <v>0</v>
      </c>
      <c r="K47">
        <v>81695.632599999997</v>
      </c>
      <c r="L47">
        <v>492.74169999999998</v>
      </c>
      <c r="M47">
        <v>117.7636</v>
      </c>
      <c r="N47">
        <v>688852.89659999998</v>
      </c>
      <c r="O47">
        <v>27.100793500000002</v>
      </c>
      <c r="P47">
        <v>164633.5128</v>
      </c>
      <c r="Q47">
        <v>688852.89659999998</v>
      </c>
      <c r="R47">
        <v>164633.5128</v>
      </c>
      <c r="S47">
        <v>4896.4874</v>
      </c>
      <c r="T47">
        <v>368</v>
      </c>
    </row>
    <row r="48" spans="1:20" x14ac:dyDescent="0.25">
      <c r="A48" s="1">
        <v>46</v>
      </c>
      <c r="B48" s="28">
        <v>46584</v>
      </c>
      <c r="C48">
        <v>1428</v>
      </c>
      <c r="D48">
        <v>595232</v>
      </c>
      <c r="E48" t="s">
        <v>18</v>
      </c>
      <c r="F48" t="s">
        <v>19</v>
      </c>
      <c r="G48">
        <v>492.74169999999998</v>
      </c>
      <c r="H48">
        <v>118.3034</v>
      </c>
      <c r="I48">
        <v>374.43830000000003</v>
      </c>
      <c r="J48">
        <v>0</v>
      </c>
      <c r="K48">
        <v>81577.329199999993</v>
      </c>
      <c r="L48">
        <v>492.74169999999998</v>
      </c>
      <c r="M48">
        <v>118.3034</v>
      </c>
      <c r="N48">
        <v>703635.14760000003</v>
      </c>
      <c r="O48">
        <v>27.100793500000002</v>
      </c>
      <c r="P48">
        <v>168937.25520000001</v>
      </c>
      <c r="Q48">
        <v>703635.14760000003</v>
      </c>
      <c r="R48">
        <v>168937.25520000001</v>
      </c>
      <c r="S48">
        <v>5014.7907999999998</v>
      </c>
      <c r="T48">
        <v>368</v>
      </c>
    </row>
    <row r="49" spans="1:20" x14ac:dyDescent="0.25">
      <c r="A49" s="1">
        <v>47</v>
      </c>
      <c r="B49" s="28">
        <v>46615</v>
      </c>
      <c r="C49">
        <v>1459</v>
      </c>
      <c r="D49">
        <v>595232</v>
      </c>
      <c r="E49" t="s">
        <v>18</v>
      </c>
      <c r="F49" t="s">
        <v>19</v>
      </c>
      <c r="G49">
        <v>492.74169999999998</v>
      </c>
      <c r="H49">
        <v>118.8456</v>
      </c>
      <c r="I49">
        <v>373.89609999999999</v>
      </c>
      <c r="J49">
        <v>0</v>
      </c>
      <c r="K49">
        <v>81458.483599999992</v>
      </c>
      <c r="L49">
        <v>492.74169999999998</v>
      </c>
      <c r="M49">
        <v>118.8456</v>
      </c>
      <c r="N49">
        <v>718910.14029999997</v>
      </c>
      <c r="O49">
        <v>27.100793500000002</v>
      </c>
      <c r="P49">
        <v>173395.7304</v>
      </c>
      <c r="Q49">
        <v>718910.14029999997</v>
      </c>
      <c r="R49">
        <v>173395.7304</v>
      </c>
      <c r="S49">
        <v>5133.6363999999994</v>
      </c>
      <c r="T49">
        <v>369</v>
      </c>
    </row>
    <row r="50" spans="1:20" x14ac:dyDescent="0.25">
      <c r="A50" s="1">
        <v>48</v>
      </c>
      <c r="B50" s="28">
        <v>46646</v>
      </c>
      <c r="C50">
        <v>1490</v>
      </c>
      <c r="D50">
        <v>595232</v>
      </c>
      <c r="E50" t="s">
        <v>18</v>
      </c>
      <c r="F50" t="s">
        <v>19</v>
      </c>
      <c r="G50">
        <v>492.74169999999998</v>
      </c>
      <c r="H50">
        <v>119.3903</v>
      </c>
      <c r="I50">
        <v>373.35140000000001</v>
      </c>
      <c r="J50">
        <v>0</v>
      </c>
      <c r="K50">
        <v>81339.093299999993</v>
      </c>
      <c r="L50">
        <v>492.74169999999998</v>
      </c>
      <c r="M50">
        <v>119.3903</v>
      </c>
      <c r="N50">
        <v>734185.13299999991</v>
      </c>
      <c r="O50">
        <v>27.100793500000002</v>
      </c>
      <c r="P50">
        <v>177891.54699999999</v>
      </c>
      <c r="Q50">
        <v>734185.13299999991</v>
      </c>
      <c r="R50">
        <v>177891.54699999999</v>
      </c>
      <c r="S50">
        <v>5253.0266999999994</v>
      </c>
      <c r="T50">
        <v>369</v>
      </c>
    </row>
    <row r="51" spans="1:20" x14ac:dyDescent="0.25">
      <c r="A51" s="1">
        <v>49</v>
      </c>
      <c r="B51" s="28">
        <v>46676</v>
      </c>
      <c r="C51">
        <v>1520</v>
      </c>
      <c r="D51">
        <v>595232</v>
      </c>
      <c r="E51" t="s">
        <v>18</v>
      </c>
      <c r="F51" t="s">
        <v>19</v>
      </c>
      <c r="G51">
        <v>492.74169999999998</v>
      </c>
      <c r="H51">
        <v>119.9375</v>
      </c>
      <c r="I51">
        <v>372.80419999999998</v>
      </c>
      <c r="J51">
        <v>0</v>
      </c>
      <c r="K51">
        <v>81219.155799999993</v>
      </c>
      <c r="L51">
        <v>492.74169999999998</v>
      </c>
      <c r="M51">
        <v>119.9375</v>
      </c>
      <c r="N51">
        <v>748967.38399999996</v>
      </c>
      <c r="O51">
        <v>27.100793500000002</v>
      </c>
      <c r="P51">
        <v>182305</v>
      </c>
      <c r="Q51">
        <v>748967.38399999996</v>
      </c>
      <c r="R51">
        <v>182305</v>
      </c>
      <c r="S51">
        <v>5372.9641999999994</v>
      </c>
      <c r="T51">
        <v>369</v>
      </c>
    </row>
    <row r="52" spans="1:20" x14ac:dyDescent="0.25">
      <c r="A52" s="1">
        <v>50</v>
      </c>
      <c r="B52" s="28">
        <v>46707</v>
      </c>
      <c r="C52">
        <v>1551</v>
      </c>
      <c r="D52">
        <v>595232</v>
      </c>
      <c r="E52" t="s">
        <v>18</v>
      </c>
      <c r="F52" t="s">
        <v>19</v>
      </c>
      <c r="G52">
        <v>492.74169999999998</v>
      </c>
      <c r="H52">
        <v>120.4872</v>
      </c>
      <c r="I52">
        <v>372.25450000000001</v>
      </c>
      <c r="J52">
        <v>0</v>
      </c>
      <c r="K52">
        <v>81098.66859999999</v>
      </c>
      <c r="L52">
        <v>492.74169999999998</v>
      </c>
      <c r="M52">
        <v>120.4872</v>
      </c>
      <c r="N52">
        <v>764242.37670000002</v>
      </c>
      <c r="O52">
        <v>27.100793500000002</v>
      </c>
      <c r="P52">
        <v>186875.64720000001</v>
      </c>
      <c r="Q52">
        <v>764242.37670000002</v>
      </c>
      <c r="R52">
        <v>186875.64720000001</v>
      </c>
      <c r="S52">
        <v>5493.451399999999</v>
      </c>
      <c r="T52">
        <v>369</v>
      </c>
    </row>
    <row r="53" spans="1:20" x14ac:dyDescent="0.25">
      <c r="A53" s="1">
        <v>51</v>
      </c>
      <c r="B53" s="28">
        <v>46737</v>
      </c>
      <c r="C53">
        <v>1581</v>
      </c>
      <c r="D53">
        <v>595232</v>
      </c>
      <c r="E53" t="s">
        <v>18</v>
      </c>
      <c r="F53" t="s">
        <v>19</v>
      </c>
      <c r="G53">
        <v>492.74169999999998</v>
      </c>
      <c r="H53">
        <v>121.0394</v>
      </c>
      <c r="I53">
        <v>371.7022</v>
      </c>
      <c r="J53">
        <v>0</v>
      </c>
      <c r="K53">
        <v>80977.629199999996</v>
      </c>
      <c r="L53">
        <v>492.74169999999998</v>
      </c>
      <c r="M53">
        <v>121.0394</v>
      </c>
      <c r="N53">
        <v>779024.62769999995</v>
      </c>
      <c r="O53">
        <v>27.100793500000002</v>
      </c>
      <c r="P53">
        <v>191363.29139999999</v>
      </c>
      <c r="Q53">
        <v>779024.62769999995</v>
      </c>
      <c r="R53">
        <v>191363.29139999999</v>
      </c>
      <c r="S53">
        <v>5614.4907999999987</v>
      </c>
      <c r="T53">
        <v>369</v>
      </c>
    </row>
    <row r="54" spans="1:20" x14ac:dyDescent="0.25">
      <c r="A54" s="1">
        <v>52</v>
      </c>
      <c r="B54" s="28">
        <v>46768</v>
      </c>
      <c r="C54">
        <v>1612</v>
      </c>
      <c r="D54">
        <v>595232</v>
      </c>
      <c r="E54" t="s">
        <v>18</v>
      </c>
      <c r="F54" t="s">
        <v>19</v>
      </c>
      <c r="G54">
        <v>492.74169999999998</v>
      </c>
      <c r="H54">
        <v>121.5942</v>
      </c>
      <c r="I54">
        <v>371.14749999999998</v>
      </c>
      <c r="J54">
        <v>0</v>
      </c>
      <c r="K54">
        <v>80856.035000000003</v>
      </c>
      <c r="L54">
        <v>492.74169999999998</v>
      </c>
      <c r="M54">
        <v>121.5942</v>
      </c>
      <c r="N54">
        <v>794299.62040000001</v>
      </c>
      <c r="O54">
        <v>27.100793500000002</v>
      </c>
      <c r="P54">
        <v>196009.8504</v>
      </c>
      <c r="Q54">
        <v>794299.62040000001</v>
      </c>
      <c r="R54">
        <v>196009.8504</v>
      </c>
      <c r="S54">
        <v>5736.0849999999991</v>
      </c>
      <c r="T54">
        <v>369</v>
      </c>
    </row>
    <row r="55" spans="1:20" x14ac:dyDescent="0.25">
      <c r="A55" s="1">
        <v>53</v>
      </c>
      <c r="B55" s="28">
        <v>46799</v>
      </c>
      <c r="C55">
        <v>1643</v>
      </c>
      <c r="D55">
        <v>595232</v>
      </c>
      <c r="E55" t="s">
        <v>18</v>
      </c>
      <c r="F55" t="s">
        <v>19</v>
      </c>
      <c r="G55">
        <v>492.74169999999998</v>
      </c>
      <c r="H55">
        <v>122.1515</v>
      </c>
      <c r="I55">
        <v>370.59019999999998</v>
      </c>
      <c r="J55">
        <v>0</v>
      </c>
      <c r="K55">
        <v>80733.883499999996</v>
      </c>
      <c r="L55">
        <v>492.74169999999998</v>
      </c>
      <c r="M55">
        <v>122.1515</v>
      </c>
      <c r="N55">
        <v>809574.61309999996</v>
      </c>
      <c r="O55">
        <v>27.100793500000002</v>
      </c>
      <c r="P55">
        <v>200694.91450000001</v>
      </c>
      <c r="Q55">
        <v>809574.61309999996</v>
      </c>
      <c r="R55">
        <v>200694.91450000001</v>
      </c>
      <c r="S55">
        <v>5858.2364999999991</v>
      </c>
      <c r="T55">
        <v>369</v>
      </c>
    </row>
    <row r="56" spans="1:20" x14ac:dyDescent="0.25">
      <c r="A56" s="1">
        <v>54</v>
      </c>
      <c r="B56" s="28">
        <v>46828</v>
      </c>
      <c r="C56">
        <v>1672</v>
      </c>
      <c r="D56">
        <v>595232</v>
      </c>
      <c r="E56" t="s">
        <v>18</v>
      </c>
      <c r="F56" t="s">
        <v>19</v>
      </c>
      <c r="G56">
        <v>492.74169999999998</v>
      </c>
      <c r="H56">
        <v>122.7114</v>
      </c>
      <c r="I56">
        <v>370.03030000000001</v>
      </c>
      <c r="J56">
        <v>0</v>
      </c>
      <c r="K56">
        <v>80611.172099999996</v>
      </c>
      <c r="L56">
        <v>492.74169999999998</v>
      </c>
      <c r="M56">
        <v>122.7114</v>
      </c>
      <c r="N56">
        <v>823864.12239999999</v>
      </c>
      <c r="O56">
        <v>27.100793500000002</v>
      </c>
      <c r="P56">
        <v>205173.4608</v>
      </c>
      <c r="Q56">
        <v>823864.12239999999</v>
      </c>
      <c r="R56">
        <v>205173.4608</v>
      </c>
      <c r="S56">
        <v>5980.9478999999992</v>
      </c>
      <c r="T56">
        <v>369</v>
      </c>
    </row>
    <row r="57" spans="1:20" x14ac:dyDescent="0.25">
      <c r="A57" s="1">
        <v>55</v>
      </c>
      <c r="B57" s="28">
        <v>46859</v>
      </c>
      <c r="C57">
        <v>1703</v>
      </c>
      <c r="D57">
        <v>595232</v>
      </c>
      <c r="E57" t="s">
        <v>18</v>
      </c>
      <c r="F57" t="s">
        <v>19</v>
      </c>
      <c r="G57">
        <v>492.74169999999998</v>
      </c>
      <c r="H57">
        <v>123.27379999999999</v>
      </c>
      <c r="I57">
        <v>369.46789999999999</v>
      </c>
      <c r="J57">
        <v>0</v>
      </c>
      <c r="K57">
        <v>80487.898300000001</v>
      </c>
      <c r="L57">
        <v>492.74169999999998</v>
      </c>
      <c r="M57">
        <v>123.27379999999999</v>
      </c>
      <c r="N57">
        <v>839139.11509999994</v>
      </c>
      <c r="O57">
        <v>27.100793500000002</v>
      </c>
      <c r="P57">
        <v>209935.28140000001</v>
      </c>
      <c r="Q57">
        <v>839139.11509999994</v>
      </c>
      <c r="R57">
        <v>209935.28140000001</v>
      </c>
      <c r="S57">
        <v>6104.2216999999991</v>
      </c>
      <c r="T57">
        <v>369</v>
      </c>
    </row>
    <row r="58" spans="1:20" x14ac:dyDescent="0.25">
      <c r="A58" s="1">
        <v>56</v>
      </c>
      <c r="B58" s="28">
        <v>46889</v>
      </c>
      <c r="C58">
        <v>1733</v>
      </c>
      <c r="D58">
        <v>595232</v>
      </c>
      <c r="E58" t="s">
        <v>18</v>
      </c>
      <c r="F58" t="s">
        <v>19</v>
      </c>
      <c r="G58">
        <v>492.74169999999998</v>
      </c>
      <c r="H58">
        <v>123.83880000000001</v>
      </c>
      <c r="I58">
        <v>368.90289999999999</v>
      </c>
      <c r="J58">
        <v>0</v>
      </c>
      <c r="K58">
        <v>80364.059500000003</v>
      </c>
      <c r="L58">
        <v>492.74169999999998</v>
      </c>
      <c r="M58">
        <v>123.83880000000001</v>
      </c>
      <c r="N58">
        <v>853921.36609999998</v>
      </c>
      <c r="O58">
        <v>27.100793500000002</v>
      </c>
      <c r="P58">
        <v>214612.6404</v>
      </c>
      <c r="Q58">
        <v>853921.36609999998</v>
      </c>
      <c r="R58">
        <v>214612.6404</v>
      </c>
      <c r="S58">
        <v>6228.0604999999996</v>
      </c>
      <c r="T58">
        <v>369</v>
      </c>
    </row>
    <row r="59" spans="1:20" x14ac:dyDescent="0.25">
      <c r="A59" s="1">
        <v>57</v>
      </c>
      <c r="B59" s="28">
        <v>46920</v>
      </c>
      <c r="C59">
        <v>1764</v>
      </c>
      <c r="D59">
        <v>595232</v>
      </c>
      <c r="E59" t="s">
        <v>18</v>
      </c>
      <c r="F59" t="s">
        <v>19</v>
      </c>
      <c r="G59">
        <v>492.74169999999998</v>
      </c>
      <c r="H59">
        <v>124.4064</v>
      </c>
      <c r="I59">
        <v>368.33530000000002</v>
      </c>
      <c r="J59">
        <v>0</v>
      </c>
      <c r="K59">
        <v>80239.653099999996</v>
      </c>
      <c r="L59">
        <v>492.74169999999998</v>
      </c>
      <c r="M59">
        <v>124.4064</v>
      </c>
      <c r="N59">
        <v>869196.35879999993</v>
      </c>
      <c r="O59">
        <v>27.100793500000002</v>
      </c>
      <c r="P59">
        <v>219452.88959999999</v>
      </c>
      <c r="Q59">
        <v>869196.35879999993</v>
      </c>
      <c r="R59">
        <v>219452.88959999999</v>
      </c>
      <c r="S59">
        <v>6352.4668999999994</v>
      </c>
      <c r="T59">
        <v>369</v>
      </c>
    </row>
    <row r="60" spans="1:20" x14ac:dyDescent="0.25">
      <c r="A60" s="1">
        <v>58</v>
      </c>
      <c r="B60" s="28">
        <v>46950</v>
      </c>
      <c r="C60">
        <v>1794</v>
      </c>
      <c r="D60">
        <v>595232</v>
      </c>
      <c r="E60" t="s">
        <v>18</v>
      </c>
      <c r="F60" t="s">
        <v>19</v>
      </c>
      <c r="G60">
        <v>492.74169999999998</v>
      </c>
      <c r="H60">
        <v>124.9766</v>
      </c>
      <c r="I60">
        <v>367.76510000000002</v>
      </c>
      <c r="J60">
        <v>0</v>
      </c>
      <c r="K60">
        <v>80114.676500000001</v>
      </c>
      <c r="L60">
        <v>492.74169999999998</v>
      </c>
      <c r="M60">
        <v>124.9766</v>
      </c>
      <c r="N60">
        <v>883978.60979999998</v>
      </c>
      <c r="O60">
        <v>27.100793500000002</v>
      </c>
      <c r="P60">
        <v>224208.02040000001</v>
      </c>
      <c r="Q60">
        <v>883978.60979999998</v>
      </c>
      <c r="R60">
        <v>224208.02040000001</v>
      </c>
      <c r="S60">
        <v>6477.4434999999994</v>
      </c>
      <c r="T60">
        <v>369</v>
      </c>
    </row>
    <row r="61" spans="1:20" x14ac:dyDescent="0.25">
      <c r="A61" s="1">
        <v>59</v>
      </c>
      <c r="B61" s="28">
        <v>46981</v>
      </c>
      <c r="C61">
        <v>1825</v>
      </c>
      <c r="D61">
        <v>595232</v>
      </c>
      <c r="E61" t="s">
        <v>18</v>
      </c>
      <c r="F61" t="s">
        <v>19</v>
      </c>
      <c r="G61">
        <v>492.74169999999998</v>
      </c>
      <c r="H61">
        <v>125.54940000000001</v>
      </c>
      <c r="I61">
        <v>367.19229999999999</v>
      </c>
      <c r="J61">
        <v>0</v>
      </c>
      <c r="K61">
        <v>79989.127099999998</v>
      </c>
      <c r="L61">
        <v>492.74169999999998</v>
      </c>
      <c r="M61">
        <v>125.54940000000001</v>
      </c>
      <c r="N61">
        <v>899253.60249999992</v>
      </c>
      <c r="O61">
        <v>27.100793500000002</v>
      </c>
      <c r="P61">
        <v>229127.655</v>
      </c>
      <c r="Q61">
        <v>899253.60249999992</v>
      </c>
      <c r="R61">
        <v>229127.655</v>
      </c>
      <c r="S61">
        <v>6602.9928999999993</v>
      </c>
      <c r="T61">
        <v>370</v>
      </c>
    </row>
    <row r="62" spans="1:20" x14ac:dyDescent="0.25">
      <c r="A62" s="1">
        <v>60</v>
      </c>
      <c r="B62" s="28">
        <v>47012</v>
      </c>
      <c r="C62">
        <v>1856</v>
      </c>
      <c r="D62">
        <v>595232</v>
      </c>
      <c r="E62" t="s">
        <v>18</v>
      </c>
      <c r="F62" t="s">
        <v>19</v>
      </c>
      <c r="G62">
        <v>492.74169999999998</v>
      </c>
      <c r="H62">
        <v>126.12479999999999</v>
      </c>
      <c r="I62">
        <v>366.61680000000001</v>
      </c>
      <c r="J62">
        <v>0</v>
      </c>
      <c r="K62">
        <v>79863.002299999993</v>
      </c>
      <c r="L62">
        <v>492.74169999999998</v>
      </c>
      <c r="M62">
        <v>126.12479999999999</v>
      </c>
      <c r="N62">
        <v>914528.59519999998</v>
      </c>
      <c r="O62">
        <v>27.100793500000002</v>
      </c>
      <c r="P62">
        <v>234087.62880000001</v>
      </c>
      <c r="Q62">
        <v>914528.59519999998</v>
      </c>
      <c r="R62">
        <v>234087.62880000001</v>
      </c>
      <c r="S62">
        <v>6729.1176999999989</v>
      </c>
      <c r="T62">
        <v>370</v>
      </c>
    </row>
    <row r="63" spans="1:20" x14ac:dyDescent="0.25">
      <c r="A63" s="1">
        <v>61</v>
      </c>
      <c r="B63" s="28">
        <v>47042</v>
      </c>
      <c r="C63">
        <v>1886</v>
      </c>
      <c r="D63">
        <v>595232</v>
      </c>
      <c r="E63" t="s">
        <v>18</v>
      </c>
      <c r="F63" t="s">
        <v>19</v>
      </c>
      <c r="G63">
        <v>492.74169999999998</v>
      </c>
      <c r="H63">
        <v>126.7029</v>
      </c>
      <c r="I63">
        <v>366.03879999999998</v>
      </c>
      <c r="J63">
        <v>0</v>
      </c>
      <c r="K63">
        <v>79736.299399999989</v>
      </c>
      <c r="L63">
        <v>492.74169999999998</v>
      </c>
      <c r="M63">
        <v>126.7029</v>
      </c>
      <c r="N63">
        <v>929310.84619999991</v>
      </c>
      <c r="O63">
        <v>27.100793500000002</v>
      </c>
      <c r="P63">
        <v>238961.66940000001</v>
      </c>
      <c r="Q63">
        <v>929310.84619999991</v>
      </c>
      <c r="R63">
        <v>238961.66940000001</v>
      </c>
      <c r="S63">
        <v>6855.8205999999991</v>
      </c>
      <c r="T63">
        <v>370</v>
      </c>
    </row>
    <row r="64" spans="1:20" x14ac:dyDescent="0.25">
      <c r="A64" s="1">
        <v>62</v>
      </c>
      <c r="B64" s="28">
        <v>47073</v>
      </c>
      <c r="C64">
        <v>1917</v>
      </c>
      <c r="D64">
        <v>595232</v>
      </c>
      <c r="E64" t="s">
        <v>18</v>
      </c>
      <c r="F64" t="s">
        <v>19</v>
      </c>
      <c r="G64">
        <v>492.74169999999998</v>
      </c>
      <c r="H64">
        <v>127.28360000000001</v>
      </c>
      <c r="I64">
        <v>365.45800000000003</v>
      </c>
      <c r="J64">
        <v>0</v>
      </c>
      <c r="K64">
        <v>79609.015799999994</v>
      </c>
      <c r="L64">
        <v>492.74169999999998</v>
      </c>
      <c r="M64">
        <v>127.28360000000001</v>
      </c>
      <c r="N64">
        <v>944585.83889999997</v>
      </c>
      <c r="O64">
        <v>27.100793500000002</v>
      </c>
      <c r="P64">
        <v>244002.6612</v>
      </c>
      <c r="Q64">
        <v>944585.83889999997</v>
      </c>
      <c r="R64">
        <v>244002.6612</v>
      </c>
      <c r="S64">
        <v>6983.1041999999989</v>
      </c>
      <c r="T64">
        <v>370</v>
      </c>
    </row>
    <row r="65" spans="1:20" x14ac:dyDescent="0.25">
      <c r="A65" s="1">
        <v>63</v>
      </c>
      <c r="B65" s="28">
        <v>47103</v>
      </c>
      <c r="C65">
        <v>1947</v>
      </c>
      <c r="D65">
        <v>595232</v>
      </c>
      <c r="E65" t="s">
        <v>18</v>
      </c>
      <c r="F65" t="s">
        <v>19</v>
      </c>
      <c r="G65">
        <v>492.74169999999998</v>
      </c>
      <c r="H65">
        <v>127.867</v>
      </c>
      <c r="I65">
        <v>364.87470000000002</v>
      </c>
      <c r="J65">
        <v>0</v>
      </c>
      <c r="K65">
        <v>79481.148799999995</v>
      </c>
      <c r="L65">
        <v>492.74169999999998</v>
      </c>
      <c r="M65">
        <v>127.867</v>
      </c>
      <c r="N65">
        <v>959368.0898999999</v>
      </c>
      <c r="O65">
        <v>27.100793500000002</v>
      </c>
      <c r="P65">
        <v>248957.049</v>
      </c>
      <c r="Q65">
        <v>959368.0898999999</v>
      </c>
      <c r="R65">
        <v>248957.049</v>
      </c>
      <c r="S65">
        <v>7110.971199999999</v>
      </c>
      <c r="T65">
        <v>370</v>
      </c>
    </row>
    <row r="66" spans="1:20" x14ac:dyDescent="0.25">
      <c r="A66" s="1">
        <v>64</v>
      </c>
      <c r="B66" s="28">
        <v>47134</v>
      </c>
      <c r="C66">
        <v>1978</v>
      </c>
      <c r="D66">
        <v>595232</v>
      </c>
      <c r="E66" t="s">
        <v>18</v>
      </c>
      <c r="F66" t="s">
        <v>19</v>
      </c>
      <c r="G66">
        <v>492.74169999999998</v>
      </c>
      <c r="H66">
        <v>128.45310000000001</v>
      </c>
      <c r="I66">
        <v>364.28859999999997</v>
      </c>
      <c r="J66">
        <v>0</v>
      </c>
      <c r="K66">
        <v>79352.695699999997</v>
      </c>
      <c r="L66">
        <v>492.74169999999998</v>
      </c>
      <c r="M66">
        <v>128.45310000000001</v>
      </c>
      <c r="N66">
        <v>974643.08259999997</v>
      </c>
      <c r="O66">
        <v>27.100793500000002</v>
      </c>
      <c r="P66">
        <v>254080.23180000001</v>
      </c>
      <c r="Q66">
        <v>974643.08259999997</v>
      </c>
      <c r="R66">
        <v>254080.23180000001</v>
      </c>
      <c r="S66">
        <v>7239.4242999999988</v>
      </c>
      <c r="T66">
        <v>370</v>
      </c>
    </row>
    <row r="67" spans="1:20" x14ac:dyDescent="0.25">
      <c r="A67" s="1">
        <v>65</v>
      </c>
      <c r="B67" s="28">
        <v>47165</v>
      </c>
      <c r="C67">
        <v>2009</v>
      </c>
      <c r="D67">
        <v>595232</v>
      </c>
      <c r="E67" t="s">
        <v>18</v>
      </c>
      <c r="F67" t="s">
        <v>19</v>
      </c>
      <c r="G67">
        <v>492.74169999999998</v>
      </c>
      <c r="H67">
        <v>129.04179999999999</v>
      </c>
      <c r="I67">
        <v>363.69990000000001</v>
      </c>
      <c r="J67">
        <v>0</v>
      </c>
      <c r="K67">
        <v>79223.65389999999</v>
      </c>
      <c r="L67">
        <v>492.74169999999998</v>
      </c>
      <c r="M67">
        <v>129.04179999999999</v>
      </c>
      <c r="N67">
        <v>989918.07529999991</v>
      </c>
      <c r="O67">
        <v>27.100793500000002</v>
      </c>
      <c r="P67">
        <v>259244.9762</v>
      </c>
      <c r="Q67">
        <v>989918.07529999991</v>
      </c>
      <c r="R67">
        <v>259244.9762</v>
      </c>
      <c r="S67">
        <v>7368.4660999999987</v>
      </c>
      <c r="T67">
        <v>370</v>
      </c>
    </row>
    <row r="68" spans="1:20" x14ac:dyDescent="0.25">
      <c r="A68" s="1">
        <v>66</v>
      </c>
      <c r="B68" s="28">
        <v>47193</v>
      </c>
      <c r="C68">
        <v>2037</v>
      </c>
      <c r="D68">
        <v>595232</v>
      </c>
      <c r="E68" t="s">
        <v>18</v>
      </c>
      <c r="F68" t="s">
        <v>19</v>
      </c>
      <c r="G68">
        <v>492.74169999999998</v>
      </c>
      <c r="H68">
        <v>129.63329999999999</v>
      </c>
      <c r="I68">
        <v>363.10840000000002</v>
      </c>
      <c r="J68">
        <v>0</v>
      </c>
      <c r="K68">
        <v>79094.020599999989</v>
      </c>
      <c r="L68">
        <v>492.74169999999998</v>
      </c>
      <c r="M68">
        <v>129.63329999999999</v>
      </c>
      <c r="N68">
        <v>1003714.8429</v>
      </c>
      <c r="O68">
        <v>27.100793500000002</v>
      </c>
      <c r="P68">
        <v>264063.03210000001</v>
      </c>
      <c r="Q68">
        <v>1003714.8429</v>
      </c>
      <c r="R68">
        <v>264063.03210000001</v>
      </c>
      <c r="S68">
        <v>7498.0993999999992</v>
      </c>
      <c r="T68">
        <v>370</v>
      </c>
    </row>
    <row r="69" spans="1:20" x14ac:dyDescent="0.25">
      <c r="A69" s="1">
        <v>67</v>
      </c>
      <c r="B69" s="28">
        <v>47224</v>
      </c>
      <c r="C69">
        <v>2068</v>
      </c>
      <c r="D69">
        <v>595232</v>
      </c>
      <c r="E69" t="s">
        <v>18</v>
      </c>
      <c r="F69" t="s">
        <v>19</v>
      </c>
      <c r="G69">
        <v>492.74169999999998</v>
      </c>
      <c r="H69">
        <v>130.22739999999999</v>
      </c>
      <c r="I69">
        <v>362.51429999999999</v>
      </c>
      <c r="J69">
        <v>0</v>
      </c>
      <c r="K69">
        <v>78963.7932</v>
      </c>
      <c r="L69">
        <v>492.74169999999998</v>
      </c>
      <c r="M69">
        <v>130.22739999999999</v>
      </c>
      <c r="N69">
        <v>1018989.8356</v>
      </c>
      <c r="O69">
        <v>27.100793500000002</v>
      </c>
      <c r="P69">
        <v>269310.26319999999</v>
      </c>
      <c r="Q69">
        <v>1018989.8356</v>
      </c>
      <c r="R69">
        <v>269310.26319999999</v>
      </c>
      <c r="S69">
        <v>7628.3267999999989</v>
      </c>
      <c r="T69">
        <v>370</v>
      </c>
    </row>
    <row r="70" spans="1:20" x14ac:dyDescent="0.25">
      <c r="A70" s="1">
        <v>68</v>
      </c>
      <c r="B70" s="28">
        <v>47254</v>
      </c>
      <c r="C70">
        <v>2098</v>
      </c>
      <c r="D70">
        <v>595232</v>
      </c>
      <c r="E70" t="s">
        <v>18</v>
      </c>
      <c r="F70" t="s">
        <v>19</v>
      </c>
      <c r="G70">
        <v>492.74169999999998</v>
      </c>
      <c r="H70">
        <v>130.82429999999999</v>
      </c>
      <c r="I70">
        <v>361.91739999999999</v>
      </c>
      <c r="J70">
        <v>0</v>
      </c>
      <c r="K70">
        <v>78832.968899999993</v>
      </c>
      <c r="L70">
        <v>492.74169999999998</v>
      </c>
      <c r="M70">
        <v>130.82429999999999</v>
      </c>
      <c r="N70">
        <v>1033772.0866</v>
      </c>
      <c r="O70">
        <v>27.100793500000002</v>
      </c>
      <c r="P70">
        <v>274469.38140000001</v>
      </c>
      <c r="Q70">
        <v>1033772.0866</v>
      </c>
      <c r="R70">
        <v>274469.38140000001</v>
      </c>
      <c r="S70">
        <v>7759.1510999999991</v>
      </c>
      <c r="T70">
        <v>370</v>
      </c>
    </row>
    <row r="71" spans="1:20" x14ac:dyDescent="0.25">
      <c r="A71" s="1">
        <v>69</v>
      </c>
      <c r="B71" s="28">
        <v>47285</v>
      </c>
      <c r="C71">
        <v>2129</v>
      </c>
      <c r="D71">
        <v>595232</v>
      </c>
      <c r="E71" t="s">
        <v>18</v>
      </c>
      <c r="F71" t="s">
        <v>19</v>
      </c>
      <c r="G71">
        <v>492.74169999999998</v>
      </c>
      <c r="H71">
        <v>131.4239</v>
      </c>
      <c r="I71">
        <v>361.31779999999998</v>
      </c>
      <c r="J71">
        <v>0</v>
      </c>
      <c r="K71">
        <v>78701.544999999998</v>
      </c>
      <c r="L71">
        <v>492.74169999999998</v>
      </c>
      <c r="M71">
        <v>131.4239</v>
      </c>
      <c r="N71">
        <v>1049047.0793000001</v>
      </c>
      <c r="O71">
        <v>27.100793500000002</v>
      </c>
      <c r="P71">
        <v>279801.48310000001</v>
      </c>
      <c r="Q71">
        <v>1049047.0793000001</v>
      </c>
      <c r="R71">
        <v>279801.48310000001</v>
      </c>
      <c r="S71">
        <v>7890.5749999999989</v>
      </c>
      <c r="T71">
        <v>370</v>
      </c>
    </row>
    <row r="72" spans="1:20" x14ac:dyDescent="0.25">
      <c r="A72" s="1">
        <v>70</v>
      </c>
      <c r="B72" s="28">
        <v>47315</v>
      </c>
      <c r="C72">
        <v>2159</v>
      </c>
      <c r="D72">
        <v>595232</v>
      </c>
      <c r="E72" t="s">
        <v>18</v>
      </c>
      <c r="F72" t="s">
        <v>19</v>
      </c>
      <c r="G72">
        <v>492.74169999999998</v>
      </c>
      <c r="H72">
        <v>132.02629999999999</v>
      </c>
      <c r="I72">
        <v>360.71539999999999</v>
      </c>
      <c r="J72">
        <v>0</v>
      </c>
      <c r="K72">
        <v>78569.518700000001</v>
      </c>
      <c r="L72">
        <v>492.74169999999998</v>
      </c>
      <c r="M72">
        <v>132.02629999999999</v>
      </c>
      <c r="N72">
        <v>1063829.3303</v>
      </c>
      <c r="O72">
        <v>27.100793500000002</v>
      </c>
      <c r="P72">
        <v>285044.78169999999</v>
      </c>
      <c r="Q72">
        <v>1063829.3303</v>
      </c>
      <c r="R72">
        <v>285044.78169999999</v>
      </c>
      <c r="S72">
        <v>8022.6012999999984</v>
      </c>
      <c r="T72">
        <v>370</v>
      </c>
    </row>
    <row r="73" spans="1:20" x14ac:dyDescent="0.25">
      <c r="A73" s="1">
        <v>71</v>
      </c>
      <c r="B73" s="28">
        <v>47346</v>
      </c>
      <c r="C73">
        <v>2190</v>
      </c>
      <c r="D73">
        <v>595232</v>
      </c>
      <c r="E73" t="s">
        <v>18</v>
      </c>
      <c r="F73" t="s">
        <v>19</v>
      </c>
      <c r="G73">
        <v>492.74169999999998</v>
      </c>
      <c r="H73">
        <v>132.63140000000001</v>
      </c>
      <c r="I73">
        <v>360.1103</v>
      </c>
      <c r="J73">
        <v>0</v>
      </c>
      <c r="K73">
        <v>78436.887300000002</v>
      </c>
      <c r="L73">
        <v>492.74169999999998</v>
      </c>
      <c r="M73">
        <v>132.63140000000001</v>
      </c>
      <c r="N73">
        <v>1079104.3230000001</v>
      </c>
      <c r="O73">
        <v>27.100793500000002</v>
      </c>
      <c r="P73">
        <v>290462.766</v>
      </c>
      <c r="Q73">
        <v>1079104.3230000001</v>
      </c>
      <c r="R73">
        <v>290462.766</v>
      </c>
      <c r="S73">
        <v>8155.2326999999987</v>
      </c>
      <c r="T73">
        <v>371</v>
      </c>
    </row>
    <row r="74" spans="1:20" x14ac:dyDescent="0.25">
      <c r="A74" s="1">
        <v>72</v>
      </c>
      <c r="B74" s="28">
        <v>47377</v>
      </c>
      <c r="C74">
        <v>2221</v>
      </c>
      <c r="D74">
        <v>595232</v>
      </c>
      <c r="E74" t="s">
        <v>18</v>
      </c>
      <c r="F74" t="s">
        <v>19</v>
      </c>
      <c r="G74">
        <v>492.74169999999998</v>
      </c>
      <c r="H74">
        <v>133.23929999999999</v>
      </c>
      <c r="I74">
        <v>359.50240000000002</v>
      </c>
      <c r="J74">
        <v>0</v>
      </c>
      <c r="K74">
        <v>78303.648000000001</v>
      </c>
      <c r="L74">
        <v>492.74169999999998</v>
      </c>
      <c r="M74">
        <v>133.23929999999999</v>
      </c>
      <c r="N74">
        <v>1094379.3156999999</v>
      </c>
      <c r="O74">
        <v>27.100793500000002</v>
      </c>
      <c r="P74">
        <v>295924.48529999988</v>
      </c>
      <c r="Q74">
        <v>1094379.3156999999</v>
      </c>
      <c r="R74">
        <v>295924.48529999988</v>
      </c>
      <c r="S74">
        <v>8288.4719999999979</v>
      </c>
      <c r="T74">
        <v>371</v>
      </c>
    </row>
    <row r="75" spans="1:20" x14ac:dyDescent="0.25">
      <c r="A75" s="1">
        <v>73</v>
      </c>
      <c r="B75" s="28">
        <v>47407</v>
      </c>
      <c r="C75">
        <v>2251</v>
      </c>
      <c r="D75">
        <v>595232</v>
      </c>
      <c r="E75" t="s">
        <v>18</v>
      </c>
      <c r="F75" t="s">
        <v>19</v>
      </c>
      <c r="G75">
        <v>492.74169999999998</v>
      </c>
      <c r="H75">
        <v>133.85</v>
      </c>
      <c r="I75">
        <v>358.89170000000001</v>
      </c>
      <c r="J75">
        <v>0</v>
      </c>
      <c r="K75">
        <v>78169.797999999995</v>
      </c>
      <c r="L75">
        <v>492.74169999999998</v>
      </c>
      <c r="M75">
        <v>133.85</v>
      </c>
      <c r="N75">
        <v>1109161.5667000001</v>
      </c>
      <c r="O75">
        <v>27.100793500000002</v>
      </c>
      <c r="P75">
        <v>301296.34999999998</v>
      </c>
      <c r="Q75">
        <v>1109161.5667000001</v>
      </c>
      <c r="R75">
        <v>301296.34999999998</v>
      </c>
      <c r="S75">
        <v>8422.3219999999983</v>
      </c>
      <c r="T75">
        <v>371</v>
      </c>
    </row>
    <row r="76" spans="1:20" x14ac:dyDescent="0.25">
      <c r="A76" s="1">
        <v>74</v>
      </c>
      <c r="B76" s="28">
        <v>47438</v>
      </c>
      <c r="C76">
        <v>2282</v>
      </c>
      <c r="D76">
        <v>595232</v>
      </c>
      <c r="E76" t="s">
        <v>18</v>
      </c>
      <c r="F76" t="s">
        <v>19</v>
      </c>
      <c r="G76">
        <v>492.74169999999998</v>
      </c>
      <c r="H76">
        <v>134.46340000000001</v>
      </c>
      <c r="I76">
        <v>358.27820000000003</v>
      </c>
      <c r="J76">
        <v>0</v>
      </c>
      <c r="K76">
        <v>78035.334600000002</v>
      </c>
      <c r="L76">
        <v>492.74169999999998</v>
      </c>
      <c r="M76">
        <v>134.46340000000001</v>
      </c>
      <c r="N76">
        <v>1124436.5593999999</v>
      </c>
      <c r="O76">
        <v>27.100793500000002</v>
      </c>
      <c r="P76">
        <v>306845.47879999998</v>
      </c>
      <c r="Q76">
        <v>1124436.5593999999</v>
      </c>
      <c r="R76">
        <v>306845.47879999998</v>
      </c>
      <c r="S76">
        <v>8556.7853999999988</v>
      </c>
      <c r="T76">
        <v>371</v>
      </c>
    </row>
    <row r="77" spans="1:20" x14ac:dyDescent="0.25">
      <c r="A77" s="1">
        <v>75</v>
      </c>
      <c r="B77" s="28">
        <v>47468</v>
      </c>
      <c r="C77">
        <v>2312</v>
      </c>
      <c r="D77">
        <v>595232</v>
      </c>
      <c r="E77" t="s">
        <v>18</v>
      </c>
      <c r="F77" t="s">
        <v>19</v>
      </c>
      <c r="G77">
        <v>492.74169999999998</v>
      </c>
      <c r="H77">
        <v>135.0797</v>
      </c>
      <c r="I77">
        <v>357.6619</v>
      </c>
      <c r="J77">
        <v>0</v>
      </c>
      <c r="K77">
        <v>77900.2549</v>
      </c>
      <c r="L77">
        <v>492.74169999999998</v>
      </c>
      <c r="M77">
        <v>135.0797</v>
      </c>
      <c r="N77">
        <v>1139218.8104000001</v>
      </c>
      <c r="O77">
        <v>27.100793500000002</v>
      </c>
      <c r="P77">
        <v>312304.26640000002</v>
      </c>
      <c r="Q77">
        <v>1139218.8104000001</v>
      </c>
      <c r="R77">
        <v>312304.26640000002</v>
      </c>
      <c r="S77">
        <v>8691.8650999999991</v>
      </c>
      <c r="T77">
        <v>371</v>
      </c>
    </row>
    <row r="78" spans="1:20" x14ac:dyDescent="0.25">
      <c r="A78" s="1">
        <v>76</v>
      </c>
      <c r="B78" s="28">
        <v>47499</v>
      </c>
      <c r="C78">
        <v>2343</v>
      </c>
      <c r="D78">
        <v>595232</v>
      </c>
      <c r="E78" t="s">
        <v>18</v>
      </c>
      <c r="F78" t="s">
        <v>19</v>
      </c>
      <c r="G78">
        <v>492.74169999999998</v>
      </c>
      <c r="H78">
        <v>135.69880000000001</v>
      </c>
      <c r="I78">
        <v>357.0428</v>
      </c>
      <c r="J78">
        <v>0</v>
      </c>
      <c r="K78">
        <v>77764.556100000002</v>
      </c>
      <c r="L78">
        <v>492.74169999999998</v>
      </c>
      <c r="M78">
        <v>135.69880000000001</v>
      </c>
      <c r="N78">
        <v>1154493.8030999999</v>
      </c>
      <c r="O78">
        <v>27.100793500000002</v>
      </c>
      <c r="P78">
        <v>317942.28840000002</v>
      </c>
      <c r="Q78">
        <v>1154493.8030999999</v>
      </c>
      <c r="R78">
        <v>317942.28840000002</v>
      </c>
      <c r="S78">
        <v>8827.5638999999992</v>
      </c>
      <c r="T78">
        <v>371</v>
      </c>
    </row>
    <row r="79" spans="1:20" x14ac:dyDescent="0.25">
      <c r="A79" s="1">
        <v>77</v>
      </c>
      <c r="B79" s="28">
        <v>47530</v>
      </c>
      <c r="C79">
        <v>2374</v>
      </c>
      <c r="D79">
        <v>595232</v>
      </c>
      <c r="E79" t="s">
        <v>18</v>
      </c>
      <c r="F79" t="s">
        <v>19</v>
      </c>
      <c r="G79">
        <v>492.74169999999998</v>
      </c>
      <c r="H79">
        <v>136.32079999999999</v>
      </c>
      <c r="I79">
        <v>356.42090000000002</v>
      </c>
      <c r="J79">
        <v>0</v>
      </c>
      <c r="K79">
        <v>77628.2353</v>
      </c>
      <c r="L79">
        <v>492.74169999999998</v>
      </c>
      <c r="M79">
        <v>136.32079999999999</v>
      </c>
      <c r="N79">
        <v>1169768.7958</v>
      </c>
      <c r="O79">
        <v>27.100793500000002</v>
      </c>
      <c r="P79">
        <v>323625.57919999998</v>
      </c>
      <c r="Q79">
        <v>1169768.7958</v>
      </c>
      <c r="R79">
        <v>323625.57919999998</v>
      </c>
      <c r="S79">
        <v>8963.8846999999987</v>
      </c>
      <c r="T79">
        <v>371</v>
      </c>
    </row>
    <row r="80" spans="1:20" x14ac:dyDescent="0.25">
      <c r="A80" s="1">
        <v>78</v>
      </c>
      <c r="B80" s="28">
        <v>47558</v>
      </c>
      <c r="C80">
        <v>2402</v>
      </c>
      <c r="D80">
        <v>595232</v>
      </c>
      <c r="E80" t="s">
        <v>18</v>
      </c>
      <c r="F80" t="s">
        <v>19</v>
      </c>
      <c r="G80">
        <v>492.74169999999998</v>
      </c>
      <c r="H80">
        <v>136.94560000000001</v>
      </c>
      <c r="I80">
        <v>355.79610000000002</v>
      </c>
      <c r="J80">
        <v>0</v>
      </c>
      <c r="K80">
        <v>77491.289699999994</v>
      </c>
      <c r="L80">
        <v>492.74169999999998</v>
      </c>
      <c r="M80">
        <v>136.94560000000001</v>
      </c>
      <c r="N80">
        <v>1183565.5634000001</v>
      </c>
      <c r="O80">
        <v>27.100793500000002</v>
      </c>
      <c r="P80">
        <v>328943.33120000002</v>
      </c>
      <c r="Q80">
        <v>1183565.5634000001</v>
      </c>
      <c r="R80">
        <v>328943.33120000002</v>
      </c>
      <c r="S80">
        <v>9100.8302999999978</v>
      </c>
      <c r="T80">
        <v>371</v>
      </c>
    </row>
    <row r="81" spans="1:20" x14ac:dyDescent="0.25">
      <c r="A81" s="1">
        <v>79</v>
      </c>
      <c r="B81" s="28">
        <v>47589</v>
      </c>
      <c r="C81">
        <v>2433</v>
      </c>
      <c r="D81">
        <v>595232</v>
      </c>
      <c r="E81" t="s">
        <v>18</v>
      </c>
      <c r="F81" t="s">
        <v>19</v>
      </c>
      <c r="G81">
        <v>492.74169999999998</v>
      </c>
      <c r="H81">
        <v>137.57329999999999</v>
      </c>
      <c r="I81">
        <v>355.16840000000002</v>
      </c>
      <c r="J81">
        <v>0</v>
      </c>
      <c r="K81">
        <v>77353.716400000005</v>
      </c>
      <c r="L81">
        <v>492.74169999999998</v>
      </c>
      <c r="M81">
        <v>137.57329999999999</v>
      </c>
      <c r="N81">
        <v>1198840.5560999999</v>
      </c>
      <c r="O81">
        <v>27.100793500000002</v>
      </c>
      <c r="P81">
        <v>334715.83889999997</v>
      </c>
      <c r="Q81">
        <v>1198840.5560999999</v>
      </c>
      <c r="R81">
        <v>334715.83889999997</v>
      </c>
      <c r="S81">
        <v>9238.4035999999978</v>
      </c>
      <c r="T81">
        <v>371</v>
      </c>
    </row>
    <row r="82" spans="1:20" x14ac:dyDescent="0.25">
      <c r="A82" s="1">
        <v>80</v>
      </c>
      <c r="B82" s="28">
        <v>47619</v>
      </c>
      <c r="C82">
        <v>2463</v>
      </c>
      <c r="D82">
        <v>595232</v>
      </c>
      <c r="E82" t="s">
        <v>18</v>
      </c>
      <c r="F82" t="s">
        <v>19</v>
      </c>
      <c r="G82">
        <v>492.74169999999998</v>
      </c>
      <c r="H82">
        <v>138.2038</v>
      </c>
      <c r="I82">
        <v>354.53789999999998</v>
      </c>
      <c r="J82">
        <v>0</v>
      </c>
      <c r="K82">
        <v>77215.512600000002</v>
      </c>
      <c r="L82">
        <v>492.74169999999998</v>
      </c>
      <c r="M82">
        <v>138.2038</v>
      </c>
      <c r="N82">
        <v>1213622.8071000001</v>
      </c>
      <c r="O82">
        <v>27.100793500000002</v>
      </c>
      <c r="P82">
        <v>340395.95939999999</v>
      </c>
      <c r="Q82">
        <v>1213622.8071000001</v>
      </c>
      <c r="R82">
        <v>340395.95939999999</v>
      </c>
      <c r="S82">
        <v>9376.6073999999971</v>
      </c>
      <c r="T82">
        <v>371</v>
      </c>
    </row>
    <row r="83" spans="1:20" x14ac:dyDescent="0.25">
      <c r="A83" s="1">
        <v>81</v>
      </c>
      <c r="B83" s="28">
        <v>47650</v>
      </c>
      <c r="C83">
        <v>2494</v>
      </c>
      <c r="D83">
        <v>595232</v>
      </c>
      <c r="E83" t="s">
        <v>18</v>
      </c>
      <c r="F83" t="s">
        <v>19</v>
      </c>
      <c r="G83">
        <v>492.74169999999998</v>
      </c>
      <c r="H83">
        <v>138.8372</v>
      </c>
      <c r="I83">
        <v>353.90440000000001</v>
      </c>
      <c r="J83">
        <v>0</v>
      </c>
      <c r="K83">
        <v>77076.675399999993</v>
      </c>
      <c r="L83">
        <v>492.74169999999998</v>
      </c>
      <c r="M83">
        <v>138.8372</v>
      </c>
      <c r="N83">
        <v>1228897.7997999999</v>
      </c>
      <c r="O83">
        <v>27.100793500000002</v>
      </c>
      <c r="P83">
        <v>346259.9768</v>
      </c>
      <c r="Q83">
        <v>1228897.7997999999</v>
      </c>
      <c r="R83">
        <v>346259.9768</v>
      </c>
      <c r="S83">
        <v>9515.4445999999971</v>
      </c>
      <c r="T83">
        <v>371</v>
      </c>
    </row>
    <row r="84" spans="1:20" x14ac:dyDescent="0.25">
      <c r="A84" s="1">
        <v>82</v>
      </c>
      <c r="B84" s="28">
        <v>47680</v>
      </c>
      <c r="C84">
        <v>2524</v>
      </c>
      <c r="D84">
        <v>595232</v>
      </c>
      <c r="E84" t="s">
        <v>18</v>
      </c>
      <c r="F84" t="s">
        <v>19</v>
      </c>
      <c r="G84">
        <v>492.74169999999998</v>
      </c>
      <c r="H84">
        <v>139.4736</v>
      </c>
      <c r="I84">
        <v>353.2681</v>
      </c>
      <c r="J84">
        <v>0</v>
      </c>
      <c r="K84">
        <v>76937.201799999995</v>
      </c>
      <c r="L84">
        <v>492.74169999999998</v>
      </c>
      <c r="M84">
        <v>139.4736</v>
      </c>
      <c r="N84">
        <v>1243680.0508000001</v>
      </c>
      <c r="O84">
        <v>27.100793500000002</v>
      </c>
      <c r="P84">
        <v>352031.3664</v>
      </c>
      <c r="Q84">
        <v>1243680.0508000001</v>
      </c>
      <c r="R84">
        <v>352031.3664</v>
      </c>
      <c r="S84">
        <v>9654.9181999999964</v>
      </c>
      <c r="T84">
        <v>372</v>
      </c>
    </row>
    <row r="85" spans="1:20" x14ac:dyDescent="0.25">
      <c r="A85" s="1">
        <v>83</v>
      </c>
      <c r="B85" s="28">
        <v>47711</v>
      </c>
      <c r="C85">
        <v>2555</v>
      </c>
      <c r="D85">
        <v>595232</v>
      </c>
      <c r="E85" t="s">
        <v>18</v>
      </c>
      <c r="F85" t="s">
        <v>19</v>
      </c>
      <c r="G85">
        <v>492.74169999999998</v>
      </c>
      <c r="H85">
        <v>140.11279999999999</v>
      </c>
      <c r="I85">
        <v>352.62880000000001</v>
      </c>
      <c r="J85">
        <v>0</v>
      </c>
      <c r="K85">
        <v>76797.088999999993</v>
      </c>
      <c r="L85">
        <v>492.74169999999998</v>
      </c>
      <c r="M85">
        <v>140.11279999999999</v>
      </c>
      <c r="N85">
        <v>1258955.0434999999</v>
      </c>
      <c r="O85">
        <v>27.100793500000002</v>
      </c>
      <c r="P85">
        <v>357988.20400000003</v>
      </c>
      <c r="Q85">
        <v>1258955.0434999999</v>
      </c>
      <c r="R85">
        <v>357988.20400000003</v>
      </c>
      <c r="S85">
        <v>9795.0309999999972</v>
      </c>
      <c r="T85">
        <v>372</v>
      </c>
    </row>
    <row r="86" spans="1:20" x14ac:dyDescent="0.25">
      <c r="A86" s="1">
        <v>84</v>
      </c>
      <c r="B86" s="28">
        <v>47742</v>
      </c>
      <c r="C86">
        <v>2586</v>
      </c>
      <c r="D86">
        <v>595232</v>
      </c>
      <c r="E86" t="s">
        <v>18</v>
      </c>
      <c r="F86" t="s">
        <v>19</v>
      </c>
      <c r="G86">
        <v>492.74169999999998</v>
      </c>
      <c r="H86">
        <v>140.755</v>
      </c>
      <c r="I86">
        <v>351.98669999999998</v>
      </c>
      <c r="J86">
        <v>0</v>
      </c>
      <c r="K86">
        <v>76656.334000000003</v>
      </c>
      <c r="L86">
        <v>492.74169999999998</v>
      </c>
      <c r="M86">
        <v>140.755</v>
      </c>
      <c r="N86">
        <v>1274230.0362</v>
      </c>
      <c r="O86">
        <v>27.100793500000002</v>
      </c>
      <c r="P86">
        <v>363992.43</v>
      </c>
      <c r="Q86">
        <v>1274230.0362</v>
      </c>
      <c r="R86">
        <v>363992.43</v>
      </c>
      <c r="S86">
        <v>9935.7859999999964</v>
      </c>
      <c r="T86">
        <v>372</v>
      </c>
    </row>
    <row r="87" spans="1:20" x14ac:dyDescent="0.25">
      <c r="A87" s="1">
        <v>85</v>
      </c>
      <c r="B87" s="28">
        <v>47772</v>
      </c>
      <c r="C87">
        <v>2616</v>
      </c>
      <c r="D87">
        <v>595232</v>
      </c>
      <c r="E87" t="s">
        <v>18</v>
      </c>
      <c r="F87" t="s">
        <v>19</v>
      </c>
      <c r="G87">
        <v>492.74169999999998</v>
      </c>
      <c r="H87">
        <v>141.40010000000001</v>
      </c>
      <c r="I87">
        <v>351.3415</v>
      </c>
      <c r="J87">
        <v>0</v>
      </c>
      <c r="K87">
        <v>76514.933900000004</v>
      </c>
      <c r="L87">
        <v>492.74169999999998</v>
      </c>
      <c r="M87">
        <v>141.40010000000001</v>
      </c>
      <c r="N87">
        <v>1289012.2871999999</v>
      </c>
      <c r="O87">
        <v>27.100793500000002</v>
      </c>
      <c r="P87">
        <v>369902.66160000011</v>
      </c>
      <c r="Q87">
        <v>1289012.2871999999</v>
      </c>
      <c r="R87">
        <v>369902.66160000011</v>
      </c>
      <c r="S87">
        <v>10077.186100000001</v>
      </c>
      <c r="T87">
        <v>372</v>
      </c>
    </row>
    <row r="88" spans="1:20" x14ac:dyDescent="0.25">
      <c r="A88" s="1">
        <v>86</v>
      </c>
      <c r="B88" s="28">
        <v>47803</v>
      </c>
      <c r="C88">
        <v>2647</v>
      </c>
      <c r="D88">
        <v>595232</v>
      </c>
      <c r="E88" t="s">
        <v>18</v>
      </c>
      <c r="F88" t="s">
        <v>19</v>
      </c>
      <c r="G88">
        <v>492.74169999999998</v>
      </c>
      <c r="H88">
        <v>142.04820000000001</v>
      </c>
      <c r="I88">
        <v>350.6934</v>
      </c>
      <c r="J88">
        <v>0</v>
      </c>
      <c r="K88">
        <v>76372.885699999999</v>
      </c>
      <c r="L88">
        <v>492.74169999999998</v>
      </c>
      <c r="M88">
        <v>142.04820000000001</v>
      </c>
      <c r="N88">
        <v>1304287.2799</v>
      </c>
      <c r="O88">
        <v>27.100793500000002</v>
      </c>
      <c r="P88">
        <v>376001.58539999998</v>
      </c>
      <c r="Q88">
        <v>1304287.2799</v>
      </c>
      <c r="R88">
        <v>376001.58539999998</v>
      </c>
      <c r="S88">
        <v>10219.2343</v>
      </c>
      <c r="T88">
        <v>372</v>
      </c>
    </row>
    <row r="89" spans="1:20" x14ac:dyDescent="0.25">
      <c r="A89" s="1">
        <v>87</v>
      </c>
      <c r="B89" s="28">
        <v>47833</v>
      </c>
      <c r="C89">
        <v>2677</v>
      </c>
      <c r="D89">
        <v>595232</v>
      </c>
      <c r="E89" t="s">
        <v>18</v>
      </c>
      <c r="F89" t="s">
        <v>19</v>
      </c>
      <c r="G89">
        <v>492.74169999999998</v>
      </c>
      <c r="H89">
        <v>142.69929999999999</v>
      </c>
      <c r="I89">
        <v>350.04239999999999</v>
      </c>
      <c r="J89">
        <v>0</v>
      </c>
      <c r="K89">
        <v>76230.186400000006</v>
      </c>
      <c r="L89">
        <v>492.74169999999998</v>
      </c>
      <c r="M89">
        <v>142.69929999999999</v>
      </c>
      <c r="N89">
        <v>1319069.5308999999</v>
      </c>
      <c r="O89">
        <v>27.100793500000002</v>
      </c>
      <c r="P89">
        <v>382006.02610000002</v>
      </c>
      <c r="Q89">
        <v>1319069.5308999999</v>
      </c>
      <c r="R89">
        <v>382006.02610000002</v>
      </c>
      <c r="S89">
        <v>10361.9336</v>
      </c>
      <c r="T89">
        <v>372</v>
      </c>
    </row>
    <row r="90" spans="1:20" x14ac:dyDescent="0.25">
      <c r="A90" s="1">
        <v>88</v>
      </c>
      <c r="B90" s="28">
        <v>47864</v>
      </c>
      <c r="C90">
        <v>2708</v>
      </c>
      <c r="D90">
        <v>595232</v>
      </c>
      <c r="E90" t="s">
        <v>18</v>
      </c>
      <c r="F90" t="s">
        <v>19</v>
      </c>
      <c r="G90">
        <v>492.74169999999998</v>
      </c>
      <c r="H90">
        <v>143.35329999999999</v>
      </c>
      <c r="I90">
        <v>349.38839999999999</v>
      </c>
      <c r="J90">
        <v>0</v>
      </c>
      <c r="K90">
        <v>76086.833100000003</v>
      </c>
      <c r="L90">
        <v>492.74169999999998</v>
      </c>
      <c r="M90">
        <v>143.35329999999999</v>
      </c>
      <c r="N90">
        <v>1334344.5236</v>
      </c>
      <c r="O90">
        <v>27.100793500000002</v>
      </c>
      <c r="P90">
        <v>388200.73639999999</v>
      </c>
      <c r="Q90">
        <v>1334344.5236</v>
      </c>
      <c r="R90">
        <v>388200.73639999999</v>
      </c>
      <c r="S90">
        <v>10505.286899999999</v>
      </c>
      <c r="T90">
        <v>372</v>
      </c>
    </row>
    <row r="91" spans="1:20" x14ac:dyDescent="0.25">
      <c r="A91" s="1">
        <v>89</v>
      </c>
      <c r="B91" s="28">
        <v>47895</v>
      </c>
      <c r="C91">
        <v>2739</v>
      </c>
      <c r="D91">
        <v>595232</v>
      </c>
      <c r="E91" t="s">
        <v>18</v>
      </c>
      <c r="F91" t="s">
        <v>19</v>
      </c>
      <c r="G91">
        <v>492.74169999999998</v>
      </c>
      <c r="H91">
        <v>144.0104</v>
      </c>
      <c r="I91">
        <v>348.73129999999998</v>
      </c>
      <c r="J91">
        <v>0</v>
      </c>
      <c r="K91">
        <v>75942.822700000004</v>
      </c>
      <c r="L91">
        <v>492.74169999999998</v>
      </c>
      <c r="M91">
        <v>144.0104</v>
      </c>
      <c r="N91">
        <v>1349619.5163</v>
      </c>
      <c r="O91">
        <v>27.100793500000002</v>
      </c>
      <c r="P91">
        <v>394444.48560000001</v>
      </c>
      <c r="Q91">
        <v>1349619.5163</v>
      </c>
      <c r="R91">
        <v>394444.48560000001</v>
      </c>
      <c r="S91">
        <v>10649.2973</v>
      </c>
      <c r="T91">
        <v>372</v>
      </c>
    </row>
    <row r="92" spans="1:20" x14ac:dyDescent="0.25">
      <c r="A92" s="1">
        <v>90</v>
      </c>
      <c r="B92" s="28">
        <v>47923</v>
      </c>
      <c r="C92">
        <v>2767</v>
      </c>
      <c r="D92">
        <v>595232</v>
      </c>
      <c r="E92" t="s">
        <v>18</v>
      </c>
      <c r="F92" t="s">
        <v>19</v>
      </c>
      <c r="G92">
        <v>492.74169999999998</v>
      </c>
      <c r="H92">
        <v>144.6704</v>
      </c>
      <c r="I92">
        <v>348.07130000000001</v>
      </c>
      <c r="J92">
        <v>0</v>
      </c>
      <c r="K92">
        <v>75798.152300000002</v>
      </c>
      <c r="L92">
        <v>492.74169999999998</v>
      </c>
      <c r="M92">
        <v>144.6704</v>
      </c>
      <c r="N92">
        <v>1363416.2838999999</v>
      </c>
      <c r="O92">
        <v>27.100793500000002</v>
      </c>
      <c r="P92">
        <v>400302.99680000002</v>
      </c>
      <c r="Q92">
        <v>1363416.2838999999</v>
      </c>
      <c r="R92">
        <v>400302.99680000002</v>
      </c>
      <c r="S92">
        <v>10793.967699999999</v>
      </c>
      <c r="T92">
        <v>372</v>
      </c>
    </row>
    <row r="93" spans="1:20" x14ac:dyDescent="0.25">
      <c r="A93" s="1">
        <v>91</v>
      </c>
      <c r="B93" s="28">
        <v>47954</v>
      </c>
      <c r="C93">
        <v>2798</v>
      </c>
      <c r="D93">
        <v>595232</v>
      </c>
      <c r="E93" t="s">
        <v>18</v>
      </c>
      <c r="F93" t="s">
        <v>19</v>
      </c>
      <c r="G93">
        <v>492.74169999999998</v>
      </c>
      <c r="H93">
        <v>145.33349999999999</v>
      </c>
      <c r="I93">
        <v>347.40820000000002</v>
      </c>
      <c r="J93">
        <v>0</v>
      </c>
      <c r="K93">
        <v>75652.818799999994</v>
      </c>
      <c r="L93">
        <v>492.74169999999998</v>
      </c>
      <c r="M93">
        <v>145.33349999999999</v>
      </c>
      <c r="N93">
        <v>1378691.2766</v>
      </c>
      <c r="O93">
        <v>27.100793500000002</v>
      </c>
      <c r="P93">
        <v>406643.13299999997</v>
      </c>
      <c r="Q93">
        <v>1378691.2766</v>
      </c>
      <c r="R93">
        <v>406643.13299999997</v>
      </c>
      <c r="S93">
        <v>10939.3012</v>
      </c>
      <c r="T93">
        <v>372</v>
      </c>
    </row>
    <row r="94" spans="1:20" x14ac:dyDescent="0.25">
      <c r="A94" s="1">
        <v>92</v>
      </c>
      <c r="B94" s="28">
        <v>47984</v>
      </c>
      <c r="C94">
        <v>2828</v>
      </c>
      <c r="D94">
        <v>595232</v>
      </c>
      <c r="E94" t="s">
        <v>18</v>
      </c>
      <c r="F94" t="s">
        <v>19</v>
      </c>
      <c r="G94">
        <v>492.74169999999998</v>
      </c>
      <c r="H94">
        <v>145.99959999999999</v>
      </c>
      <c r="I94">
        <v>346.74209999999999</v>
      </c>
      <c r="J94">
        <v>0</v>
      </c>
      <c r="K94">
        <v>75506.819199999998</v>
      </c>
      <c r="L94">
        <v>492.74169999999998</v>
      </c>
      <c r="M94">
        <v>145.99959999999999</v>
      </c>
      <c r="N94">
        <v>1393473.5275999999</v>
      </c>
      <c r="O94">
        <v>27.100793500000002</v>
      </c>
      <c r="P94">
        <v>412886.86879999988</v>
      </c>
      <c r="Q94">
        <v>1393473.5275999999</v>
      </c>
      <c r="R94">
        <v>412886.86879999988</v>
      </c>
      <c r="S94">
        <v>11085.300800000001</v>
      </c>
      <c r="T94">
        <v>372</v>
      </c>
    </row>
    <row r="95" spans="1:20" x14ac:dyDescent="0.25">
      <c r="A95" s="1">
        <v>93</v>
      </c>
      <c r="B95" s="28">
        <v>48015</v>
      </c>
      <c r="C95">
        <v>2859</v>
      </c>
      <c r="D95">
        <v>595232</v>
      </c>
      <c r="E95" t="s">
        <v>18</v>
      </c>
      <c r="F95" t="s">
        <v>19</v>
      </c>
      <c r="G95">
        <v>492.74169999999998</v>
      </c>
      <c r="H95">
        <v>146.6688</v>
      </c>
      <c r="I95">
        <v>346.0729</v>
      </c>
      <c r="J95">
        <v>0</v>
      </c>
      <c r="K95">
        <v>75360.150399999999</v>
      </c>
      <c r="L95">
        <v>492.74169999999998</v>
      </c>
      <c r="M95">
        <v>146.6688</v>
      </c>
      <c r="N95">
        <v>1408748.5203</v>
      </c>
      <c r="O95">
        <v>27.100793500000002</v>
      </c>
      <c r="P95">
        <v>419326.0992</v>
      </c>
      <c r="Q95">
        <v>1408748.5203</v>
      </c>
      <c r="R95">
        <v>419326.0992</v>
      </c>
      <c r="S95">
        <v>11231.9696</v>
      </c>
      <c r="T95">
        <v>372</v>
      </c>
    </row>
    <row r="96" spans="1:20" x14ac:dyDescent="0.25">
      <c r="A96" s="1">
        <v>94</v>
      </c>
      <c r="B96" s="28">
        <v>48045</v>
      </c>
      <c r="C96">
        <v>2889</v>
      </c>
      <c r="D96">
        <v>595232</v>
      </c>
      <c r="E96" t="s">
        <v>18</v>
      </c>
      <c r="F96" t="s">
        <v>19</v>
      </c>
      <c r="G96">
        <v>492.74169999999998</v>
      </c>
      <c r="H96">
        <v>147.34100000000001</v>
      </c>
      <c r="I96">
        <v>345.40069999999997</v>
      </c>
      <c r="J96">
        <v>0</v>
      </c>
      <c r="K96">
        <v>75212.809399999998</v>
      </c>
      <c r="L96">
        <v>492.74169999999998</v>
      </c>
      <c r="M96">
        <v>147.34100000000001</v>
      </c>
      <c r="N96">
        <v>1423530.7712999999</v>
      </c>
      <c r="O96">
        <v>27.100793500000002</v>
      </c>
      <c r="P96">
        <v>425668.14899999998</v>
      </c>
      <c r="Q96">
        <v>1423530.7712999999</v>
      </c>
      <c r="R96">
        <v>425668.14899999998</v>
      </c>
      <c r="S96">
        <v>11379.310600000001</v>
      </c>
      <c r="T96">
        <v>373</v>
      </c>
    </row>
    <row r="97" spans="1:20" x14ac:dyDescent="0.25">
      <c r="A97" s="1">
        <v>95</v>
      </c>
      <c r="B97" s="28">
        <v>48076</v>
      </c>
      <c r="C97">
        <v>2920</v>
      </c>
      <c r="D97">
        <v>595232</v>
      </c>
      <c r="E97" t="s">
        <v>18</v>
      </c>
      <c r="F97" t="s">
        <v>19</v>
      </c>
      <c r="G97">
        <v>492.74169999999998</v>
      </c>
      <c r="H97">
        <v>148.0163</v>
      </c>
      <c r="I97">
        <v>344.72539999999998</v>
      </c>
      <c r="J97">
        <v>0</v>
      </c>
      <c r="K97">
        <v>75064.793099999995</v>
      </c>
      <c r="L97">
        <v>492.74169999999998</v>
      </c>
      <c r="M97">
        <v>148.0163</v>
      </c>
      <c r="N97">
        <v>1438805.764</v>
      </c>
      <c r="O97">
        <v>27.100793500000002</v>
      </c>
      <c r="P97">
        <v>432207.59600000002</v>
      </c>
      <c r="Q97">
        <v>1438805.764</v>
      </c>
      <c r="R97">
        <v>432207.59600000002</v>
      </c>
      <c r="S97">
        <v>11527.3269</v>
      </c>
      <c r="T97">
        <v>373</v>
      </c>
    </row>
    <row r="98" spans="1:20" x14ac:dyDescent="0.25">
      <c r="A98" s="1">
        <v>96</v>
      </c>
      <c r="B98" s="28">
        <v>48107</v>
      </c>
      <c r="C98">
        <v>2951</v>
      </c>
      <c r="D98">
        <v>595232</v>
      </c>
      <c r="E98" t="s">
        <v>18</v>
      </c>
      <c r="F98" t="s">
        <v>19</v>
      </c>
      <c r="G98">
        <v>492.74169999999998</v>
      </c>
      <c r="H98">
        <v>148.69470000000001</v>
      </c>
      <c r="I98">
        <v>344.04700000000003</v>
      </c>
      <c r="J98">
        <v>0</v>
      </c>
      <c r="K98">
        <v>74916.098400000003</v>
      </c>
      <c r="L98">
        <v>492.74169999999998</v>
      </c>
      <c r="M98">
        <v>148.69470000000001</v>
      </c>
      <c r="N98">
        <v>1454080.7567</v>
      </c>
      <c r="O98">
        <v>27.100793500000002</v>
      </c>
      <c r="P98">
        <v>438798.05969999998</v>
      </c>
      <c r="Q98">
        <v>1454080.7567</v>
      </c>
      <c r="R98">
        <v>438798.05969999998</v>
      </c>
      <c r="S98">
        <v>11676.0216</v>
      </c>
      <c r="T98">
        <v>373</v>
      </c>
    </row>
    <row r="99" spans="1:20" x14ac:dyDescent="0.25">
      <c r="A99" s="1">
        <v>97</v>
      </c>
      <c r="B99" s="28">
        <v>48137</v>
      </c>
      <c r="C99">
        <v>2981</v>
      </c>
      <c r="D99">
        <v>595232</v>
      </c>
      <c r="E99" t="s">
        <v>18</v>
      </c>
      <c r="F99" t="s">
        <v>19</v>
      </c>
      <c r="G99">
        <v>492.74169999999998</v>
      </c>
      <c r="H99">
        <v>149.37620000000001</v>
      </c>
      <c r="I99">
        <v>343.3655</v>
      </c>
      <c r="J99">
        <v>0</v>
      </c>
      <c r="K99">
        <v>74766.722200000004</v>
      </c>
      <c r="L99">
        <v>492.74169999999998</v>
      </c>
      <c r="M99">
        <v>149.37620000000001</v>
      </c>
      <c r="N99">
        <v>1468863.0077</v>
      </c>
      <c r="O99">
        <v>27.100793500000002</v>
      </c>
      <c r="P99">
        <v>445290.45220000012</v>
      </c>
      <c r="Q99">
        <v>1468863.0077</v>
      </c>
      <c r="R99">
        <v>445290.45220000012</v>
      </c>
      <c r="S99">
        <v>11825.397800000001</v>
      </c>
      <c r="T99">
        <v>373</v>
      </c>
    </row>
    <row r="100" spans="1:20" x14ac:dyDescent="0.25">
      <c r="A100" s="1">
        <v>98</v>
      </c>
      <c r="B100" s="28">
        <v>48168</v>
      </c>
      <c r="C100">
        <v>3012</v>
      </c>
      <c r="D100">
        <v>595232</v>
      </c>
      <c r="E100" t="s">
        <v>18</v>
      </c>
      <c r="F100" t="s">
        <v>19</v>
      </c>
      <c r="G100">
        <v>492.74169999999998</v>
      </c>
      <c r="H100">
        <v>150.0609</v>
      </c>
      <c r="I100">
        <v>342.68079999999998</v>
      </c>
      <c r="J100">
        <v>0</v>
      </c>
      <c r="K100">
        <v>74616.661299999992</v>
      </c>
      <c r="L100">
        <v>492.74169999999998</v>
      </c>
      <c r="M100">
        <v>150.0609</v>
      </c>
      <c r="N100">
        <v>1484138.0004</v>
      </c>
      <c r="O100">
        <v>27.100793500000002</v>
      </c>
      <c r="P100">
        <v>451983.43079999997</v>
      </c>
      <c r="Q100">
        <v>1484138.0004</v>
      </c>
      <c r="R100">
        <v>451983.43079999997</v>
      </c>
      <c r="S100">
        <v>11975.458699999999</v>
      </c>
      <c r="T100">
        <v>373</v>
      </c>
    </row>
    <row r="101" spans="1:20" x14ac:dyDescent="0.25">
      <c r="A101" s="1">
        <v>99</v>
      </c>
      <c r="B101" s="28">
        <v>48198</v>
      </c>
      <c r="C101">
        <v>3042</v>
      </c>
      <c r="D101">
        <v>595232</v>
      </c>
      <c r="E101" t="s">
        <v>18</v>
      </c>
      <c r="F101" t="s">
        <v>19</v>
      </c>
      <c r="G101">
        <v>492.74169999999998</v>
      </c>
      <c r="H101">
        <v>150.74860000000001</v>
      </c>
      <c r="I101">
        <v>341.99299999999999</v>
      </c>
      <c r="J101">
        <v>0</v>
      </c>
      <c r="K101">
        <v>74465.912700000001</v>
      </c>
      <c r="L101">
        <v>492.74169999999998</v>
      </c>
      <c r="M101">
        <v>150.74860000000001</v>
      </c>
      <c r="N101">
        <v>1498920.2514</v>
      </c>
      <c r="O101">
        <v>27.100793500000002</v>
      </c>
      <c r="P101">
        <v>458577.24119999999</v>
      </c>
      <c r="Q101">
        <v>1498920.2514</v>
      </c>
      <c r="R101">
        <v>458577.24119999999</v>
      </c>
      <c r="S101">
        <v>12126.2073</v>
      </c>
      <c r="T101">
        <v>373</v>
      </c>
    </row>
    <row r="102" spans="1:20" x14ac:dyDescent="0.25">
      <c r="A102" s="1">
        <v>100</v>
      </c>
      <c r="B102" s="28">
        <v>48229</v>
      </c>
      <c r="C102">
        <v>3073</v>
      </c>
      <c r="D102">
        <v>595232</v>
      </c>
      <c r="E102" t="s">
        <v>18</v>
      </c>
      <c r="F102" t="s">
        <v>19</v>
      </c>
      <c r="G102">
        <v>492.74169999999998</v>
      </c>
      <c r="H102">
        <v>151.43960000000001</v>
      </c>
      <c r="I102">
        <v>341.3021</v>
      </c>
      <c r="J102">
        <v>0</v>
      </c>
      <c r="K102">
        <v>74314.473100000003</v>
      </c>
      <c r="L102">
        <v>492.74169999999998</v>
      </c>
      <c r="M102">
        <v>151.43960000000001</v>
      </c>
      <c r="N102">
        <v>1514195.2441</v>
      </c>
      <c r="O102">
        <v>27.100793500000002</v>
      </c>
      <c r="P102">
        <v>465373.89080000011</v>
      </c>
      <c r="Q102">
        <v>1514195.2441</v>
      </c>
      <c r="R102">
        <v>465373.89080000011</v>
      </c>
      <c r="S102">
        <v>12277.6469</v>
      </c>
      <c r="T102">
        <v>373</v>
      </c>
    </row>
    <row r="103" spans="1:20" x14ac:dyDescent="0.25">
      <c r="A103" s="1">
        <v>101</v>
      </c>
      <c r="B103" s="28">
        <v>48260</v>
      </c>
      <c r="C103">
        <v>3104</v>
      </c>
      <c r="D103">
        <v>595232</v>
      </c>
      <c r="E103" t="s">
        <v>18</v>
      </c>
      <c r="F103" t="s">
        <v>19</v>
      </c>
      <c r="G103">
        <v>492.74169999999998</v>
      </c>
      <c r="H103">
        <v>152.1337</v>
      </c>
      <c r="I103">
        <v>340.608</v>
      </c>
      <c r="J103">
        <v>0</v>
      </c>
      <c r="K103">
        <v>74162.339399999997</v>
      </c>
      <c r="L103">
        <v>492.74169999999998</v>
      </c>
      <c r="M103">
        <v>152.1337</v>
      </c>
      <c r="N103">
        <v>1529470.2368000001</v>
      </c>
      <c r="O103">
        <v>27.100793500000002</v>
      </c>
      <c r="P103">
        <v>472223.0048</v>
      </c>
      <c r="Q103">
        <v>1529470.2368000001</v>
      </c>
      <c r="R103">
        <v>472223.0048</v>
      </c>
      <c r="S103">
        <v>12429.7806</v>
      </c>
      <c r="T103">
        <v>373</v>
      </c>
    </row>
    <row r="104" spans="1:20" x14ac:dyDescent="0.25">
      <c r="A104" s="1">
        <v>102</v>
      </c>
      <c r="B104" s="28">
        <v>48289</v>
      </c>
      <c r="C104">
        <v>3133</v>
      </c>
      <c r="D104">
        <v>595232</v>
      </c>
      <c r="E104" t="s">
        <v>18</v>
      </c>
      <c r="F104" t="s">
        <v>19</v>
      </c>
      <c r="G104">
        <v>492.74169999999998</v>
      </c>
      <c r="H104">
        <v>152.83099999999999</v>
      </c>
      <c r="I104">
        <v>339.91070000000002</v>
      </c>
      <c r="J104">
        <v>0</v>
      </c>
      <c r="K104">
        <v>74009.508399999992</v>
      </c>
      <c r="L104">
        <v>492.74169999999998</v>
      </c>
      <c r="M104">
        <v>152.83099999999999</v>
      </c>
      <c r="N104">
        <v>1543759.7461000001</v>
      </c>
      <c r="O104">
        <v>27.100793500000002</v>
      </c>
      <c r="P104">
        <v>478819.52299999999</v>
      </c>
      <c r="Q104">
        <v>1543759.7461000001</v>
      </c>
      <c r="R104">
        <v>478819.52299999999</v>
      </c>
      <c r="S104">
        <v>12582.6116</v>
      </c>
      <c r="T104">
        <v>373</v>
      </c>
    </row>
    <row r="105" spans="1:20" x14ac:dyDescent="0.25">
      <c r="A105" s="1">
        <v>103</v>
      </c>
      <c r="B105" s="28">
        <v>48320</v>
      </c>
      <c r="C105">
        <v>3164</v>
      </c>
      <c r="D105">
        <v>595232</v>
      </c>
      <c r="E105" t="s">
        <v>18</v>
      </c>
      <c r="F105" t="s">
        <v>19</v>
      </c>
      <c r="G105">
        <v>492.74169999999998</v>
      </c>
      <c r="H105">
        <v>153.53139999999999</v>
      </c>
      <c r="I105">
        <v>339.21019999999999</v>
      </c>
      <c r="J105">
        <v>0</v>
      </c>
      <c r="K105">
        <v>73855.976999999999</v>
      </c>
      <c r="L105">
        <v>492.74169999999998</v>
      </c>
      <c r="M105">
        <v>153.53139999999999</v>
      </c>
      <c r="N105">
        <v>1559034.7387999999</v>
      </c>
      <c r="O105">
        <v>27.100793500000002</v>
      </c>
      <c r="P105">
        <v>485773.34960000002</v>
      </c>
      <c r="Q105">
        <v>1559034.7387999999</v>
      </c>
      <c r="R105">
        <v>485773.34960000002</v>
      </c>
      <c r="S105">
        <v>12736.143</v>
      </c>
      <c r="T105">
        <v>373</v>
      </c>
    </row>
    <row r="106" spans="1:20" x14ac:dyDescent="0.25">
      <c r="A106" s="1">
        <v>104</v>
      </c>
      <c r="B106" s="28">
        <v>48350</v>
      </c>
      <c r="C106">
        <v>3194</v>
      </c>
      <c r="D106">
        <v>595232</v>
      </c>
      <c r="E106" t="s">
        <v>18</v>
      </c>
      <c r="F106" t="s">
        <v>19</v>
      </c>
      <c r="G106">
        <v>492.74169999999998</v>
      </c>
      <c r="H106">
        <v>154.23509999999999</v>
      </c>
      <c r="I106">
        <v>338.50659999999999</v>
      </c>
      <c r="J106">
        <v>0</v>
      </c>
      <c r="K106">
        <v>73701.741899999994</v>
      </c>
      <c r="L106">
        <v>492.74169999999998</v>
      </c>
      <c r="M106">
        <v>154.23509999999999</v>
      </c>
      <c r="N106">
        <v>1573816.9898000001</v>
      </c>
      <c r="O106">
        <v>27.100793500000002</v>
      </c>
      <c r="P106">
        <v>492626.90939999989</v>
      </c>
      <c r="Q106">
        <v>1573816.9898000001</v>
      </c>
      <c r="R106">
        <v>492626.90939999989</v>
      </c>
      <c r="S106">
        <v>12890.3781</v>
      </c>
      <c r="T106">
        <v>373</v>
      </c>
    </row>
    <row r="107" spans="1:20" x14ac:dyDescent="0.25">
      <c r="A107" s="1">
        <v>105</v>
      </c>
      <c r="B107" s="28">
        <v>48381</v>
      </c>
      <c r="C107">
        <v>3225</v>
      </c>
      <c r="D107">
        <v>595232</v>
      </c>
      <c r="E107" t="s">
        <v>18</v>
      </c>
      <c r="F107" t="s">
        <v>19</v>
      </c>
      <c r="G107">
        <v>492.74169999999998</v>
      </c>
      <c r="H107">
        <v>154.94200000000001</v>
      </c>
      <c r="I107">
        <v>337.79969999999997</v>
      </c>
      <c r="J107">
        <v>0</v>
      </c>
      <c r="K107">
        <v>73546.799899999998</v>
      </c>
      <c r="L107">
        <v>492.74169999999998</v>
      </c>
      <c r="M107">
        <v>154.94200000000001</v>
      </c>
      <c r="N107">
        <v>1589091.9824999999</v>
      </c>
      <c r="O107">
        <v>27.100793500000002</v>
      </c>
      <c r="P107">
        <v>499687.95</v>
      </c>
      <c r="Q107">
        <v>1589091.9824999999</v>
      </c>
      <c r="R107">
        <v>499687.95</v>
      </c>
      <c r="S107">
        <v>13045.320100000001</v>
      </c>
      <c r="T107">
        <v>373</v>
      </c>
    </row>
    <row r="108" spans="1:20" x14ac:dyDescent="0.25">
      <c r="A108" s="1">
        <v>106</v>
      </c>
      <c r="B108" s="28">
        <v>48411</v>
      </c>
      <c r="C108">
        <v>3255</v>
      </c>
      <c r="D108">
        <v>595232</v>
      </c>
      <c r="E108" t="s">
        <v>18</v>
      </c>
      <c r="F108" t="s">
        <v>19</v>
      </c>
      <c r="G108">
        <v>492.74169999999998</v>
      </c>
      <c r="H108">
        <v>155.65219999999999</v>
      </c>
      <c r="I108">
        <v>337.08949999999999</v>
      </c>
      <c r="J108">
        <v>0</v>
      </c>
      <c r="K108">
        <v>73391.147700000001</v>
      </c>
      <c r="L108">
        <v>492.74169999999998</v>
      </c>
      <c r="M108">
        <v>155.65219999999999</v>
      </c>
      <c r="N108">
        <v>1603874.2335000001</v>
      </c>
      <c r="O108">
        <v>27.100793500000002</v>
      </c>
      <c r="P108">
        <v>506647.91100000002</v>
      </c>
      <c r="Q108">
        <v>1603874.2335000001</v>
      </c>
      <c r="R108">
        <v>506647.91100000002</v>
      </c>
      <c r="S108">
        <v>13200.972299999999</v>
      </c>
      <c r="T108">
        <v>374</v>
      </c>
    </row>
    <row r="109" spans="1:20" x14ac:dyDescent="0.25">
      <c r="A109" s="1">
        <v>107</v>
      </c>
      <c r="B109" s="28">
        <v>48442</v>
      </c>
      <c r="C109">
        <v>3286</v>
      </c>
      <c r="D109">
        <v>595232</v>
      </c>
      <c r="E109" t="s">
        <v>18</v>
      </c>
      <c r="F109" t="s">
        <v>19</v>
      </c>
      <c r="G109">
        <v>492.74169999999998</v>
      </c>
      <c r="H109">
        <v>156.3656</v>
      </c>
      <c r="I109">
        <v>336.37610000000001</v>
      </c>
      <c r="J109">
        <v>0</v>
      </c>
      <c r="K109">
        <v>73234.782099999997</v>
      </c>
      <c r="L109">
        <v>492.74169999999998</v>
      </c>
      <c r="M109">
        <v>156.3656</v>
      </c>
      <c r="N109">
        <v>1619149.2261999999</v>
      </c>
      <c r="O109">
        <v>27.100793500000002</v>
      </c>
      <c r="P109">
        <v>513817.3616</v>
      </c>
      <c r="Q109">
        <v>1619149.2261999999</v>
      </c>
      <c r="R109">
        <v>513817.3616</v>
      </c>
      <c r="S109">
        <v>13357.3379</v>
      </c>
      <c r="T109">
        <v>374</v>
      </c>
    </row>
    <row r="110" spans="1:20" x14ac:dyDescent="0.25">
      <c r="A110" s="1">
        <v>108</v>
      </c>
      <c r="B110" s="28">
        <v>48473</v>
      </c>
      <c r="C110">
        <v>3317</v>
      </c>
      <c r="D110">
        <v>595232</v>
      </c>
      <c r="E110" t="s">
        <v>18</v>
      </c>
      <c r="F110" t="s">
        <v>19</v>
      </c>
      <c r="G110">
        <v>492.74169999999998</v>
      </c>
      <c r="H110">
        <v>157.0823</v>
      </c>
      <c r="I110">
        <v>335.65940000000001</v>
      </c>
      <c r="J110">
        <v>0</v>
      </c>
      <c r="K110">
        <v>73077.699800000002</v>
      </c>
      <c r="L110">
        <v>492.74169999999998</v>
      </c>
      <c r="M110">
        <v>157.0823</v>
      </c>
      <c r="N110">
        <v>1634424.2189</v>
      </c>
      <c r="O110">
        <v>27.100793500000002</v>
      </c>
      <c r="P110">
        <v>521041.98910000001</v>
      </c>
      <c r="Q110">
        <v>1634424.2189</v>
      </c>
      <c r="R110">
        <v>521041.98910000001</v>
      </c>
      <c r="S110">
        <v>13514.4202</v>
      </c>
      <c r="T110">
        <v>374</v>
      </c>
    </row>
    <row r="111" spans="1:20" x14ac:dyDescent="0.25">
      <c r="A111" s="1">
        <v>109</v>
      </c>
      <c r="B111" s="28">
        <v>48503</v>
      </c>
      <c r="C111">
        <v>3347</v>
      </c>
      <c r="D111">
        <v>595232</v>
      </c>
      <c r="E111" t="s">
        <v>18</v>
      </c>
      <c r="F111" t="s">
        <v>19</v>
      </c>
      <c r="G111">
        <v>492.74169999999998</v>
      </c>
      <c r="H111">
        <v>157.8022</v>
      </c>
      <c r="I111">
        <v>334.93950000000001</v>
      </c>
      <c r="J111">
        <v>0</v>
      </c>
      <c r="K111">
        <v>72919.897599999997</v>
      </c>
      <c r="L111">
        <v>492.74169999999998</v>
      </c>
      <c r="M111">
        <v>157.8022</v>
      </c>
      <c r="N111">
        <v>1649206.4698999999</v>
      </c>
      <c r="O111">
        <v>27.100793500000002</v>
      </c>
      <c r="P111">
        <v>528163.96340000001</v>
      </c>
      <c r="Q111">
        <v>1649206.4698999999</v>
      </c>
      <c r="R111">
        <v>528163.96340000001</v>
      </c>
      <c r="S111">
        <v>13672.222400000001</v>
      </c>
      <c r="T111">
        <v>374</v>
      </c>
    </row>
    <row r="112" spans="1:20" x14ac:dyDescent="0.25">
      <c r="A112" s="1">
        <v>110</v>
      </c>
      <c r="B112" s="28">
        <v>48534</v>
      </c>
      <c r="C112">
        <v>3378</v>
      </c>
      <c r="D112">
        <v>595232</v>
      </c>
      <c r="E112" t="s">
        <v>18</v>
      </c>
      <c r="F112" t="s">
        <v>19</v>
      </c>
      <c r="G112">
        <v>492.74169999999998</v>
      </c>
      <c r="H112">
        <v>158.52549999999999</v>
      </c>
      <c r="I112">
        <v>334.21620000000001</v>
      </c>
      <c r="J112">
        <v>0</v>
      </c>
      <c r="K112">
        <v>72761.372099999993</v>
      </c>
      <c r="L112">
        <v>492.74169999999998</v>
      </c>
      <c r="M112">
        <v>158.52549999999999</v>
      </c>
      <c r="N112">
        <v>1664481.4626</v>
      </c>
      <c r="O112">
        <v>27.100793500000002</v>
      </c>
      <c r="P112">
        <v>535499.13899999997</v>
      </c>
      <c r="Q112">
        <v>1664481.4626</v>
      </c>
      <c r="R112">
        <v>535499.13899999997</v>
      </c>
      <c r="S112">
        <v>13830.7479</v>
      </c>
      <c r="T112">
        <v>374</v>
      </c>
    </row>
    <row r="113" spans="1:20" x14ac:dyDescent="0.25">
      <c r="A113" s="1">
        <v>111</v>
      </c>
      <c r="B113" s="28">
        <v>48564</v>
      </c>
      <c r="C113">
        <v>3408</v>
      </c>
      <c r="D113">
        <v>595232</v>
      </c>
      <c r="E113" t="s">
        <v>18</v>
      </c>
      <c r="F113" t="s">
        <v>19</v>
      </c>
      <c r="G113">
        <v>492.74169999999998</v>
      </c>
      <c r="H113">
        <v>159.25210000000001</v>
      </c>
      <c r="I113">
        <v>333.4896</v>
      </c>
      <c r="J113">
        <v>0</v>
      </c>
      <c r="K113">
        <v>72602.12</v>
      </c>
      <c r="L113">
        <v>492.74169999999998</v>
      </c>
      <c r="M113">
        <v>159.25210000000001</v>
      </c>
      <c r="N113">
        <v>1679263.7135999999</v>
      </c>
      <c r="O113">
        <v>27.100793500000002</v>
      </c>
      <c r="P113">
        <v>542731.1568</v>
      </c>
      <c r="Q113">
        <v>1679263.7135999999</v>
      </c>
      <c r="R113">
        <v>542731.1568</v>
      </c>
      <c r="S113">
        <v>13990</v>
      </c>
      <c r="T113">
        <v>374</v>
      </c>
    </row>
    <row r="114" spans="1:20" x14ac:dyDescent="0.25">
      <c r="A114" s="1">
        <v>112</v>
      </c>
      <c r="B114" s="28">
        <v>48595</v>
      </c>
      <c r="C114">
        <v>3439</v>
      </c>
      <c r="D114">
        <v>595232</v>
      </c>
      <c r="E114" t="s">
        <v>18</v>
      </c>
      <c r="F114" t="s">
        <v>19</v>
      </c>
      <c r="G114">
        <v>492.74169999999998</v>
      </c>
      <c r="H114">
        <v>159.982</v>
      </c>
      <c r="I114">
        <v>332.75970000000001</v>
      </c>
      <c r="J114">
        <v>0</v>
      </c>
      <c r="K114">
        <v>72442.138000000006</v>
      </c>
      <c r="L114">
        <v>492.74169999999998</v>
      </c>
      <c r="M114">
        <v>159.982</v>
      </c>
      <c r="N114">
        <v>1694538.7063</v>
      </c>
      <c r="O114">
        <v>27.100793500000002</v>
      </c>
      <c r="P114">
        <v>550178.098</v>
      </c>
      <c r="Q114">
        <v>1694538.7063</v>
      </c>
      <c r="R114">
        <v>550178.098</v>
      </c>
      <c r="S114">
        <v>14149.982</v>
      </c>
      <c r="T114">
        <v>374</v>
      </c>
    </row>
    <row r="115" spans="1:20" x14ac:dyDescent="0.25">
      <c r="A115" s="1">
        <v>113</v>
      </c>
      <c r="B115" s="28">
        <v>48626</v>
      </c>
      <c r="C115">
        <v>3470</v>
      </c>
      <c r="D115">
        <v>595232</v>
      </c>
      <c r="E115" t="s">
        <v>18</v>
      </c>
      <c r="F115" t="s">
        <v>19</v>
      </c>
      <c r="G115">
        <v>492.74169999999998</v>
      </c>
      <c r="H115">
        <v>160.71520000000001</v>
      </c>
      <c r="I115">
        <v>332.0265</v>
      </c>
      <c r="J115">
        <v>0</v>
      </c>
      <c r="K115">
        <v>72281.4228</v>
      </c>
      <c r="L115">
        <v>492.74169999999998</v>
      </c>
      <c r="M115">
        <v>160.71520000000001</v>
      </c>
      <c r="N115">
        <v>1709813.699</v>
      </c>
      <c r="O115">
        <v>27.100793500000002</v>
      </c>
      <c r="P115">
        <v>557681.74400000006</v>
      </c>
      <c r="Q115">
        <v>1709813.699</v>
      </c>
      <c r="R115">
        <v>557681.74400000006</v>
      </c>
      <c r="S115">
        <v>14310.697200000001</v>
      </c>
      <c r="T115">
        <v>374</v>
      </c>
    </row>
    <row r="116" spans="1:20" x14ac:dyDescent="0.25">
      <c r="A116" s="1">
        <v>114</v>
      </c>
      <c r="B116" s="28">
        <v>48654</v>
      </c>
      <c r="C116">
        <v>3498</v>
      </c>
      <c r="D116">
        <v>595232</v>
      </c>
      <c r="E116" t="s">
        <v>18</v>
      </c>
      <c r="F116" t="s">
        <v>19</v>
      </c>
      <c r="G116">
        <v>492.74169999999998</v>
      </c>
      <c r="H116">
        <v>161.45179999999999</v>
      </c>
      <c r="I116">
        <v>331.28989999999999</v>
      </c>
      <c r="J116">
        <v>0</v>
      </c>
      <c r="K116">
        <v>72119.97099999999</v>
      </c>
      <c r="L116">
        <v>492.74169999999998</v>
      </c>
      <c r="M116">
        <v>161.45179999999999</v>
      </c>
      <c r="N116">
        <v>1723610.4665999999</v>
      </c>
      <c r="O116">
        <v>27.100793500000002</v>
      </c>
      <c r="P116">
        <v>564758.39639999997</v>
      </c>
      <c r="Q116">
        <v>1723610.4665999999</v>
      </c>
      <c r="R116">
        <v>564758.39639999997</v>
      </c>
      <c r="S116">
        <v>14472.148999999999</v>
      </c>
      <c r="T116">
        <v>374</v>
      </c>
    </row>
    <row r="117" spans="1:20" x14ac:dyDescent="0.25">
      <c r="A117" s="1">
        <v>115</v>
      </c>
      <c r="B117" s="28">
        <v>48685</v>
      </c>
      <c r="C117">
        <v>3529</v>
      </c>
      <c r="D117">
        <v>595232</v>
      </c>
      <c r="E117" t="s">
        <v>18</v>
      </c>
      <c r="F117" t="s">
        <v>19</v>
      </c>
      <c r="G117">
        <v>492.74169999999998</v>
      </c>
      <c r="H117">
        <v>162.1918</v>
      </c>
      <c r="I117">
        <v>330.54989999999998</v>
      </c>
      <c r="J117">
        <v>0</v>
      </c>
      <c r="K117">
        <v>71957.77919999999</v>
      </c>
      <c r="L117">
        <v>492.74169999999998</v>
      </c>
      <c r="M117">
        <v>162.1918</v>
      </c>
      <c r="N117">
        <v>1738885.4593</v>
      </c>
      <c r="O117">
        <v>27.100793500000002</v>
      </c>
      <c r="P117">
        <v>572374.86219999997</v>
      </c>
      <c r="Q117">
        <v>1738885.4593</v>
      </c>
      <c r="R117">
        <v>572374.86219999997</v>
      </c>
      <c r="S117">
        <v>14634.3408</v>
      </c>
      <c r="T117">
        <v>374</v>
      </c>
    </row>
    <row r="118" spans="1:20" x14ac:dyDescent="0.25">
      <c r="A118" s="1">
        <v>116</v>
      </c>
      <c r="B118" s="28">
        <v>48715</v>
      </c>
      <c r="C118">
        <v>3559</v>
      </c>
      <c r="D118">
        <v>595232</v>
      </c>
      <c r="E118" t="s">
        <v>18</v>
      </c>
      <c r="F118" t="s">
        <v>19</v>
      </c>
      <c r="G118">
        <v>492.74169999999998</v>
      </c>
      <c r="H118">
        <v>162.93520000000001</v>
      </c>
      <c r="I118">
        <v>329.80650000000003</v>
      </c>
      <c r="J118">
        <v>0</v>
      </c>
      <c r="K118">
        <v>71794.843999999997</v>
      </c>
      <c r="L118">
        <v>492.74169999999998</v>
      </c>
      <c r="M118">
        <v>162.93520000000001</v>
      </c>
      <c r="N118">
        <v>1753667.7102999999</v>
      </c>
      <c r="O118">
        <v>27.100793500000002</v>
      </c>
      <c r="P118">
        <v>579886.37680000009</v>
      </c>
      <c r="Q118">
        <v>1753667.7102999999</v>
      </c>
      <c r="R118">
        <v>579886.37680000009</v>
      </c>
      <c r="S118">
        <v>14797.276</v>
      </c>
      <c r="T118">
        <v>374</v>
      </c>
    </row>
    <row r="119" spans="1:20" x14ac:dyDescent="0.25">
      <c r="A119" s="1">
        <v>117</v>
      </c>
      <c r="B119" s="28">
        <v>48746</v>
      </c>
      <c r="C119">
        <v>3590</v>
      </c>
      <c r="D119">
        <v>595232</v>
      </c>
      <c r="E119" t="s">
        <v>18</v>
      </c>
      <c r="F119" t="s">
        <v>19</v>
      </c>
      <c r="G119">
        <v>492.74169999999998</v>
      </c>
      <c r="H119">
        <v>163.68199999999999</v>
      </c>
      <c r="I119">
        <v>329.05970000000002</v>
      </c>
      <c r="J119">
        <v>0</v>
      </c>
      <c r="K119">
        <v>71631.161999999997</v>
      </c>
      <c r="L119">
        <v>492.74169999999998</v>
      </c>
      <c r="M119">
        <v>163.68199999999999</v>
      </c>
      <c r="N119">
        <v>1768942.703</v>
      </c>
      <c r="O119">
        <v>27.100793500000002</v>
      </c>
      <c r="P119">
        <v>587618.38</v>
      </c>
      <c r="Q119">
        <v>1768942.703</v>
      </c>
      <c r="R119">
        <v>587618.38</v>
      </c>
      <c r="S119">
        <v>14960.958000000001</v>
      </c>
      <c r="T119">
        <v>374</v>
      </c>
    </row>
    <row r="120" spans="1:20" x14ac:dyDescent="0.25">
      <c r="A120" s="1">
        <v>118</v>
      </c>
      <c r="B120" s="28">
        <v>48776</v>
      </c>
      <c r="C120">
        <v>3620</v>
      </c>
      <c r="D120">
        <v>595232</v>
      </c>
      <c r="E120" t="s">
        <v>18</v>
      </c>
      <c r="F120" t="s">
        <v>19</v>
      </c>
      <c r="G120">
        <v>492.74169999999998</v>
      </c>
      <c r="H120">
        <v>164.43219999999999</v>
      </c>
      <c r="I120">
        <v>328.30950000000001</v>
      </c>
      <c r="J120">
        <v>0</v>
      </c>
      <c r="K120">
        <v>71466.729800000001</v>
      </c>
      <c r="L120">
        <v>492.74169999999998</v>
      </c>
      <c r="M120">
        <v>164.43219999999999</v>
      </c>
      <c r="N120">
        <v>1783724.9539999999</v>
      </c>
      <c r="O120">
        <v>27.100793500000002</v>
      </c>
      <c r="P120">
        <v>595244.56400000001</v>
      </c>
      <c r="Q120">
        <v>1783724.9539999999</v>
      </c>
      <c r="R120">
        <v>595244.56400000001</v>
      </c>
      <c r="S120">
        <v>15125.3902</v>
      </c>
      <c r="T120">
        <v>375</v>
      </c>
    </row>
    <row r="121" spans="1:20" x14ac:dyDescent="0.25">
      <c r="A121" s="1">
        <v>119</v>
      </c>
      <c r="B121" s="28">
        <v>48807</v>
      </c>
      <c r="C121">
        <v>3651</v>
      </c>
      <c r="D121">
        <v>595232</v>
      </c>
      <c r="E121" t="s">
        <v>18</v>
      </c>
      <c r="F121" t="s">
        <v>19</v>
      </c>
      <c r="G121">
        <v>492.74169999999998</v>
      </c>
      <c r="H121">
        <v>165.1858</v>
      </c>
      <c r="I121">
        <v>327.55579999999998</v>
      </c>
      <c r="J121">
        <v>0</v>
      </c>
      <c r="K121">
        <v>71301.543999999994</v>
      </c>
      <c r="L121">
        <v>492.74169999999998</v>
      </c>
      <c r="M121">
        <v>165.1858</v>
      </c>
      <c r="N121">
        <v>1798999.9467</v>
      </c>
      <c r="O121">
        <v>27.100793500000002</v>
      </c>
      <c r="P121">
        <v>603093.35580000002</v>
      </c>
      <c r="Q121">
        <v>1798999.9467</v>
      </c>
      <c r="R121">
        <v>603093.35580000002</v>
      </c>
      <c r="S121">
        <v>15290.575999999999</v>
      </c>
      <c r="T121">
        <v>375</v>
      </c>
    </row>
    <row r="122" spans="1:20" x14ac:dyDescent="0.25">
      <c r="A122" s="1">
        <v>120</v>
      </c>
      <c r="B122" s="28">
        <v>48838</v>
      </c>
      <c r="C122">
        <v>3682</v>
      </c>
      <c r="D122">
        <v>595232</v>
      </c>
      <c r="E122" t="s">
        <v>18</v>
      </c>
      <c r="F122" t="s">
        <v>19</v>
      </c>
      <c r="G122">
        <v>492.74169999999998</v>
      </c>
      <c r="H122">
        <v>165.94290000000001</v>
      </c>
      <c r="I122">
        <v>326.7987</v>
      </c>
      <c r="J122">
        <v>0</v>
      </c>
      <c r="K122">
        <v>71135.6011</v>
      </c>
      <c r="L122">
        <v>492.74169999999998</v>
      </c>
      <c r="M122">
        <v>165.94290000000001</v>
      </c>
      <c r="N122">
        <v>1814274.9394</v>
      </c>
      <c r="O122">
        <v>27.100793500000002</v>
      </c>
      <c r="P122">
        <v>611001.75780000002</v>
      </c>
      <c r="Q122">
        <v>1814274.9394</v>
      </c>
      <c r="R122">
        <v>611001.75780000002</v>
      </c>
      <c r="S122">
        <v>15456.518899999999</v>
      </c>
      <c r="T122">
        <v>375</v>
      </c>
    </row>
    <row r="123" spans="1:20" x14ac:dyDescent="0.25">
      <c r="A123" s="1">
        <v>121</v>
      </c>
      <c r="B123" s="28">
        <v>48868</v>
      </c>
      <c r="C123">
        <v>3712</v>
      </c>
      <c r="D123">
        <v>595232</v>
      </c>
      <c r="E123" t="s">
        <v>18</v>
      </c>
      <c r="F123" t="s">
        <v>19</v>
      </c>
      <c r="G123">
        <v>492.74169999999998</v>
      </c>
      <c r="H123">
        <v>166.70349999999999</v>
      </c>
      <c r="I123">
        <v>326.03820000000002</v>
      </c>
      <c r="J123">
        <v>0</v>
      </c>
      <c r="K123">
        <v>70968.897599999997</v>
      </c>
      <c r="L123">
        <v>492.74169999999998</v>
      </c>
      <c r="M123">
        <v>166.70349999999999</v>
      </c>
      <c r="N123">
        <v>1829057.1904</v>
      </c>
      <c r="O123">
        <v>27.100793500000002</v>
      </c>
      <c r="P123">
        <v>618803.39199999999</v>
      </c>
      <c r="Q123">
        <v>1829057.1904</v>
      </c>
      <c r="R123">
        <v>618803.39199999999</v>
      </c>
      <c r="S123">
        <v>15623.222400000001</v>
      </c>
      <c r="T123">
        <v>375</v>
      </c>
    </row>
    <row r="124" spans="1:20" x14ac:dyDescent="0.25">
      <c r="A124" s="1">
        <v>122</v>
      </c>
      <c r="B124" s="28">
        <v>48899</v>
      </c>
      <c r="C124">
        <v>3743</v>
      </c>
      <c r="D124">
        <v>595232</v>
      </c>
      <c r="E124" t="s">
        <v>18</v>
      </c>
      <c r="F124" t="s">
        <v>19</v>
      </c>
      <c r="G124">
        <v>492.74169999999998</v>
      </c>
      <c r="H124">
        <v>167.4676</v>
      </c>
      <c r="I124">
        <v>325.27409999999998</v>
      </c>
      <c r="J124">
        <v>0</v>
      </c>
      <c r="K124">
        <v>70801.429999999993</v>
      </c>
      <c r="L124">
        <v>492.74169999999998</v>
      </c>
      <c r="M124">
        <v>167.4676</v>
      </c>
      <c r="N124">
        <v>1844332.1831</v>
      </c>
      <c r="O124">
        <v>27.100793500000002</v>
      </c>
      <c r="P124">
        <v>626831.22680000006</v>
      </c>
      <c r="Q124">
        <v>1844332.1831</v>
      </c>
      <c r="R124">
        <v>626831.22680000006</v>
      </c>
      <c r="S124">
        <v>15790.69</v>
      </c>
      <c r="T124">
        <v>375</v>
      </c>
    </row>
    <row r="125" spans="1:20" x14ac:dyDescent="0.25">
      <c r="A125" s="1">
        <v>123</v>
      </c>
      <c r="B125" s="28">
        <v>48929</v>
      </c>
      <c r="C125">
        <v>3773</v>
      </c>
      <c r="D125">
        <v>595232</v>
      </c>
      <c r="E125" t="s">
        <v>18</v>
      </c>
      <c r="F125" t="s">
        <v>19</v>
      </c>
      <c r="G125">
        <v>492.74169999999998</v>
      </c>
      <c r="H125">
        <v>168.23509999999999</v>
      </c>
      <c r="I125">
        <v>324.50659999999999</v>
      </c>
      <c r="J125">
        <v>0</v>
      </c>
      <c r="K125">
        <v>70633.194900000002</v>
      </c>
      <c r="L125">
        <v>492.74169999999998</v>
      </c>
      <c r="M125">
        <v>168.23509999999999</v>
      </c>
      <c r="N125">
        <v>1859114.4341</v>
      </c>
      <c r="O125">
        <v>27.100793500000002</v>
      </c>
      <c r="P125">
        <v>634751.03229999996</v>
      </c>
      <c r="Q125">
        <v>1859114.4341</v>
      </c>
      <c r="R125">
        <v>634751.03229999996</v>
      </c>
      <c r="S125">
        <v>15958.9251</v>
      </c>
      <c r="T125">
        <v>375</v>
      </c>
    </row>
    <row r="126" spans="1:20" x14ac:dyDescent="0.25">
      <c r="A126" s="1">
        <v>124</v>
      </c>
      <c r="B126" s="28">
        <v>48960</v>
      </c>
      <c r="C126">
        <v>3804</v>
      </c>
      <c r="D126">
        <v>595232</v>
      </c>
      <c r="E126" t="s">
        <v>18</v>
      </c>
      <c r="F126" t="s">
        <v>19</v>
      </c>
      <c r="G126">
        <v>492.74169999999998</v>
      </c>
      <c r="H126">
        <v>169.00620000000001</v>
      </c>
      <c r="I126">
        <v>323.7355</v>
      </c>
      <c r="J126">
        <v>0</v>
      </c>
      <c r="K126">
        <v>70464.188699999999</v>
      </c>
      <c r="L126">
        <v>492.74169999999998</v>
      </c>
      <c r="M126">
        <v>169.00620000000001</v>
      </c>
      <c r="N126">
        <v>1874389.4268</v>
      </c>
      <c r="O126">
        <v>27.100793500000002</v>
      </c>
      <c r="P126">
        <v>642899.58480000007</v>
      </c>
      <c r="Q126">
        <v>1874389.4268</v>
      </c>
      <c r="R126">
        <v>642899.58480000007</v>
      </c>
      <c r="S126">
        <v>16127.9313</v>
      </c>
      <c r="T126">
        <v>375</v>
      </c>
    </row>
    <row r="127" spans="1:20" x14ac:dyDescent="0.25">
      <c r="A127" s="1">
        <v>125</v>
      </c>
      <c r="B127" s="28">
        <v>48991</v>
      </c>
      <c r="C127">
        <v>3835</v>
      </c>
      <c r="D127">
        <v>595232</v>
      </c>
      <c r="E127" t="s">
        <v>18</v>
      </c>
      <c r="F127" t="s">
        <v>19</v>
      </c>
      <c r="G127">
        <v>492.74169999999998</v>
      </c>
      <c r="H127">
        <v>169.7808</v>
      </c>
      <c r="I127">
        <v>322.96089999999998</v>
      </c>
      <c r="J127">
        <v>0</v>
      </c>
      <c r="K127">
        <v>70294.407899999991</v>
      </c>
      <c r="L127">
        <v>492.74169999999998</v>
      </c>
      <c r="M127">
        <v>169.7808</v>
      </c>
      <c r="N127">
        <v>1889664.4195000001</v>
      </c>
      <c r="O127">
        <v>27.100793500000002</v>
      </c>
      <c r="P127">
        <v>651109.36800000002</v>
      </c>
      <c r="Q127">
        <v>1889664.4195000001</v>
      </c>
      <c r="R127">
        <v>651109.36800000002</v>
      </c>
      <c r="S127">
        <v>16297.712100000001</v>
      </c>
      <c r="T127">
        <v>375</v>
      </c>
    </row>
    <row r="128" spans="1:20" x14ac:dyDescent="0.25">
      <c r="A128" s="1">
        <v>126</v>
      </c>
      <c r="B128" s="28">
        <v>49019</v>
      </c>
      <c r="C128">
        <v>3863</v>
      </c>
      <c r="D128">
        <v>595232</v>
      </c>
      <c r="E128" t="s">
        <v>18</v>
      </c>
      <c r="F128" t="s">
        <v>19</v>
      </c>
      <c r="G128">
        <v>492.74169999999998</v>
      </c>
      <c r="H128">
        <v>170.559</v>
      </c>
      <c r="I128">
        <v>322.18270000000001</v>
      </c>
      <c r="J128">
        <v>0</v>
      </c>
      <c r="K128">
        <v>70123.848899999997</v>
      </c>
      <c r="L128">
        <v>492.74169999999998</v>
      </c>
      <c r="M128">
        <v>170.559</v>
      </c>
      <c r="N128">
        <v>1903461.1871</v>
      </c>
      <c r="O128">
        <v>27.100793500000002</v>
      </c>
      <c r="P128">
        <v>658869.41700000002</v>
      </c>
      <c r="Q128">
        <v>1903461.1871</v>
      </c>
      <c r="R128">
        <v>658869.41700000002</v>
      </c>
      <c r="S128">
        <v>16468.271100000002</v>
      </c>
      <c r="T128">
        <v>375</v>
      </c>
    </row>
    <row r="129" spans="1:20" x14ac:dyDescent="0.25">
      <c r="A129" s="1">
        <v>127</v>
      </c>
      <c r="B129" s="28">
        <v>49050</v>
      </c>
      <c r="C129">
        <v>3894</v>
      </c>
      <c r="D129">
        <v>595232</v>
      </c>
      <c r="E129" t="s">
        <v>18</v>
      </c>
      <c r="F129" t="s">
        <v>19</v>
      </c>
      <c r="G129">
        <v>492.74169999999998</v>
      </c>
      <c r="H129">
        <v>171.3407</v>
      </c>
      <c r="I129">
        <v>321.40100000000001</v>
      </c>
      <c r="J129">
        <v>0</v>
      </c>
      <c r="K129">
        <v>69952.508199999997</v>
      </c>
      <c r="L129">
        <v>492.74169999999998</v>
      </c>
      <c r="M129">
        <v>171.3407</v>
      </c>
      <c r="N129">
        <v>1918736.1798</v>
      </c>
      <c r="O129">
        <v>27.100793500000002</v>
      </c>
      <c r="P129">
        <v>667200.68579999998</v>
      </c>
      <c r="Q129">
        <v>1918736.1798</v>
      </c>
      <c r="R129">
        <v>667200.68579999998</v>
      </c>
      <c r="S129">
        <v>16639.611799999999</v>
      </c>
      <c r="T129">
        <v>375</v>
      </c>
    </row>
    <row r="130" spans="1:20" x14ac:dyDescent="0.25">
      <c r="A130" s="1">
        <v>128</v>
      </c>
      <c r="B130" s="28">
        <v>49080</v>
      </c>
      <c r="C130">
        <v>3924</v>
      </c>
      <c r="D130">
        <v>595232</v>
      </c>
      <c r="E130" t="s">
        <v>18</v>
      </c>
      <c r="F130" t="s">
        <v>19</v>
      </c>
      <c r="G130">
        <v>492.74169999999998</v>
      </c>
      <c r="H130">
        <v>172.126</v>
      </c>
      <c r="I130">
        <v>320.6157</v>
      </c>
      <c r="J130">
        <v>0</v>
      </c>
      <c r="K130">
        <v>69780.382199999993</v>
      </c>
      <c r="L130">
        <v>492.74169999999998</v>
      </c>
      <c r="M130">
        <v>172.126</v>
      </c>
      <c r="N130">
        <v>1933518.4308</v>
      </c>
      <c r="O130">
        <v>27.100793500000002</v>
      </c>
      <c r="P130">
        <v>675422.424</v>
      </c>
      <c r="Q130">
        <v>1933518.4308</v>
      </c>
      <c r="R130">
        <v>675422.424</v>
      </c>
      <c r="S130">
        <v>16811.737799999999</v>
      </c>
      <c r="T130">
        <v>375</v>
      </c>
    </row>
    <row r="131" spans="1:20" x14ac:dyDescent="0.25">
      <c r="A131" s="1">
        <v>129</v>
      </c>
      <c r="B131" s="28">
        <v>49111</v>
      </c>
      <c r="C131">
        <v>3955</v>
      </c>
      <c r="D131">
        <v>595232</v>
      </c>
      <c r="E131" t="s">
        <v>18</v>
      </c>
      <c r="F131" t="s">
        <v>19</v>
      </c>
      <c r="G131">
        <v>492.74169999999998</v>
      </c>
      <c r="H131">
        <v>172.91489999999999</v>
      </c>
      <c r="I131">
        <v>319.82679999999999</v>
      </c>
      <c r="J131">
        <v>0</v>
      </c>
      <c r="K131">
        <v>69607.467299999989</v>
      </c>
      <c r="L131">
        <v>492.74169999999998</v>
      </c>
      <c r="M131">
        <v>172.91489999999999</v>
      </c>
      <c r="N131">
        <v>1948793.4235</v>
      </c>
      <c r="O131">
        <v>27.100793500000002</v>
      </c>
      <c r="P131">
        <v>683878.42949999997</v>
      </c>
      <c r="Q131">
        <v>1948793.4235</v>
      </c>
      <c r="R131">
        <v>683878.42949999997</v>
      </c>
      <c r="S131">
        <v>16984.652699999999</v>
      </c>
      <c r="T131">
        <v>375</v>
      </c>
    </row>
    <row r="132" spans="1:20" x14ac:dyDescent="0.25">
      <c r="A132" s="1">
        <v>130</v>
      </c>
      <c r="B132" s="28">
        <v>49141</v>
      </c>
      <c r="C132">
        <v>3985</v>
      </c>
      <c r="D132">
        <v>595232</v>
      </c>
      <c r="E132" t="s">
        <v>18</v>
      </c>
      <c r="F132" t="s">
        <v>19</v>
      </c>
      <c r="G132">
        <v>492.74169999999998</v>
      </c>
      <c r="H132">
        <v>173.70740000000001</v>
      </c>
      <c r="I132">
        <v>319.0342</v>
      </c>
      <c r="J132">
        <v>0</v>
      </c>
      <c r="K132">
        <v>69433.759900000005</v>
      </c>
      <c r="L132">
        <v>492.74169999999998</v>
      </c>
      <c r="M132">
        <v>173.70740000000001</v>
      </c>
      <c r="N132">
        <v>1963575.6745</v>
      </c>
      <c r="O132">
        <v>27.100793500000002</v>
      </c>
      <c r="P132">
        <v>692223.98900000006</v>
      </c>
      <c r="Q132">
        <v>1963575.6745</v>
      </c>
      <c r="R132">
        <v>692223.98900000006</v>
      </c>
      <c r="S132">
        <v>17158.360100000002</v>
      </c>
      <c r="T132">
        <v>375</v>
      </c>
    </row>
    <row r="133" spans="1:20" x14ac:dyDescent="0.25">
      <c r="A133" s="1">
        <v>131</v>
      </c>
      <c r="B133" s="28">
        <v>49172</v>
      </c>
      <c r="C133">
        <v>4016</v>
      </c>
      <c r="D133">
        <v>595232</v>
      </c>
      <c r="E133" t="s">
        <v>18</v>
      </c>
      <c r="F133" t="s">
        <v>19</v>
      </c>
      <c r="G133">
        <v>492.74169999999998</v>
      </c>
      <c r="H133">
        <v>174.50360000000001</v>
      </c>
      <c r="I133">
        <v>318.23809999999997</v>
      </c>
      <c r="J133">
        <v>0</v>
      </c>
      <c r="K133">
        <v>69259.256299999994</v>
      </c>
      <c r="L133">
        <v>492.74169999999998</v>
      </c>
      <c r="M133">
        <v>174.50360000000001</v>
      </c>
      <c r="N133">
        <v>1978850.6672</v>
      </c>
      <c r="O133">
        <v>27.100793500000002</v>
      </c>
      <c r="P133">
        <v>700806.45760000008</v>
      </c>
      <c r="Q133">
        <v>1978850.6672</v>
      </c>
      <c r="R133">
        <v>700806.45760000008</v>
      </c>
      <c r="S133">
        <v>17332.863700000002</v>
      </c>
      <c r="T133">
        <v>375</v>
      </c>
    </row>
    <row r="134" spans="1:20" x14ac:dyDescent="0.25">
      <c r="A134" s="1">
        <v>132</v>
      </c>
      <c r="B134" s="28">
        <v>49203</v>
      </c>
      <c r="C134">
        <v>4047</v>
      </c>
      <c r="D134">
        <v>595232</v>
      </c>
      <c r="E134" t="s">
        <v>18</v>
      </c>
      <c r="F134" t="s">
        <v>19</v>
      </c>
      <c r="G134">
        <v>492.74169999999998</v>
      </c>
      <c r="H134">
        <v>175.30340000000001</v>
      </c>
      <c r="I134">
        <v>317.43830000000003</v>
      </c>
      <c r="J134">
        <v>0</v>
      </c>
      <c r="K134">
        <v>69083.952900000004</v>
      </c>
      <c r="L134">
        <v>492.74169999999998</v>
      </c>
      <c r="M134">
        <v>175.30340000000001</v>
      </c>
      <c r="N134">
        <v>1994125.6599000001</v>
      </c>
      <c r="O134">
        <v>27.100793500000002</v>
      </c>
      <c r="P134">
        <v>709452.85980000009</v>
      </c>
      <c r="Q134">
        <v>1994125.6599000001</v>
      </c>
      <c r="R134">
        <v>709452.85980000009</v>
      </c>
      <c r="S134">
        <v>17508.167099999999</v>
      </c>
      <c r="T134">
        <v>375</v>
      </c>
    </row>
    <row r="135" spans="1:20" x14ac:dyDescent="0.25">
      <c r="A135" s="1">
        <v>133</v>
      </c>
      <c r="B135" s="28">
        <v>49233</v>
      </c>
      <c r="C135">
        <v>4077</v>
      </c>
      <c r="D135">
        <v>595232</v>
      </c>
      <c r="E135" t="s">
        <v>18</v>
      </c>
      <c r="F135" t="s">
        <v>19</v>
      </c>
      <c r="G135">
        <v>492.74169999999998</v>
      </c>
      <c r="H135">
        <v>176.1069</v>
      </c>
      <c r="I135">
        <v>316.63479999999998</v>
      </c>
      <c r="J135">
        <v>0</v>
      </c>
      <c r="K135">
        <v>68907.84599999999</v>
      </c>
      <c r="L135">
        <v>492.74169999999998</v>
      </c>
      <c r="M135">
        <v>176.1069</v>
      </c>
      <c r="N135">
        <v>2008907.9109</v>
      </c>
      <c r="O135">
        <v>27.100793500000002</v>
      </c>
      <c r="P135">
        <v>717987.83129999996</v>
      </c>
      <c r="Q135">
        <v>2008907.9109</v>
      </c>
      <c r="R135">
        <v>717987.83129999996</v>
      </c>
      <c r="S135">
        <v>17684.274000000001</v>
      </c>
      <c r="T135">
        <v>375</v>
      </c>
    </row>
    <row r="136" spans="1:20" x14ac:dyDescent="0.25">
      <c r="A136" s="1">
        <v>134</v>
      </c>
      <c r="B136" s="28">
        <v>49264</v>
      </c>
      <c r="C136">
        <v>4108</v>
      </c>
      <c r="D136">
        <v>595232</v>
      </c>
      <c r="E136" t="s">
        <v>18</v>
      </c>
      <c r="F136" t="s">
        <v>19</v>
      </c>
      <c r="G136">
        <v>492.74169999999998</v>
      </c>
      <c r="H136">
        <v>176.91399999999999</v>
      </c>
      <c r="I136">
        <v>315.82760000000002</v>
      </c>
      <c r="J136">
        <v>0</v>
      </c>
      <c r="K136">
        <v>68730.932000000001</v>
      </c>
      <c r="L136">
        <v>492.74169999999998</v>
      </c>
      <c r="M136">
        <v>176.91399999999999</v>
      </c>
      <c r="N136">
        <v>2024182.9036000001</v>
      </c>
      <c r="O136">
        <v>27.100793500000002</v>
      </c>
      <c r="P136">
        <v>726762.71199999994</v>
      </c>
      <c r="Q136">
        <v>2024182.9036000001</v>
      </c>
      <c r="R136">
        <v>726762.71199999994</v>
      </c>
      <c r="S136">
        <v>17861.187999999998</v>
      </c>
      <c r="T136">
        <v>375</v>
      </c>
    </row>
    <row r="137" spans="1:20" x14ac:dyDescent="0.25">
      <c r="A137" s="1">
        <v>135</v>
      </c>
      <c r="B137" s="28">
        <v>49294</v>
      </c>
      <c r="C137">
        <v>4138</v>
      </c>
      <c r="D137">
        <v>595232</v>
      </c>
      <c r="E137" t="s">
        <v>18</v>
      </c>
      <c r="F137" t="s">
        <v>19</v>
      </c>
      <c r="G137">
        <v>492.74169999999998</v>
      </c>
      <c r="H137">
        <v>177.72489999999999</v>
      </c>
      <c r="I137">
        <v>315.01679999999999</v>
      </c>
      <c r="J137">
        <v>0</v>
      </c>
      <c r="K137">
        <v>68553.2071</v>
      </c>
      <c r="L137">
        <v>492.74169999999998</v>
      </c>
      <c r="M137">
        <v>177.72489999999999</v>
      </c>
      <c r="N137">
        <v>2038965.1546</v>
      </c>
      <c r="O137">
        <v>27.100793500000002</v>
      </c>
      <c r="P137">
        <v>735425.63619999995</v>
      </c>
      <c r="Q137">
        <v>2038965.1546</v>
      </c>
      <c r="R137">
        <v>735425.63619999995</v>
      </c>
      <c r="S137">
        <v>18038.912899999999</v>
      </c>
      <c r="T137">
        <v>375</v>
      </c>
    </row>
    <row r="138" spans="1:20" x14ac:dyDescent="0.25">
      <c r="A138" s="1">
        <v>136</v>
      </c>
      <c r="B138" s="28">
        <v>49325</v>
      </c>
      <c r="C138">
        <v>4169</v>
      </c>
      <c r="D138">
        <v>595232</v>
      </c>
      <c r="E138" t="s">
        <v>18</v>
      </c>
      <c r="F138" t="s">
        <v>19</v>
      </c>
      <c r="G138">
        <v>492.74169999999998</v>
      </c>
      <c r="H138">
        <v>178.5395</v>
      </c>
      <c r="I138">
        <v>314.2022</v>
      </c>
      <c r="J138">
        <v>0</v>
      </c>
      <c r="K138">
        <v>68374.667600000001</v>
      </c>
      <c r="L138">
        <v>492.74169999999998</v>
      </c>
      <c r="M138">
        <v>178.5395</v>
      </c>
      <c r="N138">
        <v>2054240.1473000001</v>
      </c>
      <c r="O138">
        <v>27.100793500000002</v>
      </c>
      <c r="P138">
        <v>744331.17550000001</v>
      </c>
      <c r="Q138">
        <v>2054240.1473000001</v>
      </c>
      <c r="R138">
        <v>744331.17550000001</v>
      </c>
      <c r="S138">
        <v>18217.452399999998</v>
      </c>
      <c r="T138">
        <v>375</v>
      </c>
    </row>
    <row r="139" spans="1:20" x14ac:dyDescent="0.25">
      <c r="A139" s="1">
        <v>137</v>
      </c>
      <c r="B139" s="28">
        <v>49356</v>
      </c>
      <c r="C139">
        <v>4200</v>
      </c>
      <c r="D139">
        <v>595232</v>
      </c>
      <c r="E139" t="s">
        <v>18</v>
      </c>
      <c r="F139" t="s">
        <v>19</v>
      </c>
      <c r="G139">
        <v>492.74169999999998</v>
      </c>
      <c r="H139">
        <v>179.3578</v>
      </c>
      <c r="I139">
        <v>313.38389999999998</v>
      </c>
      <c r="J139">
        <v>0</v>
      </c>
      <c r="K139">
        <v>68195.309799999988</v>
      </c>
      <c r="L139">
        <v>492.74169999999998</v>
      </c>
      <c r="M139">
        <v>179.3578</v>
      </c>
      <c r="N139">
        <v>2069515.14</v>
      </c>
      <c r="O139">
        <v>27.100793500000002</v>
      </c>
      <c r="P139">
        <v>753302.76</v>
      </c>
      <c r="Q139">
        <v>2069515.14</v>
      </c>
      <c r="R139">
        <v>753302.76</v>
      </c>
      <c r="S139">
        <v>18396.8102</v>
      </c>
      <c r="T139">
        <v>375</v>
      </c>
    </row>
    <row r="140" spans="1:20" x14ac:dyDescent="0.25">
      <c r="A140" s="1">
        <v>138</v>
      </c>
      <c r="B140" s="28">
        <v>49384</v>
      </c>
      <c r="C140">
        <v>4228</v>
      </c>
      <c r="D140">
        <v>595232</v>
      </c>
      <c r="E140" t="s">
        <v>18</v>
      </c>
      <c r="F140" t="s">
        <v>19</v>
      </c>
      <c r="G140">
        <v>492.74169999999998</v>
      </c>
      <c r="H140">
        <v>180.1798</v>
      </c>
      <c r="I140">
        <v>312.56180000000001</v>
      </c>
      <c r="J140">
        <v>0</v>
      </c>
      <c r="K140">
        <v>68015.12999999999</v>
      </c>
      <c r="L140">
        <v>492.74169999999998</v>
      </c>
      <c r="M140">
        <v>180.1798</v>
      </c>
      <c r="N140">
        <v>2083311.9076</v>
      </c>
      <c r="O140">
        <v>27.100793500000002</v>
      </c>
      <c r="P140">
        <v>761800.19440000004</v>
      </c>
      <c r="Q140">
        <v>2083311.9076</v>
      </c>
      <c r="R140">
        <v>761800.19440000004</v>
      </c>
      <c r="S140">
        <v>18576.990000000002</v>
      </c>
      <c r="T140">
        <v>375</v>
      </c>
    </row>
    <row r="141" spans="1:20" x14ac:dyDescent="0.25">
      <c r="A141" s="1">
        <v>139</v>
      </c>
      <c r="B141" s="28">
        <v>49415</v>
      </c>
      <c r="C141">
        <v>4259</v>
      </c>
      <c r="D141">
        <v>595232</v>
      </c>
      <c r="E141" t="s">
        <v>18</v>
      </c>
      <c r="F141" t="s">
        <v>19</v>
      </c>
      <c r="G141">
        <v>492.74169999999998</v>
      </c>
      <c r="H141">
        <v>181.00569999999999</v>
      </c>
      <c r="I141">
        <v>311.73599999999999</v>
      </c>
      <c r="J141">
        <v>0</v>
      </c>
      <c r="K141">
        <v>67834.124299999996</v>
      </c>
      <c r="L141">
        <v>492.74169999999998</v>
      </c>
      <c r="M141">
        <v>181.00569999999999</v>
      </c>
      <c r="N141">
        <v>2098586.9002999999</v>
      </c>
      <c r="O141">
        <v>27.100793500000002</v>
      </c>
      <c r="P141">
        <v>770903.27629999991</v>
      </c>
      <c r="Q141">
        <v>2098586.9002999999</v>
      </c>
      <c r="R141">
        <v>770903.27629999991</v>
      </c>
      <c r="S141">
        <v>18757.995699999999</v>
      </c>
      <c r="T141">
        <v>375</v>
      </c>
    </row>
    <row r="142" spans="1:20" x14ac:dyDescent="0.25">
      <c r="A142" s="1">
        <v>140</v>
      </c>
      <c r="B142" s="28">
        <v>49445</v>
      </c>
      <c r="C142">
        <v>4289</v>
      </c>
      <c r="D142">
        <v>595232</v>
      </c>
      <c r="E142" t="s">
        <v>18</v>
      </c>
      <c r="F142" t="s">
        <v>19</v>
      </c>
      <c r="G142">
        <v>492.74169999999998</v>
      </c>
      <c r="H142">
        <v>181.83529999999999</v>
      </c>
      <c r="I142">
        <v>310.90640000000002</v>
      </c>
      <c r="J142">
        <v>0</v>
      </c>
      <c r="K142">
        <v>67652.28899999999</v>
      </c>
      <c r="L142">
        <v>492.74169999999998</v>
      </c>
      <c r="M142">
        <v>181.83529999999999</v>
      </c>
      <c r="N142">
        <v>2113369.1513</v>
      </c>
      <c r="O142">
        <v>27.100793500000002</v>
      </c>
      <c r="P142">
        <v>779891.6017</v>
      </c>
      <c r="Q142">
        <v>2113369.1513</v>
      </c>
      <c r="R142">
        <v>779891.6017</v>
      </c>
      <c r="S142">
        <v>18939.830999999998</v>
      </c>
      <c r="T142">
        <v>375</v>
      </c>
    </row>
    <row r="143" spans="1:20" x14ac:dyDescent="0.25">
      <c r="A143" s="1">
        <v>141</v>
      </c>
      <c r="B143" s="28">
        <v>49476</v>
      </c>
      <c r="C143">
        <v>4320</v>
      </c>
      <c r="D143">
        <v>595232</v>
      </c>
      <c r="E143" t="s">
        <v>18</v>
      </c>
      <c r="F143" t="s">
        <v>19</v>
      </c>
      <c r="G143">
        <v>492.74169999999998</v>
      </c>
      <c r="H143">
        <v>182.6687</v>
      </c>
      <c r="I143">
        <v>310.07299999999998</v>
      </c>
      <c r="J143">
        <v>0</v>
      </c>
      <c r="K143">
        <v>67469.620299999995</v>
      </c>
      <c r="L143">
        <v>492.74169999999998</v>
      </c>
      <c r="M143">
        <v>182.6687</v>
      </c>
      <c r="N143">
        <v>2128644.1439999999</v>
      </c>
      <c r="O143">
        <v>27.100793500000002</v>
      </c>
      <c r="P143">
        <v>789128.78399999999</v>
      </c>
      <c r="Q143">
        <v>2128644.1439999999</v>
      </c>
      <c r="R143">
        <v>789128.78399999999</v>
      </c>
      <c r="S143">
        <v>19122.4997</v>
      </c>
      <c r="T143">
        <v>375</v>
      </c>
    </row>
    <row r="144" spans="1:20" x14ac:dyDescent="0.25">
      <c r="A144" s="1">
        <v>142</v>
      </c>
      <c r="B144" s="28">
        <v>49506</v>
      </c>
      <c r="C144">
        <v>4350</v>
      </c>
      <c r="D144">
        <v>595232</v>
      </c>
      <c r="E144" t="s">
        <v>18</v>
      </c>
      <c r="F144" t="s">
        <v>19</v>
      </c>
      <c r="G144">
        <v>492.74169999999998</v>
      </c>
      <c r="H144">
        <v>183.5059</v>
      </c>
      <c r="I144">
        <v>309.23579999999998</v>
      </c>
      <c r="J144">
        <v>0</v>
      </c>
      <c r="K144">
        <v>67286.114399999991</v>
      </c>
      <c r="L144">
        <v>492.74169999999998</v>
      </c>
      <c r="M144">
        <v>183.5059</v>
      </c>
      <c r="N144">
        <v>2143426.395</v>
      </c>
      <c r="O144">
        <v>27.100793500000002</v>
      </c>
      <c r="P144">
        <v>798250.66500000004</v>
      </c>
      <c r="Q144">
        <v>2143426.395</v>
      </c>
      <c r="R144">
        <v>798250.66500000004</v>
      </c>
      <c r="S144">
        <v>19306.0056</v>
      </c>
      <c r="T144">
        <v>376</v>
      </c>
    </row>
    <row r="145" spans="1:20" x14ac:dyDescent="0.25">
      <c r="A145" s="1">
        <v>143</v>
      </c>
      <c r="B145" s="28">
        <v>49537</v>
      </c>
      <c r="C145">
        <v>4381</v>
      </c>
      <c r="D145">
        <v>595232</v>
      </c>
      <c r="E145" t="s">
        <v>18</v>
      </c>
      <c r="F145" t="s">
        <v>19</v>
      </c>
      <c r="G145">
        <v>492.74169999999998</v>
      </c>
      <c r="H145">
        <v>184.34700000000001</v>
      </c>
      <c r="I145">
        <v>308.3947</v>
      </c>
      <c r="J145">
        <v>0</v>
      </c>
      <c r="K145">
        <v>67101.767399999997</v>
      </c>
      <c r="L145">
        <v>492.74169999999998</v>
      </c>
      <c r="M145">
        <v>184.34700000000001</v>
      </c>
      <c r="N145">
        <v>2158701.3876999998</v>
      </c>
      <c r="O145">
        <v>27.100793500000002</v>
      </c>
      <c r="P145">
        <v>807624.20700000005</v>
      </c>
      <c r="Q145">
        <v>2158701.3876999998</v>
      </c>
      <c r="R145">
        <v>807624.20700000005</v>
      </c>
      <c r="S145">
        <v>19490.352599999998</v>
      </c>
      <c r="T145">
        <v>376</v>
      </c>
    </row>
    <row r="146" spans="1:20" x14ac:dyDescent="0.25">
      <c r="A146" s="1">
        <v>144</v>
      </c>
      <c r="B146" s="28">
        <v>49568</v>
      </c>
      <c r="C146">
        <v>4412</v>
      </c>
      <c r="D146">
        <v>595232</v>
      </c>
      <c r="E146" t="s">
        <v>18</v>
      </c>
      <c r="F146" t="s">
        <v>19</v>
      </c>
      <c r="G146">
        <v>492.74169999999998</v>
      </c>
      <c r="H146">
        <v>185.1919</v>
      </c>
      <c r="I146">
        <v>307.5498</v>
      </c>
      <c r="J146">
        <v>0</v>
      </c>
      <c r="K146">
        <v>66916.575499999992</v>
      </c>
      <c r="L146">
        <v>492.74169999999998</v>
      </c>
      <c r="M146">
        <v>185.1919</v>
      </c>
      <c r="N146">
        <v>2173976.3804000001</v>
      </c>
      <c r="O146">
        <v>27.100793500000002</v>
      </c>
      <c r="P146">
        <v>817066.66280000005</v>
      </c>
      <c r="Q146">
        <v>2173976.3804000001</v>
      </c>
      <c r="R146">
        <v>817066.66280000005</v>
      </c>
      <c r="S146">
        <v>19675.5445</v>
      </c>
      <c r="T146">
        <v>376</v>
      </c>
    </row>
    <row r="147" spans="1:20" x14ac:dyDescent="0.25">
      <c r="A147" s="1">
        <v>145</v>
      </c>
      <c r="B147" s="28">
        <v>49598</v>
      </c>
      <c r="C147">
        <v>4442</v>
      </c>
      <c r="D147">
        <v>595232</v>
      </c>
      <c r="E147" t="s">
        <v>18</v>
      </c>
      <c r="F147" t="s">
        <v>19</v>
      </c>
      <c r="G147">
        <v>492.74169999999998</v>
      </c>
      <c r="H147">
        <v>186.04069999999999</v>
      </c>
      <c r="I147">
        <v>306.70100000000002</v>
      </c>
      <c r="J147">
        <v>0</v>
      </c>
      <c r="K147">
        <v>66730.534799999994</v>
      </c>
      <c r="L147">
        <v>492.74169999999998</v>
      </c>
      <c r="M147">
        <v>186.04069999999999</v>
      </c>
      <c r="N147">
        <v>2188758.6313999998</v>
      </c>
      <c r="O147">
        <v>27.100793500000002</v>
      </c>
      <c r="P147">
        <v>826392.78939999989</v>
      </c>
      <c r="Q147">
        <v>2188758.6313999998</v>
      </c>
      <c r="R147">
        <v>826392.78939999989</v>
      </c>
      <c r="S147">
        <v>19861.585200000001</v>
      </c>
      <c r="T147">
        <v>376</v>
      </c>
    </row>
    <row r="148" spans="1:20" x14ac:dyDescent="0.25">
      <c r="A148" s="1">
        <v>146</v>
      </c>
      <c r="B148" s="28">
        <v>49629</v>
      </c>
      <c r="C148">
        <v>4473</v>
      </c>
      <c r="D148">
        <v>595232</v>
      </c>
      <c r="E148" t="s">
        <v>18</v>
      </c>
      <c r="F148" t="s">
        <v>19</v>
      </c>
      <c r="G148">
        <v>492.74169999999998</v>
      </c>
      <c r="H148">
        <v>186.89340000000001</v>
      </c>
      <c r="I148">
        <v>305.84829999999999</v>
      </c>
      <c r="J148">
        <v>0</v>
      </c>
      <c r="K148">
        <v>66543.641399999993</v>
      </c>
      <c r="L148">
        <v>492.74169999999998</v>
      </c>
      <c r="M148">
        <v>186.89340000000001</v>
      </c>
      <c r="N148">
        <v>2204033.6241000001</v>
      </c>
      <c r="O148">
        <v>27.100793500000002</v>
      </c>
      <c r="P148">
        <v>835974.17820000008</v>
      </c>
      <c r="Q148">
        <v>2204033.6241000001</v>
      </c>
      <c r="R148">
        <v>835974.17820000008</v>
      </c>
      <c r="S148">
        <v>20048.478600000009</v>
      </c>
      <c r="T148">
        <v>376</v>
      </c>
    </row>
    <row r="149" spans="1:20" x14ac:dyDescent="0.25">
      <c r="A149" s="1">
        <v>147</v>
      </c>
      <c r="B149" s="28">
        <v>49659</v>
      </c>
      <c r="C149">
        <v>4503</v>
      </c>
      <c r="D149">
        <v>595232</v>
      </c>
      <c r="E149" t="s">
        <v>18</v>
      </c>
      <c r="F149" t="s">
        <v>19</v>
      </c>
      <c r="G149">
        <v>492.74169999999998</v>
      </c>
      <c r="H149">
        <v>187.75</v>
      </c>
      <c r="I149">
        <v>304.99169999999998</v>
      </c>
      <c r="J149">
        <v>0</v>
      </c>
      <c r="K149">
        <v>66355.891399999993</v>
      </c>
      <c r="L149">
        <v>492.74169999999998</v>
      </c>
      <c r="M149">
        <v>187.75</v>
      </c>
      <c r="N149">
        <v>2218815.8750999998</v>
      </c>
      <c r="O149">
        <v>27.100793500000002</v>
      </c>
      <c r="P149">
        <v>845438.25</v>
      </c>
      <c r="Q149">
        <v>2218815.8750999998</v>
      </c>
      <c r="R149">
        <v>845438.25</v>
      </c>
      <c r="S149">
        <v>20236.228600000009</v>
      </c>
      <c r="T149">
        <v>376</v>
      </c>
    </row>
    <row r="150" spans="1:20" x14ac:dyDescent="0.25">
      <c r="A150" s="1">
        <v>148</v>
      </c>
      <c r="B150" s="28">
        <v>49690</v>
      </c>
      <c r="C150">
        <v>4534</v>
      </c>
      <c r="D150">
        <v>595232</v>
      </c>
      <c r="E150" t="s">
        <v>18</v>
      </c>
      <c r="F150" t="s">
        <v>19</v>
      </c>
      <c r="G150">
        <v>492.74169999999998</v>
      </c>
      <c r="H150">
        <v>188.6105</v>
      </c>
      <c r="I150">
        <v>304.13119999999998</v>
      </c>
      <c r="J150">
        <v>0</v>
      </c>
      <c r="K150">
        <v>66167.280899999983</v>
      </c>
      <c r="L150">
        <v>492.74169999999998</v>
      </c>
      <c r="M150">
        <v>188.6105</v>
      </c>
      <c r="N150">
        <v>2234090.8678000001</v>
      </c>
      <c r="O150">
        <v>27.100793500000002</v>
      </c>
      <c r="P150">
        <v>855160.00699999998</v>
      </c>
      <c r="Q150">
        <v>2234090.8678000001</v>
      </c>
      <c r="R150">
        <v>855160.00699999998</v>
      </c>
      <c r="S150">
        <v>20424.839100000001</v>
      </c>
      <c r="T150">
        <v>376</v>
      </c>
    </row>
    <row r="151" spans="1:20" x14ac:dyDescent="0.25">
      <c r="A151" s="1">
        <v>149</v>
      </c>
      <c r="B151" s="28">
        <v>49721</v>
      </c>
      <c r="C151">
        <v>4565</v>
      </c>
      <c r="D151">
        <v>595232</v>
      </c>
      <c r="E151" t="s">
        <v>18</v>
      </c>
      <c r="F151" t="s">
        <v>19</v>
      </c>
      <c r="G151">
        <v>492.74169999999998</v>
      </c>
      <c r="H151">
        <v>189.47499999999999</v>
      </c>
      <c r="I151">
        <v>303.26670000000001</v>
      </c>
      <c r="J151">
        <v>0</v>
      </c>
      <c r="K151">
        <v>65977.805899999992</v>
      </c>
      <c r="L151">
        <v>492.74169999999998</v>
      </c>
      <c r="M151">
        <v>189.47499999999999</v>
      </c>
      <c r="N151">
        <v>2249365.8605</v>
      </c>
      <c r="O151">
        <v>27.100793500000002</v>
      </c>
      <c r="P151">
        <v>864953.375</v>
      </c>
      <c r="Q151">
        <v>2249365.8605</v>
      </c>
      <c r="R151">
        <v>864953.375</v>
      </c>
      <c r="S151">
        <v>20614.3141</v>
      </c>
      <c r="T151">
        <v>376</v>
      </c>
    </row>
    <row r="152" spans="1:20" x14ac:dyDescent="0.25">
      <c r="A152" s="1">
        <v>150</v>
      </c>
      <c r="B152" s="28">
        <v>49750</v>
      </c>
      <c r="C152">
        <v>4594</v>
      </c>
      <c r="D152">
        <v>595232</v>
      </c>
      <c r="E152" t="s">
        <v>18</v>
      </c>
      <c r="F152" t="s">
        <v>19</v>
      </c>
      <c r="G152">
        <v>492.74169999999998</v>
      </c>
      <c r="H152">
        <v>190.3434</v>
      </c>
      <c r="I152">
        <v>302.39830000000001</v>
      </c>
      <c r="J152">
        <v>0</v>
      </c>
      <c r="K152">
        <v>65787.462499999994</v>
      </c>
      <c r="L152">
        <v>492.74169999999998</v>
      </c>
      <c r="M152">
        <v>190.3434</v>
      </c>
      <c r="N152">
        <v>2263655.3698</v>
      </c>
      <c r="O152">
        <v>27.100793500000002</v>
      </c>
      <c r="P152">
        <v>874437.57960000006</v>
      </c>
      <c r="Q152">
        <v>2263655.3698</v>
      </c>
      <c r="R152">
        <v>874437.57960000006</v>
      </c>
      <c r="S152">
        <v>20804.657500000001</v>
      </c>
      <c r="T152">
        <v>376</v>
      </c>
    </row>
    <row r="153" spans="1:20" x14ac:dyDescent="0.25">
      <c r="A153" s="1">
        <v>151</v>
      </c>
      <c r="B153" s="28">
        <v>49781</v>
      </c>
      <c r="C153">
        <v>4625</v>
      </c>
      <c r="D153">
        <v>595232</v>
      </c>
      <c r="E153" t="s">
        <v>18</v>
      </c>
      <c r="F153" t="s">
        <v>19</v>
      </c>
      <c r="G153">
        <v>492.74169999999998</v>
      </c>
      <c r="H153">
        <v>191.2158</v>
      </c>
      <c r="I153">
        <v>301.52589999999998</v>
      </c>
      <c r="J153">
        <v>0</v>
      </c>
      <c r="K153">
        <v>65596.246699999989</v>
      </c>
      <c r="L153">
        <v>492.74169999999998</v>
      </c>
      <c r="M153">
        <v>191.2158</v>
      </c>
      <c r="N153">
        <v>2278930.3624999998</v>
      </c>
      <c r="O153">
        <v>27.100793500000002</v>
      </c>
      <c r="P153">
        <v>884373.07499999995</v>
      </c>
      <c r="Q153">
        <v>2278930.3624999998</v>
      </c>
      <c r="R153">
        <v>884373.07499999995</v>
      </c>
      <c r="S153">
        <v>20995.87330000001</v>
      </c>
      <c r="T153">
        <v>376</v>
      </c>
    </row>
    <row r="154" spans="1:20" x14ac:dyDescent="0.25">
      <c r="A154" s="1">
        <v>152</v>
      </c>
      <c r="B154" s="28">
        <v>49811</v>
      </c>
      <c r="C154">
        <v>4655</v>
      </c>
      <c r="D154">
        <v>595232</v>
      </c>
      <c r="E154" t="s">
        <v>18</v>
      </c>
      <c r="F154" t="s">
        <v>19</v>
      </c>
      <c r="G154">
        <v>492.74169999999998</v>
      </c>
      <c r="H154">
        <v>192.09219999999999</v>
      </c>
      <c r="I154">
        <v>300.64949999999999</v>
      </c>
      <c r="J154">
        <v>0</v>
      </c>
      <c r="K154">
        <v>65404.15449999999</v>
      </c>
      <c r="L154">
        <v>492.74169999999998</v>
      </c>
      <c r="M154">
        <v>192.09219999999999</v>
      </c>
      <c r="N154">
        <v>2293712.6135</v>
      </c>
      <c r="O154">
        <v>27.100793500000002</v>
      </c>
      <c r="P154">
        <v>894189.19099999999</v>
      </c>
      <c r="Q154">
        <v>2293712.6135</v>
      </c>
      <c r="R154">
        <v>894189.19099999999</v>
      </c>
      <c r="S154">
        <v>21187.965500000009</v>
      </c>
      <c r="T154">
        <v>376</v>
      </c>
    </row>
    <row r="155" spans="1:20" x14ac:dyDescent="0.25">
      <c r="A155" s="1">
        <v>153</v>
      </c>
      <c r="B155" s="28">
        <v>49842</v>
      </c>
      <c r="C155">
        <v>4686</v>
      </c>
      <c r="D155">
        <v>595232</v>
      </c>
      <c r="E155" t="s">
        <v>18</v>
      </c>
      <c r="F155" t="s">
        <v>19</v>
      </c>
      <c r="G155">
        <v>492.74169999999998</v>
      </c>
      <c r="H155">
        <v>192.9726</v>
      </c>
      <c r="I155">
        <v>299.76900000000001</v>
      </c>
      <c r="J155">
        <v>0</v>
      </c>
      <c r="K155">
        <v>65211.181899999989</v>
      </c>
      <c r="L155">
        <v>492.74169999999998</v>
      </c>
      <c r="M155">
        <v>192.9726</v>
      </c>
      <c r="N155">
        <v>2308987.6061999998</v>
      </c>
      <c r="O155">
        <v>27.100793500000002</v>
      </c>
      <c r="P155">
        <v>904269.60360000003</v>
      </c>
      <c r="Q155">
        <v>2308987.6061999998</v>
      </c>
      <c r="R155">
        <v>904269.60360000003</v>
      </c>
      <c r="S155">
        <v>21380.93810000001</v>
      </c>
      <c r="T155">
        <v>376</v>
      </c>
    </row>
    <row r="156" spans="1:20" x14ac:dyDescent="0.25">
      <c r="A156" s="1">
        <v>154</v>
      </c>
      <c r="B156" s="28">
        <v>49872</v>
      </c>
      <c r="C156">
        <v>4716</v>
      </c>
      <c r="D156">
        <v>595232</v>
      </c>
      <c r="E156" t="s">
        <v>18</v>
      </c>
      <c r="F156" t="s">
        <v>19</v>
      </c>
      <c r="G156">
        <v>492.74169999999998</v>
      </c>
      <c r="H156">
        <v>193.8571</v>
      </c>
      <c r="I156">
        <v>298.88459999999998</v>
      </c>
      <c r="J156">
        <v>0</v>
      </c>
      <c r="K156">
        <v>65017.324799999988</v>
      </c>
      <c r="L156">
        <v>492.74169999999998</v>
      </c>
      <c r="M156">
        <v>193.8571</v>
      </c>
      <c r="N156">
        <v>2323769.8572</v>
      </c>
      <c r="O156">
        <v>27.100793500000002</v>
      </c>
      <c r="P156">
        <v>914230.08360000001</v>
      </c>
      <c r="Q156">
        <v>2323769.8572</v>
      </c>
      <c r="R156">
        <v>914230.08360000001</v>
      </c>
      <c r="S156">
        <v>21574.795200000011</v>
      </c>
      <c r="T156">
        <v>376</v>
      </c>
    </row>
    <row r="157" spans="1:20" x14ac:dyDescent="0.25">
      <c r="A157" s="1">
        <v>155</v>
      </c>
      <c r="B157" s="28">
        <v>49903</v>
      </c>
      <c r="C157">
        <v>4747</v>
      </c>
      <c r="D157">
        <v>595232</v>
      </c>
      <c r="E157" t="s">
        <v>18</v>
      </c>
      <c r="F157" t="s">
        <v>19</v>
      </c>
      <c r="G157">
        <v>492.74169999999998</v>
      </c>
      <c r="H157">
        <v>194.7456</v>
      </c>
      <c r="I157">
        <v>297.99610000000001</v>
      </c>
      <c r="J157">
        <v>0</v>
      </c>
      <c r="K157">
        <v>64822.579199999993</v>
      </c>
      <c r="L157">
        <v>492.74169999999998</v>
      </c>
      <c r="M157">
        <v>194.7456</v>
      </c>
      <c r="N157">
        <v>2339044.8498999998</v>
      </c>
      <c r="O157">
        <v>27.100793500000002</v>
      </c>
      <c r="P157">
        <v>924457.36320000002</v>
      </c>
      <c r="Q157">
        <v>2339044.8498999998</v>
      </c>
      <c r="R157">
        <v>924457.36320000002</v>
      </c>
      <c r="S157">
        <v>21769.54080000001</v>
      </c>
      <c r="T157">
        <v>376</v>
      </c>
    </row>
    <row r="158" spans="1:20" x14ac:dyDescent="0.25">
      <c r="A158" s="1">
        <v>156</v>
      </c>
      <c r="B158" s="28">
        <v>49934</v>
      </c>
      <c r="C158">
        <v>4778</v>
      </c>
      <c r="D158">
        <v>595232</v>
      </c>
      <c r="E158" t="s">
        <v>18</v>
      </c>
      <c r="F158" t="s">
        <v>19</v>
      </c>
      <c r="G158">
        <v>492.74169999999998</v>
      </c>
      <c r="H158">
        <v>195.63820000000001</v>
      </c>
      <c r="I158">
        <v>297.1035</v>
      </c>
      <c r="J158">
        <v>0</v>
      </c>
      <c r="K158">
        <v>64626.940999999992</v>
      </c>
      <c r="L158">
        <v>492.74169999999998</v>
      </c>
      <c r="M158">
        <v>195.63820000000001</v>
      </c>
      <c r="N158">
        <v>2354319.8426000001</v>
      </c>
      <c r="O158">
        <v>27.100793500000002</v>
      </c>
      <c r="P158">
        <v>934759.31960000005</v>
      </c>
      <c r="Q158">
        <v>2354319.8426000001</v>
      </c>
      <c r="R158">
        <v>934759.31960000005</v>
      </c>
      <c r="S158">
        <v>21965.179000000011</v>
      </c>
      <c r="T158">
        <v>376</v>
      </c>
    </row>
    <row r="159" spans="1:20" x14ac:dyDescent="0.25">
      <c r="A159" s="1">
        <v>157</v>
      </c>
      <c r="B159" s="28">
        <v>49964</v>
      </c>
      <c r="C159">
        <v>4808</v>
      </c>
      <c r="D159">
        <v>595232</v>
      </c>
      <c r="E159" t="s">
        <v>18</v>
      </c>
      <c r="F159" t="s">
        <v>19</v>
      </c>
      <c r="G159">
        <v>492.74169999999998</v>
      </c>
      <c r="H159">
        <v>196.53489999999999</v>
      </c>
      <c r="I159">
        <v>296.20679999999999</v>
      </c>
      <c r="J159">
        <v>0</v>
      </c>
      <c r="K159">
        <v>64430.406099999993</v>
      </c>
      <c r="L159">
        <v>492.74169999999998</v>
      </c>
      <c r="M159">
        <v>196.53489999999999</v>
      </c>
      <c r="N159">
        <v>2369102.0935999998</v>
      </c>
      <c r="O159">
        <v>27.100793500000002</v>
      </c>
      <c r="P159">
        <v>944939.79920000001</v>
      </c>
      <c r="Q159">
        <v>2369102.0935999998</v>
      </c>
      <c r="R159">
        <v>944939.79920000001</v>
      </c>
      <c r="S159">
        <v>22161.71390000001</v>
      </c>
      <c r="T159">
        <v>376</v>
      </c>
    </row>
    <row r="160" spans="1:20" x14ac:dyDescent="0.25">
      <c r="A160" s="1">
        <v>158</v>
      </c>
      <c r="B160" s="28">
        <v>49995</v>
      </c>
      <c r="C160">
        <v>4839</v>
      </c>
      <c r="D160">
        <v>595232</v>
      </c>
      <c r="E160" t="s">
        <v>18</v>
      </c>
      <c r="F160" t="s">
        <v>19</v>
      </c>
      <c r="G160">
        <v>492.74169999999998</v>
      </c>
      <c r="H160">
        <v>197.43559999999999</v>
      </c>
      <c r="I160">
        <v>295.30599999999998</v>
      </c>
      <c r="J160">
        <v>0</v>
      </c>
      <c r="K160">
        <v>64232.970499999989</v>
      </c>
      <c r="L160">
        <v>492.74169999999998</v>
      </c>
      <c r="M160">
        <v>197.43559999999999</v>
      </c>
      <c r="N160">
        <v>2384377.0863000001</v>
      </c>
      <c r="O160">
        <v>27.100793500000002</v>
      </c>
      <c r="P160">
        <v>955390.86839999992</v>
      </c>
      <c r="Q160">
        <v>2384377.0863000001</v>
      </c>
      <c r="R160">
        <v>955390.86839999992</v>
      </c>
      <c r="S160">
        <v>22359.14950000001</v>
      </c>
      <c r="T160">
        <v>376</v>
      </c>
    </row>
    <row r="161" spans="1:20" x14ac:dyDescent="0.25">
      <c r="A161" s="1">
        <v>159</v>
      </c>
      <c r="B161" s="28">
        <v>50025</v>
      </c>
      <c r="C161">
        <v>4869</v>
      </c>
      <c r="D161">
        <v>595232</v>
      </c>
      <c r="E161" t="s">
        <v>18</v>
      </c>
      <c r="F161" t="s">
        <v>19</v>
      </c>
      <c r="G161">
        <v>492.74169999999998</v>
      </c>
      <c r="H161">
        <v>198.34059999999999</v>
      </c>
      <c r="I161">
        <v>294.40109999999999</v>
      </c>
      <c r="J161">
        <v>0</v>
      </c>
      <c r="K161">
        <v>64034.629899999993</v>
      </c>
      <c r="L161">
        <v>492.74169999999998</v>
      </c>
      <c r="M161">
        <v>198.34059999999999</v>
      </c>
      <c r="N161">
        <v>2399159.3372999998</v>
      </c>
      <c r="O161">
        <v>27.100793500000002</v>
      </c>
      <c r="P161">
        <v>965720.38139999995</v>
      </c>
      <c r="Q161">
        <v>2399159.3372999998</v>
      </c>
      <c r="R161">
        <v>965720.38139999995</v>
      </c>
      <c r="S161">
        <v>22557.49010000001</v>
      </c>
      <c r="T161">
        <v>376</v>
      </c>
    </row>
    <row r="162" spans="1:20" x14ac:dyDescent="0.25">
      <c r="A162" s="1">
        <v>160</v>
      </c>
      <c r="B162" s="28">
        <v>50056</v>
      </c>
      <c r="C162">
        <v>4900</v>
      </c>
      <c r="D162">
        <v>595232</v>
      </c>
      <c r="E162" t="s">
        <v>18</v>
      </c>
      <c r="F162" t="s">
        <v>19</v>
      </c>
      <c r="G162">
        <v>492.74169999999998</v>
      </c>
      <c r="H162">
        <v>199.24959999999999</v>
      </c>
      <c r="I162">
        <v>293.49209999999999</v>
      </c>
      <c r="J162">
        <v>0</v>
      </c>
      <c r="K162">
        <v>63835.38029999999</v>
      </c>
      <c r="L162">
        <v>492.74169999999998</v>
      </c>
      <c r="M162">
        <v>199.24959999999999</v>
      </c>
      <c r="N162">
        <v>2414434.33</v>
      </c>
      <c r="O162">
        <v>27.100793500000002</v>
      </c>
      <c r="P162">
        <v>976323.03999999992</v>
      </c>
      <c r="Q162">
        <v>2414434.33</v>
      </c>
      <c r="R162">
        <v>976323.03999999992</v>
      </c>
      <c r="S162">
        <v>22756.739700000009</v>
      </c>
      <c r="T162">
        <v>376</v>
      </c>
    </row>
    <row r="163" spans="1:20" x14ac:dyDescent="0.25">
      <c r="A163" s="1">
        <v>161</v>
      </c>
      <c r="B163" s="28">
        <v>50087</v>
      </c>
      <c r="C163">
        <v>4931</v>
      </c>
      <c r="D163">
        <v>595232</v>
      </c>
      <c r="E163" t="s">
        <v>18</v>
      </c>
      <c r="F163" t="s">
        <v>19</v>
      </c>
      <c r="G163">
        <v>492.74169999999998</v>
      </c>
      <c r="H163">
        <v>200.1628</v>
      </c>
      <c r="I163">
        <v>292.5788</v>
      </c>
      <c r="J163">
        <v>0</v>
      </c>
      <c r="K163">
        <v>63635.217499999992</v>
      </c>
      <c r="L163">
        <v>492.74169999999998</v>
      </c>
      <c r="M163">
        <v>200.1628</v>
      </c>
      <c r="N163">
        <v>2429709.3226999999</v>
      </c>
      <c r="O163">
        <v>27.100793500000002</v>
      </c>
      <c r="P163">
        <v>987002.76679999998</v>
      </c>
      <c r="Q163">
        <v>2429709.3226999999</v>
      </c>
      <c r="R163">
        <v>987002.76679999998</v>
      </c>
      <c r="S163">
        <v>22956.9025</v>
      </c>
      <c r="T163">
        <v>376</v>
      </c>
    </row>
    <row r="164" spans="1:20" x14ac:dyDescent="0.25">
      <c r="A164" s="1">
        <v>162</v>
      </c>
      <c r="B164" s="28">
        <v>50115</v>
      </c>
      <c r="C164">
        <v>4959</v>
      </c>
      <c r="D164">
        <v>595232</v>
      </c>
      <c r="E164" t="s">
        <v>18</v>
      </c>
      <c r="F164" t="s">
        <v>19</v>
      </c>
      <c r="G164">
        <v>492.74169999999998</v>
      </c>
      <c r="H164">
        <v>201.08029999999999</v>
      </c>
      <c r="I164">
        <v>291.66140000000001</v>
      </c>
      <c r="J164">
        <v>0</v>
      </c>
      <c r="K164">
        <v>63434.13719999999</v>
      </c>
      <c r="L164">
        <v>492.74169999999998</v>
      </c>
      <c r="M164">
        <v>201.08029999999999</v>
      </c>
      <c r="N164">
        <v>2443506.0902999998</v>
      </c>
      <c r="O164">
        <v>27.100793500000002</v>
      </c>
      <c r="P164">
        <v>997157.20770000003</v>
      </c>
      <c r="Q164">
        <v>2443506.0902999998</v>
      </c>
      <c r="R164">
        <v>997157.20770000003</v>
      </c>
      <c r="S164">
        <v>23157.982800000009</v>
      </c>
      <c r="T164">
        <v>376</v>
      </c>
    </row>
    <row r="165" spans="1:20" x14ac:dyDescent="0.25">
      <c r="A165" s="1">
        <v>163</v>
      </c>
      <c r="B165" s="28">
        <v>50146</v>
      </c>
      <c r="C165">
        <v>4990</v>
      </c>
      <c r="D165">
        <v>595232</v>
      </c>
      <c r="E165" t="s">
        <v>18</v>
      </c>
      <c r="F165" t="s">
        <v>19</v>
      </c>
      <c r="G165">
        <v>492.74169999999998</v>
      </c>
      <c r="H165">
        <v>202.00190000000001</v>
      </c>
      <c r="I165">
        <v>290.7398</v>
      </c>
      <c r="J165">
        <v>0</v>
      </c>
      <c r="K165">
        <v>63232.135299999987</v>
      </c>
      <c r="L165">
        <v>492.74169999999998</v>
      </c>
      <c r="M165">
        <v>202.00190000000001</v>
      </c>
      <c r="N165">
        <v>2458781.0830000001</v>
      </c>
      <c r="O165">
        <v>27.100793500000002</v>
      </c>
      <c r="P165">
        <v>1007989.481</v>
      </c>
      <c r="Q165">
        <v>2458781.0830000001</v>
      </c>
      <c r="R165">
        <v>1007989.481</v>
      </c>
      <c r="S165">
        <v>23359.984700000001</v>
      </c>
      <c r="T165">
        <v>376</v>
      </c>
    </row>
    <row r="166" spans="1:20" x14ac:dyDescent="0.25">
      <c r="A166" s="1">
        <v>164</v>
      </c>
      <c r="B166" s="28">
        <v>50176</v>
      </c>
      <c r="C166">
        <v>5020</v>
      </c>
      <c r="D166">
        <v>595232</v>
      </c>
      <c r="E166" t="s">
        <v>18</v>
      </c>
      <c r="F166" t="s">
        <v>19</v>
      </c>
      <c r="G166">
        <v>492.74169999999998</v>
      </c>
      <c r="H166">
        <v>202.92769999999999</v>
      </c>
      <c r="I166">
        <v>289.81400000000002</v>
      </c>
      <c r="J166">
        <v>0</v>
      </c>
      <c r="K166">
        <v>63029.207599999987</v>
      </c>
      <c r="L166">
        <v>492.74169999999998</v>
      </c>
      <c r="M166">
        <v>202.92769999999999</v>
      </c>
      <c r="N166">
        <v>2473563.3339999998</v>
      </c>
      <c r="O166">
        <v>27.100793500000002</v>
      </c>
      <c r="P166">
        <v>1018697.054</v>
      </c>
      <c r="Q166">
        <v>2473563.3339999998</v>
      </c>
      <c r="R166">
        <v>1018697.054</v>
      </c>
      <c r="S166">
        <v>23562.912400000001</v>
      </c>
      <c r="T166">
        <v>376</v>
      </c>
    </row>
    <row r="167" spans="1:20" x14ac:dyDescent="0.25">
      <c r="A167" s="1">
        <v>165</v>
      </c>
      <c r="B167" s="28">
        <v>50207</v>
      </c>
      <c r="C167">
        <v>5051</v>
      </c>
      <c r="D167">
        <v>595232</v>
      </c>
      <c r="E167" t="s">
        <v>18</v>
      </c>
      <c r="F167" t="s">
        <v>19</v>
      </c>
      <c r="G167">
        <v>492.74169999999998</v>
      </c>
      <c r="H167">
        <v>203.8578</v>
      </c>
      <c r="I167">
        <v>288.88389999999998</v>
      </c>
      <c r="J167">
        <v>0</v>
      </c>
      <c r="K167">
        <v>62825.349799999989</v>
      </c>
      <c r="L167">
        <v>492.74169999999998</v>
      </c>
      <c r="M167">
        <v>203.8578</v>
      </c>
      <c r="N167">
        <v>2488838.3267000001</v>
      </c>
      <c r="O167">
        <v>27.100793500000002</v>
      </c>
      <c r="P167">
        <v>1029685.7478</v>
      </c>
      <c r="Q167">
        <v>2488838.3267000001</v>
      </c>
      <c r="R167">
        <v>1029685.7478</v>
      </c>
      <c r="S167">
        <v>23766.77020000001</v>
      </c>
      <c r="T167">
        <v>376</v>
      </c>
    </row>
    <row r="168" spans="1:20" x14ac:dyDescent="0.25">
      <c r="A168" s="1">
        <v>166</v>
      </c>
      <c r="B168" s="28">
        <v>50237</v>
      </c>
      <c r="C168">
        <v>5081</v>
      </c>
      <c r="D168">
        <v>595232</v>
      </c>
      <c r="E168" t="s">
        <v>18</v>
      </c>
      <c r="F168" t="s">
        <v>19</v>
      </c>
      <c r="G168">
        <v>492.74169999999998</v>
      </c>
      <c r="H168">
        <v>204.79220000000001</v>
      </c>
      <c r="I168">
        <v>287.9495</v>
      </c>
      <c r="J168">
        <v>0</v>
      </c>
      <c r="K168">
        <v>62620.557599999993</v>
      </c>
      <c r="L168">
        <v>492.74169999999998</v>
      </c>
      <c r="M168">
        <v>204.79220000000001</v>
      </c>
      <c r="N168">
        <v>2503620.5776999998</v>
      </c>
      <c r="O168">
        <v>27.100793500000002</v>
      </c>
      <c r="P168">
        <v>1040549.1682</v>
      </c>
      <c r="Q168">
        <v>2503620.5776999998</v>
      </c>
      <c r="R168">
        <v>1040549.1682</v>
      </c>
      <c r="S168">
        <v>23971.56240000001</v>
      </c>
      <c r="T168">
        <v>376</v>
      </c>
    </row>
    <row r="169" spans="1:20" x14ac:dyDescent="0.25">
      <c r="A169" s="1">
        <v>167</v>
      </c>
      <c r="B169" s="28">
        <v>50268</v>
      </c>
      <c r="C169">
        <v>5112</v>
      </c>
      <c r="D169">
        <v>595232</v>
      </c>
      <c r="E169" t="s">
        <v>18</v>
      </c>
      <c r="F169" t="s">
        <v>19</v>
      </c>
      <c r="G169">
        <v>492.74169999999998</v>
      </c>
      <c r="H169">
        <v>205.73079999999999</v>
      </c>
      <c r="I169">
        <v>287.01089999999999</v>
      </c>
      <c r="J169">
        <v>0</v>
      </c>
      <c r="K169">
        <v>62414.826799999988</v>
      </c>
      <c r="L169">
        <v>492.74169999999998</v>
      </c>
      <c r="M169">
        <v>205.73079999999999</v>
      </c>
      <c r="N169">
        <v>2518895.5704000001</v>
      </c>
      <c r="O169">
        <v>27.100793500000002</v>
      </c>
      <c r="P169">
        <v>1051695.8496000001</v>
      </c>
      <c r="Q169">
        <v>2518895.5704000001</v>
      </c>
      <c r="R169">
        <v>1051695.8496000001</v>
      </c>
      <c r="S169">
        <v>24177.293200000011</v>
      </c>
      <c r="T169">
        <v>376</v>
      </c>
    </row>
    <row r="170" spans="1:20" x14ac:dyDescent="0.25">
      <c r="A170" s="1">
        <v>168</v>
      </c>
      <c r="B170" s="28">
        <v>50299</v>
      </c>
      <c r="C170">
        <v>5143</v>
      </c>
      <c r="D170">
        <v>595232</v>
      </c>
      <c r="E170" t="s">
        <v>18</v>
      </c>
      <c r="F170" t="s">
        <v>19</v>
      </c>
      <c r="G170">
        <v>492.74169999999998</v>
      </c>
      <c r="H170">
        <v>206.6737</v>
      </c>
      <c r="I170">
        <v>286.06799999999998</v>
      </c>
      <c r="J170">
        <v>0</v>
      </c>
      <c r="K170">
        <v>62208.153099999989</v>
      </c>
      <c r="L170">
        <v>492.74169999999998</v>
      </c>
      <c r="M170">
        <v>206.6737</v>
      </c>
      <c r="N170">
        <v>2534170.5630999999</v>
      </c>
      <c r="O170">
        <v>27.100793500000002</v>
      </c>
      <c r="P170">
        <v>1062922.8391</v>
      </c>
      <c r="Q170">
        <v>2534170.5630999999</v>
      </c>
      <c r="R170">
        <v>1062922.8391</v>
      </c>
      <c r="S170">
        <v>24383.96690000001</v>
      </c>
      <c r="T170">
        <v>376</v>
      </c>
    </row>
    <row r="171" spans="1:20" x14ac:dyDescent="0.25">
      <c r="A171" s="1">
        <v>169</v>
      </c>
      <c r="B171" s="28">
        <v>50329</v>
      </c>
      <c r="C171">
        <v>5173</v>
      </c>
      <c r="D171">
        <v>595232</v>
      </c>
      <c r="E171" t="s">
        <v>18</v>
      </c>
      <c r="F171" t="s">
        <v>19</v>
      </c>
      <c r="G171">
        <v>492.74169999999998</v>
      </c>
      <c r="H171">
        <v>207.62100000000001</v>
      </c>
      <c r="I171">
        <v>285.1207</v>
      </c>
      <c r="J171">
        <v>0</v>
      </c>
      <c r="K171">
        <v>62000.532099999989</v>
      </c>
      <c r="L171">
        <v>492.74169999999998</v>
      </c>
      <c r="M171">
        <v>207.62100000000001</v>
      </c>
      <c r="N171">
        <v>2548952.8141000001</v>
      </c>
      <c r="O171">
        <v>27.100793500000002</v>
      </c>
      <c r="P171">
        <v>1074023.433</v>
      </c>
      <c r="Q171">
        <v>2548952.8141000001</v>
      </c>
      <c r="R171">
        <v>1074023.433</v>
      </c>
      <c r="S171">
        <v>24591.58790000001</v>
      </c>
      <c r="T171">
        <v>376</v>
      </c>
    </row>
    <row r="172" spans="1:20" x14ac:dyDescent="0.25">
      <c r="A172" s="1">
        <v>170</v>
      </c>
      <c r="B172" s="28">
        <v>50360</v>
      </c>
      <c r="C172">
        <v>5204</v>
      </c>
      <c r="D172">
        <v>595232</v>
      </c>
      <c r="E172" t="s">
        <v>18</v>
      </c>
      <c r="F172" t="s">
        <v>19</v>
      </c>
      <c r="G172">
        <v>492.74169999999998</v>
      </c>
      <c r="H172">
        <v>208.57259999999999</v>
      </c>
      <c r="I172">
        <v>284.16910000000001</v>
      </c>
      <c r="J172">
        <v>0</v>
      </c>
      <c r="K172">
        <v>61791.95949999999</v>
      </c>
      <c r="L172">
        <v>492.74169999999998</v>
      </c>
      <c r="M172">
        <v>208.57259999999999</v>
      </c>
      <c r="N172">
        <v>2564227.8067999999</v>
      </c>
      <c r="O172">
        <v>27.100793500000002</v>
      </c>
      <c r="P172">
        <v>1085411.8104000001</v>
      </c>
      <c r="Q172">
        <v>2564227.8067999999</v>
      </c>
      <c r="R172">
        <v>1085411.8104000001</v>
      </c>
      <c r="S172">
        <v>24800.160500000009</v>
      </c>
      <c r="T172">
        <v>376</v>
      </c>
    </row>
    <row r="173" spans="1:20" x14ac:dyDescent="0.25">
      <c r="A173" s="1">
        <v>171</v>
      </c>
      <c r="B173" s="28">
        <v>50390</v>
      </c>
      <c r="C173">
        <v>5234</v>
      </c>
      <c r="D173">
        <v>595232</v>
      </c>
      <c r="E173" t="s">
        <v>18</v>
      </c>
      <c r="F173" t="s">
        <v>19</v>
      </c>
      <c r="G173">
        <v>492.74169999999998</v>
      </c>
      <c r="H173">
        <v>209.52850000000001</v>
      </c>
      <c r="I173">
        <v>283.2131</v>
      </c>
      <c r="J173">
        <v>0</v>
      </c>
      <c r="K173">
        <v>61582.43099999999</v>
      </c>
      <c r="L173">
        <v>492.74169999999998</v>
      </c>
      <c r="M173">
        <v>209.52850000000001</v>
      </c>
      <c r="N173">
        <v>2579010.0578000001</v>
      </c>
      <c r="O173">
        <v>27.100793500000002</v>
      </c>
      <c r="P173">
        <v>1096672.169</v>
      </c>
      <c r="Q173">
        <v>2579010.0578000001</v>
      </c>
      <c r="R173">
        <v>1096672.169</v>
      </c>
      <c r="S173">
        <v>25009.689000000009</v>
      </c>
      <c r="T173">
        <v>376</v>
      </c>
    </row>
    <row r="174" spans="1:20" x14ac:dyDescent="0.25">
      <c r="A174" s="1">
        <v>172</v>
      </c>
      <c r="B174" s="28">
        <v>50421</v>
      </c>
      <c r="C174">
        <v>5265</v>
      </c>
      <c r="D174">
        <v>595232</v>
      </c>
      <c r="E174" t="s">
        <v>18</v>
      </c>
      <c r="F174" t="s">
        <v>19</v>
      </c>
      <c r="G174">
        <v>492.74169999999998</v>
      </c>
      <c r="H174">
        <v>210.4889</v>
      </c>
      <c r="I174">
        <v>282.25279999999998</v>
      </c>
      <c r="J174">
        <v>0</v>
      </c>
      <c r="K174">
        <v>61371.942099999993</v>
      </c>
      <c r="L174">
        <v>492.74169999999998</v>
      </c>
      <c r="M174">
        <v>210.4889</v>
      </c>
      <c r="N174">
        <v>2594285.0504999999</v>
      </c>
      <c r="O174">
        <v>27.100793500000002</v>
      </c>
      <c r="P174">
        <v>1108224.0585</v>
      </c>
      <c r="Q174">
        <v>2594285.0504999999</v>
      </c>
      <c r="R174">
        <v>1108224.0585</v>
      </c>
      <c r="S174">
        <v>25220.17790000001</v>
      </c>
      <c r="T174">
        <v>376</v>
      </c>
    </row>
    <row r="175" spans="1:20" x14ac:dyDescent="0.25">
      <c r="A175" s="1">
        <v>173</v>
      </c>
      <c r="B175" s="28">
        <v>50452</v>
      </c>
      <c r="C175">
        <v>5296</v>
      </c>
      <c r="D175">
        <v>595232</v>
      </c>
      <c r="E175" t="s">
        <v>18</v>
      </c>
      <c r="F175" t="s">
        <v>19</v>
      </c>
      <c r="G175">
        <v>492.74169999999998</v>
      </c>
      <c r="H175">
        <v>211.45359999999999</v>
      </c>
      <c r="I175">
        <v>281.28809999999999</v>
      </c>
      <c r="J175">
        <v>0</v>
      </c>
      <c r="K175">
        <v>61160.488499999992</v>
      </c>
      <c r="L175">
        <v>492.74169999999998</v>
      </c>
      <c r="M175">
        <v>211.45359999999999</v>
      </c>
      <c r="N175">
        <v>2609560.0432000002</v>
      </c>
      <c r="O175">
        <v>27.100793500000002</v>
      </c>
      <c r="P175">
        <v>1119858.2656</v>
      </c>
      <c r="Q175">
        <v>2609560.0432000002</v>
      </c>
      <c r="R175">
        <v>1119858.2656</v>
      </c>
      <c r="S175">
        <v>25431.63150000001</v>
      </c>
      <c r="T175">
        <v>376</v>
      </c>
    </row>
    <row r="176" spans="1:20" x14ac:dyDescent="0.25">
      <c r="A176" s="1">
        <v>174</v>
      </c>
      <c r="B176" s="28">
        <v>50480</v>
      </c>
      <c r="C176">
        <v>5324</v>
      </c>
      <c r="D176">
        <v>595232</v>
      </c>
      <c r="E176" t="s">
        <v>18</v>
      </c>
      <c r="F176" t="s">
        <v>19</v>
      </c>
      <c r="G176">
        <v>492.74169999999998</v>
      </c>
      <c r="H176">
        <v>212.4228</v>
      </c>
      <c r="I176">
        <v>280.31889999999999</v>
      </c>
      <c r="J176">
        <v>0</v>
      </c>
      <c r="K176">
        <v>60948.065699999992</v>
      </c>
      <c r="L176">
        <v>492.74169999999998</v>
      </c>
      <c r="M176">
        <v>212.4228</v>
      </c>
      <c r="N176">
        <v>2623356.8108000001</v>
      </c>
      <c r="O176">
        <v>27.100793500000002</v>
      </c>
      <c r="P176">
        <v>1130938.9872000001</v>
      </c>
      <c r="Q176">
        <v>2623356.8108000001</v>
      </c>
      <c r="R176">
        <v>1130938.9872000001</v>
      </c>
      <c r="S176">
        <v>25644.054300000011</v>
      </c>
      <c r="T176">
        <v>376</v>
      </c>
    </row>
    <row r="177" spans="1:20" x14ac:dyDescent="0.25">
      <c r="A177" s="1">
        <v>175</v>
      </c>
      <c r="B177" s="28">
        <v>50511</v>
      </c>
      <c r="C177">
        <v>5355</v>
      </c>
      <c r="D177">
        <v>595232</v>
      </c>
      <c r="E177" t="s">
        <v>18</v>
      </c>
      <c r="F177" t="s">
        <v>19</v>
      </c>
      <c r="G177">
        <v>492.74169999999998</v>
      </c>
      <c r="H177">
        <v>213.3964</v>
      </c>
      <c r="I177">
        <v>279.34530000000001</v>
      </c>
      <c r="J177">
        <v>0</v>
      </c>
      <c r="K177">
        <v>60734.669299999987</v>
      </c>
      <c r="L177">
        <v>492.74169999999998</v>
      </c>
      <c r="M177">
        <v>213.3964</v>
      </c>
      <c r="N177">
        <v>2638631.8034999999</v>
      </c>
      <c r="O177">
        <v>27.100793500000002</v>
      </c>
      <c r="P177">
        <v>1142737.7220000001</v>
      </c>
      <c r="Q177">
        <v>2638631.8034999999</v>
      </c>
      <c r="R177">
        <v>1142737.7220000001</v>
      </c>
      <c r="S177">
        <v>25857.450700000009</v>
      </c>
      <c r="T177">
        <v>376</v>
      </c>
    </row>
    <row r="178" spans="1:20" x14ac:dyDescent="0.25">
      <c r="A178" s="1">
        <v>176</v>
      </c>
      <c r="B178" s="28">
        <v>50541</v>
      </c>
      <c r="C178">
        <v>5385</v>
      </c>
      <c r="D178">
        <v>595232</v>
      </c>
      <c r="E178" t="s">
        <v>18</v>
      </c>
      <c r="F178" t="s">
        <v>19</v>
      </c>
      <c r="G178">
        <v>492.74169999999998</v>
      </c>
      <c r="H178">
        <v>214.37440000000001</v>
      </c>
      <c r="I178">
        <v>278.36720000000003</v>
      </c>
      <c r="J178">
        <v>0</v>
      </c>
      <c r="K178">
        <v>60520.294899999994</v>
      </c>
      <c r="L178">
        <v>492.74169999999998</v>
      </c>
      <c r="M178">
        <v>214.37440000000001</v>
      </c>
      <c r="N178">
        <v>2653414.0545000001</v>
      </c>
      <c r="O178">
        <v>27.100793500000002</v>
      </c>
      <c r="P178">
        <v>1154406.1440000001</v>
      </c>
      <c r="Q178">
        <v>2653414.0545000001</v>
      </c>
      <c r="R178">
        <v>1154406.1440000001</v>
      </c>
      <c r="S178">
        <v>26071.825100000009</v>
      </c>
      <c r="T178">
        <v>376</v>
      </c>
    </row>
    <row r="179" spans="1:20" x14ac:dyDescent="0.25">
      <c r="A179" s="1">
        <v>177</v>
      </c>
      <c r="B179" s="28">
        <v>50572</v>
      </c>
      <c r="C179">
        <v>5416</v>
      </c>
      <c r="D179">
        <v>595232</v>
      </c>
      <c r="E179" t="s">
        <v>18</v>
      </c>
      <c r="F179" t="s">
        <v>19</v>
      </c>
      <c r="G179">
        <v>492.74169999999998</v>
      </c>
      <c r="H179">
        <v>215.357</v>
      </c>
      <c r="I179">
        <v>277.38470000000001</v>
      </c>
      <c r="J179">
        <v>0</v>
      </c>
      <c r="K179">
        <v>60304.93789999999</v>
      </c>
      <c r="L179">
        <v>492.74169999999998</v>
      </c>
      <c r="M179">
        <v>215.357</v>
      </c>
      <c r="N179">
        <v>2668689.0471999999</v>
      </c>
      <c r="O179">
        <v>27.100793500000002</v>
      </c>
      <c r="P179">
        <v>1166373.5120000001</v>
      </c>
      <c r="Q179">
        <v>2668689.0471999999</v>
      </c>
      <c r="R179">
        <v>1166373.5120000001</v>
      </c>
      <c r="S179">
        <v>26287.182100000009</v>
      </c>
      <c r="T179">
        <v>377</v>
      </c>
    </row>
    <row r="180" spans="1:20" x14ac:dyDescent="0.25">
      <c r="A180" s="1">
        <v>178</v>
      </c>
      <c r="B180" s="28">
        <v>50602</v>
      </c>
      <c r="C180">
        <v>5446</v>
      </c>
      <c r="D180">
        <v>595232</v>
      </c>
      <c r="E180" t="s">
        <v>18</v>
      </c>
      <c r="F180" t="s">
        <v>19</v>
      </c>
      <c r="G180">
        <v>492.74169999999998</v>
      </c>
      <c r="H180">
        <v>216.34399999999999</v>
      </c>
      <c r="I180">
        <v>276.39760000000001</v>
      </c>
      <c r="J180">
        <v>0</v>
      </c>
      <c r="K180">
        <v>60088.593899999993</v>
      </c>
      <c r="L180">
        <v>492.74169999999998</v>
      </c>
      <c r="M180">
        <v>216.34399999999999</v>
      </c>
      <c r="N180">
        <v>2683471.2982000001</v>
      </c>
      <c r="O180">
        <v>27.100793500000002</v>
      </c>
      <c r="P180">
        <v>1178209.4240000001</v>
      </c>
      <c r="Q180">
        <v>2683471.2982000001</v>
      </c>
      <c r="R180">
        <v>1178209.4240000001</v>
      </c>
      <c r="S180">
        <v>26503.52610000001</v>
      </c>
      <c r="T180">
        <v>377</v>
      </c>
    </row>
    <row r="181" spans="1:20" x14ac:dyDescent="0.25">
      <c r="A181" s="1">
        <v>179</v>
      </c>
      <c r="B181" s="28">
        <v>50633</v>
      </c>
      <c r="C181">
        <v>5477</v>
      </c>
      <c r="D181">
        <v>595232</v>
      </c>
      <c r="E181" t="s">
        <v>18</v>
      </c>
      <c r="F181" t="s">
        <v>19</v>
      </c>
      <c r="G181">
        <v>492.74169999999998</v>
      </c>
      <c r="H181">
        <v>217.3356</v>
      </c>
      <c r="I181">
        <v>275.40609999999998</v>
      </c>
      <c r="J181">
        <v>0</v>
      </c>
      <c r="K181">
        <v>59871.258299999987</v>
      </c>
      <c r="L181">
        <v>492.74169999999998</v>
      </c>
      <c r="M181">
        <v>217.3356</v>
      </c>
      <c r="N181">
        <v>2698746.2908999999</v>
      </c>
      <c r="O181">
        <v>27.100793500000002</v>
      </c>
      <c r="P181">
        <v>1190347.0811999999</v>
      </c>
      <c r="Q181">
        <v>2698746.2908999999</v>
      </c>
      <c r="R181">
        <v>1190347.0811999999</v>
      </c>
      <c r="S181">
        <v>26720.861700000009</v>
      </c>
      <c r="T181">
        <v>377</v>
      </c>
    </row>
    <row r="182" spans="1:20" x14ac:dyDescent="0.25">
      <c r="A182" s="1">
        <v>180</v>
      </c>
      <c r="B182" s="28">
        <v>50664</v>
      </c>
      <c r="C182">
        <v>5508</v>
      </c>
      <c r="D182">
        <v>595232</v>
      </c>
      <c r="E182" t="s">
        <v>18</v>
      </c>
      <c r="F182" t="s">
        <v>19</v>
      </c>
      <c r="G182">
        <v>492.74169999999998</v>
      </c>
      <c r="H182">
        <v>218.33170000000001</v>
      </c>
      <c r="I182">
        <v>274.40989999999999</v>
      </c>
      <c r="J182">
        <v>0</v>
      </c>
      <c r="K182">
        <v>59652.926599999992</v>
      </c>
      <c r="L182">
        <v>492.74169999999998</v>
      </c>
      <c r="M182">
        <v>218.33170000000001</v>
      </c>
      <c r="N182">
        <v>2714021.2836000002</v>
      </c>
      <c r="O182">
        <v>27.100793500000002</v>
      </c>
      <c r="P182">
        <v>1202571.0035999999</v>
      </c>
      <c r="Q182">
        <v>2714021.2836000002</v>
      </c>
      <c r="R182">
        <v>1202571.0035999999</v>
      </c>
      <c r="S182">
        <v>26939.193400000011</v>
      </c>
      <c r="T182">
        <v>377</v>
      </c>
    </row>
    <row r="183" spans="1:20" x14ac:dyDescent="0.25">
      <c r="A183" s="1">
        <v>181</v>
      </c>
      <c r="B183" s="28">
        <v>50694</v>
      </c>
      <c r="C183">
        <v>5538</v>
      </c>
      <c r="D183">
        <v>595232</v>
      </c>
      <c r="E183" t="s">
        <v>18</v>
      </c>
      <c r="F183" t="s">
        <v>19</v>
      </c>
      <c r="G183">
        <v>492.74169999999998</v>
      </c>
      <c r="H183">
        <v>219.33240000000001</v>
      </c>
      <c r="I183">
        <v>273.4092</v>
      </c>
      <c r="J183">
        <v>0</v>
      </c>
      <c r="K183">
        <v>59433.594199999992</v>
      </c>
      <c r="L183">
        <v>492.74169999999998</v>
      </c>
      <c r="M183">
        <v>219.33240000000001</v>
      </c>
      <c r="N183">
        <v>2728803.5345999999</v>
      </c>
      <c r="O183">
        <v>27.100793500000002</v>
      </c>
      <c r="P183">
        <v>1214662.8311999999</v>
      </c>
      <c r="Q183">
        <v>2728803.5345999999</v>
      </c>
      <c r="R183">
        <v>1214662.8311999999</v>
      </c>
      <c r="S183">
        <v>27158.52580000001</v>
      </c>
      <c r="T183">
        <v>377</v>
      </c>
    </row>
    <row r="184" spans="1:20" x14ac:dyDescent="0.25">
      <c r="A184" s="1">
        <v>182</v>
      </c>
      <c r="B184" s="28">
        <v>50725</v>
      </c>
      <c r="C184">
        <v>5569</v>
      </c>
      <c r="D184">
        <v>595232</v>
      </c>
      <c r="E184" t="s">
        <v>18</v>
      </c>
      <c r="F184" t="s">
        <v>19</v>
      </c>
      <c r="G184">
        <v>492.74169999999998</v>
      </c>
      <c r="H184">
        <v>220.33770000000001</v>
      </c>
      <c r="I184">
        <v>272.404</v>
      </c>
      <c r="J184">
        <v>0</v>
      </c>
      <c r="K184">
        <v>59213.256499999989</v>
      </c>
      <c r="L184">
        <v>492.74169999999998</v>
      </c>
      <c r="M184">
        <v>220.33770000000001</v>
      </c>
      <c r="N184">
        <v>2744078.5273000002</v>
      </c>
      <c r="O184">
        <v>27.100793500000002</v>
      </c>
      <c r="P184">
        <v>1227060.6513</v>
      </c>
      <c r="Q184">
        <v>2744078.5273000002</v>
      </c>
      <c r="R184">
        <v>1227060.6513</v>
      </c>
      <c r="S184">
        <v>27378.86350000001</v>
      </c>
      <c r="T184">
        <v>377</v>
      </c>
    </row>
    <row r="185" spans="1:20" x14ac:dyDescent="0.25">
      <c r="A185" s="1">
        <v>183</v>
      </c>
      <c r="B185" s="28">
        <v>50755</v>
      </c>
      <c r="C185">
        <v>5599</v>
      </c>
      <c r="D185">
        <v>595232</v>
      </c>
      <c r="E185" t="s">
        <v>18</v>
      </c>
      <c r="F185" t="s">
        <v>19</v>
      </c>
      <c r="G185">
        <v>492.74169999999998</v>
      </c>
      <c r="H185">
        <v>221.3476</v>
      </c>
      <c r="I185">
        <v>271.39409999999998</v>
      </c>
      <c r="J185">
        <v>0</v>
      </c>
      <c r="K185">
        <v>58991.908899999988</v>
      </c>
      <c r="L185">
        <v>492.74169999999998</v>
      </c>
      <c r="M185">
        <v>221.3476</v>
      </c>
      <c r="N185">
        <v>2758860.7782999999</v>
      </c>
      <c r="O185">
        <v>27.100793500000002</v>
      </c>
      <c r="P185">
        <v>1239325.2124000001</v>
      </c>
      <c r="Q185">
        <v>2758860.7782999999</v>
      </c>
      <c r="R185">
        <v>1239325.2124000001</v>
      </c>
      <c r="S185">
        <v>27600.211100000011</v>
      </c>
      <c r="T185">
        <v>377</v>
      </c>
    </row>
    <row r="186" spans="1:20" x14ac:dyDescent="0.25">
      <c r="A186" s="1">
        <v>184</v>
      </c>
      <c r="B186" s="28">
        <v>50786</v>
      </c>
      <c r="C186">
        <v>5630</v>
      </c>
      <c r="D186">
        <v>595232</v>
      </c>
      <c r="E186" t="s">
        <v>18</v>
      </c>
      <c r="F186" t="s">
        <v>19</v>
      </c>
      <c r="G186">
        <v>492.74169999999998</v>
      </c>
      <c r="H186">
        <v>222.3621</v>
      </c>
      <c r="I186">
        <v>270.37959999999998</v>
      </c>
      <c r="J186">
        <v>0</v>
      </c>
      <c r="K186">
        <v>58769.546799999989</v>
      </c>
      <c r="L186">
        <v>492.74169999999998</v>
      </c>
      <c r="M186">
        <v>222.3621</v>
      </c>
      <c r="N186">
        <v>2774135.7710000002</v>
      </c>
      <c r="O186">
        <v>27.100793500000002</v>
      </c>
      <c r="P186">
        <v>1251898.6229999999</v>
      </c>
      <c r="Q186">
        <v>2774135.7710000002</v>
      </c>
      <c r="R186">
        <v>1251898.6229999999</v>
      </c>
      <c r="S186">
        <v>27822.57320000001</v>
      </c>
      <c r="T186">
        <v>377</v>
      </c>
    </row>
    <row r="187" spans="1:20" x14ac:dyDescent="0.25">
      <c r="A187" s="1">
        <v>185</v>
      </c>
      <c r="B187" s="28">
        <v>50817</v>
      </c>
      <c r="C187">
        <v>5661</v>
      </c>
      <c r="D187">
        <v>595232</v>
      </c>
      <c r="E187" t="s">
        <v>18</v>
      </c>
      <c r="F187" t="s">
        <v>19</v>
      </c>
      <c r="G187">
        <v>492.74169999999998</v>
      </c>
      <c r="H187">
        <v>223.38120000000001</v>
      </c>
      <c r="I187">
        <v>269.36040000000003</v>
      </c>
      <c r="J187">
        <v>0</v>
      </c>
      <c r="K187">
        <v>58546.165599999993</v>
      </c>
      <c r="L187">
        <v>492.74169999999998</v>
      </c>
      <c r="M187">
        <v>223.38120000000001</v>
      </c>
      <c r="N187">
        <v>2789410.7637</v>
      </c>
      <c r="O187">
        <v>27.100793500000002</v>
      </c>
      <c r="P187">
        <v>1264560.9731999999</v>
      </c>
      <c r="Q187">
        <v>2789410.7637</v>
      </c>
      <c r="R187">
        <v>1264560.9731999999</v>
      </c>
      <c r="S187">
        <v>28045.95440000001</v>
      </c>
      <c r="T187">
        <v>377</v>
      </c>
    </row>
    <row r="188" spans="1:20" x14ac:dyDescent="0.25">
      <c r="A188" s="1">
        <v>186</v>
      </c>
      <c r="B188" s="28">
        <v>50845</v>
      </c>
      <c r="C188">
        <v>5689</v>
      </c>
      <c r="D188">
        <v>595232</v>
      </c>
      <c r="E188" t="s">
        <v>18</v>
      </c>
      <c r="F188" t="s">
        <v>19</v>
      </c>
      <c r="G188">
        <v>492.74169999999998</v>
      </c>
      <c r="H188">
        <v>224.4051</v>
      </c>
      <c r="I188">
        <v>268.33659999999998</v>
      </c>
      <c r="J188">
        <v>0</v>
      </c>
      <c r="K188">
        <v>58321.760499999989</v>
      </c>
      <c r="L188">
        <v>492.74169999999998</v>
      </c>
      <c r="M188">
        <v>224.4051</v>
      </c>
      <c r="N188">
        <v>2803207.5312999999</v>
      </c>
      <c r="O188">
        <v>27.100793500000002</v>
      </c>
      <c r="P188">
        <v>1276640.6139</v>
      </c>
      <c r="Q188">
        <v>2803207.5312999999</v>
      </c>
      <c r="R188">
        <v>1276640.6139</v>
      </c>
      <c r="S188">
        <v>28270.35950000001</v>
      </c>
      <c r="T188">
        <v>377</v>
      </c>
    </row>
    <row r="189" spans="1:20" x14ac:dyDescent="0.25">
      <c r="A189" s="1">
        <v>187</v>
      </c>
      <c r="B189" s="28">
        <v>50876</v>
      </c>
      <c r="C189">
        <v>5720</v>
      </c>
      <c r="D189">
        <v>595232</v>
      </c>
      <c r="E189" t="s">
        <v>18</v>
      </c>
      <c r="F189" t="s">
        <v>19</v>
      </c>
      <c r="G189">
        <v>492.74169999999998</v>
      </c>
      <c r="H189">
        <v>225.43360000000001</v>
      </c>
      <c r="I189">
        <v>267.30810000000002</v>
      </c>
      <c r="J189">
        <v>0</v>
      </c>
      <c r="K189">
        <v>58096.326899999993</v>
      </c>
      <c r="L189">
        <v>492.74169999999998</v>
      </c>
      <c r="M189">
        <v>225.43360000000001</v>
      </c>
      <c r="N189">
        <v>2818482.5240000002</v>
      </c>
      <c r="O189">
        <v>27.100793500000002</v>
      </c>
      <c r="P189">
        <v>1289480.192</v>
      </c>
      <c r="Q189">
        <v>2818482.5240000002</v>
      </c>
      <c r="R189">
        <v>1289480.192</v>
      </c>
      <c r="S189">
        <v>28495.79310000001</v>
      </c>
      <c r="T189">
        <v>377</v>
      </c>
    </row>
    <row r="190" spans="1:20" x14ac:dyDescent="0.25">
      <c r="A190" s="1">
        <v>188</v>
      </c>
      <c r="B190" s="28">
        <v>50906</v>
      </c>
      <c r="C190">
        <v>5750</v>
      </c>
      <c r="D190">
        <v>595232</v>
      </c>
      <c r="E190" t="s">
        <v>18</v>
      </c>
      <c r="F190" t="s">
        <v>19</v>
      </c>
      <c r="G190">
        <v>492.74169999999998</v>
      </c>
      <c r="H190">
        <v>226.46680000000001</v>
      </c>
      <c r="I190">
        <v>266.27480000000003</v>
      </c>
      <c r="J190">
        <v>0</v>
      </c>
      <c r="K190">
        <v>57869.860099999991</v>
      </c>
      <c r="L190">
        <v>492.74169999999998</v>
      </c>
      <c r="M190">
        <v>226.46680000000001</v>
      </c>
      <c r="N190">
        <v>2833264.7749999999</v>
      </c>
      <c r="O190">
        <v>27.100793500000002</v>
      </c>
      <c r="P190">
        <v>1302184.1000000001</v>
      </c>
      <c r="Q190">
        <v>2833264.7749999999</v>
      </c>
      <c r="R190">
        <v>1302184.1000000001</v>
      </c>
      <c r="S190">
        <v>28722.259900000001</v>
      </c>
      <c r="T190">
        <v>377</v>
      </c>
    </row>
    <row r="191" spans="1:20" x14ac:dyDescent="0.25">
      <c r="A191" s="1">
        <v>189</v>
      </c>
      <c r="B191" s="28">
        <v>50937</v>
      </c>
      <c r="C191">
        <v>5781</v>
      </c>
      <c r="D191">
        <v>595232</v>
      </c>
      <c r="E191" t="s">
        <v>18</v>
      </c>
      <c r="F191" t="s">
        <v>19</v>
      </c>
      <c r="G191">
        <v>492.74169999999998</v>
      </c>
      <c r="H191">
        <v>227.50479999999999</v>
      </c>
      <c r="I191">
        <v>265.23689999999999</v>
      </c>
      <c r="J191">
        <v>0</v>
      </c>
      <c r="K191">
        <v>57642.355300000003</v>
      </c>
      <c r="L191">
        <v>492.74169999999998</v>
      </c>
      <c r="M191">
        <v>227.50479999999999</v>
      </c>
      <c r="N191">
        <v>2848539.7677000002</v>
      </c>
      <c r="O191">
        <v>27.100793500000002</v>
      </c>
      <c r="P191">
        <v>1315205.2487999999</v>
      </c>
      <c r="Q191">
        <v>2848539.7677000002</v>
      </c>
      <c r="R191">
        <v>1315205.2487999999</v>
      </c>
      <c r="S191">
        <v>28949.7647</v>
      </c>
      <c r="T191">
        <v>377</v>
      </c>
    </row>
    <row r="192" spans="1:20" x14ac:dyDescent="0.25">
      <c r="A192" s="1">
        <v>190</v>
      </c>
      <c r="B192" s="28">
        <v>50967</v>
      </c>
      <c r="C192">
        <v>5811</v>
      </c>
      <c r="D192">
        <v>595232</v>
      </c>
      <c r="E192" t="s">
        <v>18</v>
      </c>
      <c r="F192" t="s">
        <v>19</v>
      </c>
      <c r="G192">
        <v>492.74169999999998</v>
      </c>
      <c r="H192">
        <v>228.54750000000001</v>
      </c>
      <c r="I192">
        <v>264.19409999999999</v>
      </c>
      <c r="J192">
        <v>0</v>
      </c>
      <c r="K192">
        <v>57413.807800000002</v>
      </c>
      <c r="L192">
        <v>492.74169999999998</v>
      </c>
      <c r="M192">
        <v>228.54750000000001</v>
      </c>
      <c r="N192">
        <v>2863322.0186999999</v>
      </c>
      <c r="O192">
        <v>27.100793500000002</v>
      </c>
      <c r="P192">
        <v>1328089.5225</v>
      </c>
      <c r="Q192">
        <v>2863322.0186999999</v>
      </c>
      <c r="R192">
        <v>1328089.5225</v>
      </c>
      <c r="S192">
        <v>29178.3122</v>
      </c>
      <c r="T192">
        <v>377</v>
      </c>
    </row>
    <row r="193" spans="1:20" x14ac:dyDescent="0.25">
      <c r="A193" s="1">
        <v>191</v>
      </c>
      <c r="B193" s="28">
        <v>50998</v>
      </c>
      <c r="C193">
        <v>5842</v>
      </c>
      <c r="D193">
        <v>595232</v>
      </c>
      <c r="E193" t="s">
        <v>18</v>
      </c>
      <c r="F193" t="s">
        <v>19</v>
      </c>
      <c r="G193">
        <v>492.74169999999998</v>
      </c>
      <c r="H193">
        <v>229.5951</v>
      </c>
      <c r="I193">
        <v>263.14659999999998</v>
      </c>
      <c r="J193">
        <v>0</v>
      </c>
      <c r="K193">
        <v>57184.212699999989</v>
      </c>
      <c r="L193">
        <v>492.74169999999998</v>
      </c>
      <c r="M193">
        <v>229.5951</v>
      </c>
      <c r="N193">
        <v>2878597.0114000002</v>
      </c>
      <c r="O193">
        <v>27.100793500000002</v>
      </c>
      <c r="P193">
        <v>1341294.5741999999</v>
      </c>
      <c r="Q193">
        <v>2878597.0114000002</v>
      </c>
      <c r="R193">
        <v>1341294.5741999999</v>
      </c>
      <c r="S193">
        <v>29407.907299999999</v>
      </c>
      <c r="T193">
        <v>377</v>
      </c>
    </row>
    <row r="194" spans="1:20" x14ac:dyDescent="0.25">
      <c r="A194" s="1">
        <v>192</v>
      </c>
      <c r="B194" s="28">
        <v>51029</v>
      </c>
      <c r="C194">
        <v>5873</v>
      </c>
      <c r="D194">
        <v>595232</v>
      </c>
      <c r="E194" t="s">
        <v>18</v>
      </c>
      <c r="F194" t="s">
        <v>19</v>
      </c>
      <c r="G194">
        <v>492.74169999999998</v>
      </c>
      <c r="H194">
        <v>230.6474</v>
      </c>
      <c r="I194">
        <v>262.09429999999998</v>
      </c>
      <c r="J194">
        <v>0</v>
      </c>
      <c r="K194">
        <v>56953.565299999987</v>
      </c>
      <c r="L194">
        <v>492.74169999999998</v>
      </c>
      <c r="M194">
        <v>230.6474</v>
      </c>
      <c r="N194">
        <v>2893872.0041</v>
      </c>
      <c r="O194">
        <v>27.100793500000002</v>
      </c>
      <c r="P194">
        <v>1354592.1802000001</v>
      </c>
      <c r="Q194">
        <v>2893872.0041</v>
      </c>
      <c r="R194">
        <v>1354592.1802000001</v>
      </c>
      <c r="S194">
        <v>29638.554700000001</v>
      </c>
      <c r="T194">
        <v>377</v>
      </c>
    </row>
    <row r="195" spans="1:20" x14ac:dyDescent="0.25">
      <c r="A195" s="1">
        <v>193</v>
      </c>
      <c r="B195" s="28">
        <v>51059</v>
      </c>
      <c r="C195">
        <v>5903</v>
      </c>
      <c r="D195">
        <v>595232</v>
      </c>
      <c r="E195" t="s">
        <v>18</v>
      </c>
      <c r="F195" t="s">
        <v>19</v>
      </c>
      <c r="G195">
        <v>492.74169999999998</v>
      </c>
      <c r="H195">
        <v>231.7045</v>
      </c>
      <c r="I195">
        <v>261.03719999999998</v>
      </c>
      <c r="J195">
        <v>0</v>
      </c>
      <c r="K195">
        <v>56721.860799999988</v>
      </c>
      <c r="L195">
        <v>492.74169999999998</v>
      </c>
      <c r="M195">
        <v>231.7045</v>
      </c>
      <c r="N195">
        <v>2908654.2551000002</v>
      </c>
      <c r="O195">
        <v>27.100793500000002</v>
      </c>
      <c r="P195">
        <v>1367751.6635</v>
      </c>
      <c r="Q195">
        <v>2908654.2551000002</v>
      </c>
      <c r="R195">
        <v>1367751.6635</v>
      </c>
      <c r="S195">
        <v>29870.2592</v>
      </c>
      <c r="T195">
        <v>377</v>
      </c>
    </row>
    <row r="196" spans="1:20" x14ac:dyDescent="0.25">
      <c r="A196" s="1">
        <v>194</v>
      </c>
      <c r="B196" s="28">
        <v>51090</v>
      </c>
      <c r="C196">
        <v>5934</v>
      </c>
      <c r="D196">
        <v>595232</v>
      </c>
      <c r="E196" t="s">
        <v>18</v>
      </c>
      <c r="F196" t="s">
        <v>19</v>
      </c>
      <c r="G196">
        <v>492.74169999999998</v>
      </c>
      <c r="H196">
        <v>232.76650000000001</v>
      </c>
      <c r="I196">
        <v>259.97519999999997</v>
      </c>
      <c r="J196">
        <v>0</v>
      </c>
      <c r="K196">
        <v>56489.09429999999</v>
      </c>
      <c r="L196">
        <v>492.74169999999998</v>
      </c>
      <c r="M196">
        <v>232.76650000000001</v>
      </c>
      <c r="N196">
        <v>2923929.2478</v>
      </c>
      <c r="O196">
        <v>27.100793500000002</v>
      </c>
      <c r="P196">
        <v>1381236.4110000001</v>
      </c>
      <c r="Q196">
        <v>2923929.2478</v>
      </c>
      <c r="R196">
        <v>1381236.4110000001</v>
      </c>
      <c r="S196">
        <v>30103.025700000009</v>
      </c>
      <c r="T196">
        <v>377</v>
      </c>
    </row>
    <row r="197" spans="1:20" x14ac:dyDescent="0.25">
      <c r="A197" s="1">
        <v>195</v>
      </c>
      <c r="B197" s="28">
        <v>51120</v>
      </c>
      <c r="C197">
        <v>5964</v>
      </c>
      <c r="D197">
        <v>595232</v>
      </c>
      <c r="E197" t="s">
        <v>18</v>
      </c>
      <c r="F197" t="s">
        <v>19</v>
      </c>
      <c r="G197">
        <v>492.74169999999998</v>
      </c>
      <c r="H197">
        <v>233.83330000000001</v>
      </c>
      <c r="I197">
        <v>258.9083</v>
      </c>
      <c r="J197">
        <v>0</v>
      </c>
      <c r="K197">
        <v>56255.260999999991</v>
      </c>
      <c r="L197">
        <v>492.74169999999998</v>
      </c>
      <c r="M197">
        <v>233.83330000000001</v>
      </c>
      <c r="N197">
        <v>2938711.4988000002</v>
      </c>
      <c r="O197">
        <v>27.100793500000002</v>
      </c>
      <c r="P197">
        <v>1394581.8012000001</v>
      </c>
      <c r="Q197">
        <v>2938711.4988000002</v>
      </c>
      <c r="R197">
        <v>1394581.8012000001</v>
      </c>
      <c r="S197">
        <v>30336.859</v>
      </c>
      <c r="T197">
        <v>377</v>
      </c>
    </row>
    <row r="198" spans="1:20" x14ac:dyDescent="0.25">
      <c r="A198" s="1">
        <v>196</v>
      </c>
      <c r="B198" s="28">
        <v>51151</v>
      </c>
      <c r="C198">
        <v>5995</v>
      </c>
      <c r="D198">
        <v>595232</v>
      </c>
      <c r="E198" t="s">
        <v>18</v>
      </c>
      <c r="F198" t="s">
        <v>19</v>
      </c>
      <c r="G198">
        <v>492.74169999999998</v>
      </c>
      <c r="H198">
        <v>234.9051</v>
      </c>
      <c r="I198">
        <v>257.83659999999998</v>
      </c>
      <c r="J198">
        <v>0</v>
      </c>
      <c r="K198">
        <v>56020.355900000002</v>
      </c>
      <c r="L198">
        <v>492.74169999999998</v>
      </c>
      <c r="M198">
        <v>234.9051</v>
      </c>
      <c r="N198">
        <v>2953986.4915</v>
      </c>
      <c r="O198">
        <v>27.100793500000002</v>
      </c>
      <c r="P198">
        <v>1408256.0745000001</v>
      </c>
      <c r="Q198">
        <v>2953986.4915</v>
      </c>
      <c r="R198">
        <v>1408256.0745000001</v>
      </c>
      <c r="S198">
        <v>30571.7641</v>
      </c>
      <c r="T198">
        <v>377</v>
      </c>
    </row>
    <row r="199" spans="1:20" x14ac:dyDescent="0.25">
      <c r="A199" s="1">
        <v>197</v>
      </c>
      <c r="B199" s="28">
        <v>51182</v>
      </c>
      <c r="C199">
        <v>6026</v>
      </c>
      <c r="D199">
        <v>595232</v>
      </c>
      <c r="E199" t="s">
        <v>18</v>
      </c>
      <c r="F199" t="s">
        <v>19</v>
      </c>
      <c r="G199">
        <v>492.74169999999998</v>
      </c>
      <c r="H199">
        <v>235.98169999999999</v>
      </c>
      <c r="I199">
        <v>256.76</v>
      </c>
      <c r="J199">
        <v>0</v>
      </c>
      <c r="K199">
        <v>55784.374199999991</v>
      </c>
      <c r="L199">
        <v>492.74169999999998</v>
      </c>
      <c r="M199">
        <v>235.98169999999999</v>
      </c>
      <c r="N199">
        <v>2969261.4841999998</v>
      </c>
      <c r="O199">
        <v>27.100793500000002</v>
      </c>
      <c r="P199">
        <v>1422025.7242000001</v>
      </c>
      <c r="Q199">
        <v>2969261.4841999998</v>
      </c>
      <c r="R199">
        <v>1422025.7242000001</v>
      </c>
      <c r="S199">
        <v>30807.745800000001</v>
      </c>
      <c r="T199">
        <v>377</v>
      </c>
    </row>
    <row r="200" spans="1:20" x14ac:dyDescent="0.25">
      <c r="A200" s="1">
        <v>198</v>
      </c>
      <c r="B200" s="28">
        <v>51211</v>
      </c>
      <c r="C200">
        <v>6055</v>
      </c>
      <c r="D200">
        <v>595232</v>
      </c>
      <c r="E200" t="s">
        <v>18</v>
      </c>
      <c r="F200" t="s">
        <v>19</v>
      </c>
      <c r="G200">
        <v>492.74169999999998</v>
      </c>
      <c r="H200">
        <v>237.0633</v>
      </c>
      <c r="I200">
        <v>255.67840000000001</v>
      </c>
      <c r="J200">
        <v>0</v>
      </c>
      <c r="K200">
        <v>55547.310899999989</v>
      </c>
      <c r="L200">
        <v>492.74169999999998</v>
      </c>
      <c r="M200">
        <v>237.0633</v>
      </c>
      <c r="N200">
        <v>2983550.9934999999</v>
      </c>
      <c r="O200">
        <v>27.100793500000002</v>
      </c>
      <c r="P200">
        <v>1435418.2815</v>
      </c>
      <c r="Q200">
        <v>2983550.9934999999</v>
      </c>
      <c r="R200">
        <v>1435418.2815</v>
      </c>
      <c r="S200">
        <v>31044.809100000009</v>
      </c>
      <c r="T200">
        <v>377</v>
      </c>
    </row>
    <row r="201" spans="1:20" x14ac:dyDescent="0.25">
      <c r="A201" s="1">
        <v>199</v>
      </c>
      <c r="B201" s="28">
        <v>51242</v>
      </c>
      <c r="C201">
        <v>6086</v>
      </c>
      <c r="D201">
        <v>595232</v>
      </c>
      <c r="E201" t="s">
        <v>18</v>
      </c>
      <c r="F201" t="s">
        <v>19</v>
      </c>
      <c r="G201">
        <v>492.74169999999998</v>
      </c>
      <c r="H201">
        <v>238.1498</v>
      </c>
      <c r="I201">
        <v>254.59180000000001</v>
      </c>
      <c r="J201">
        <v>0</v>
      </c>
      <c r="K201">
        <v>55309.16109999999</v>
      </c>
      <c r="L201">
        <v>492.74169999999998</v>
      </c>
      <c r="M201">
        <v>238.1498</v>
      </c>
      <c r="N201">
        <v>2998825.9862000002</v>
      </c>
      <c r="O201">
        <v>27.100793500000002</v>
      </c>
      <c r="P201">
        <v>1449379.6828000001</v>
      </c>
      <c r="Q201">
        <v>2998825.9862000002</v>
      </c>
      <c r="R201">
        <v>1449379.6828000001</v>
      </c>
      <c r="S201">
        <v>31282.958900000009</v>
      </c>
      <c r="T201">
        <v>377</v>
      </c>
    </row>
    <row r="202" spans="1:20" x14ac:dyDescent="0.25">
      <c r="A202" s="1">
        <v>200</v>
      </c>
      <c r="B202" s="28">
        <v>51272</v>
      </c>
      <c r="C202">
        <v>6116</v>
      </c>
      <c r="D202">
        <v>595232</v>
      </c>
      <c r="E202" t="s">
        <v>18</v>
      </c>
      <c r="F202" t="s">
        <v>19</v>
      </c>
      <c r="G202">
        <v>492.74169999999998</v>
      </c>
      <c r="H202">
        <v>239.2413</v>
      </c>
      <c r="I202">
        <v>253.50030000000001</v>
      </c>
      <c r="J202">
        <v>0</v>
      </c>
      <c r="K202">
        <v>55069.919799999989</v>
      </c>
      <c r="L202">
        <v>492.74169999999998</v>
      </c>
      <c r="M202">
        <v>239.2413</v>
      </c>
      <c r="N202">
        <v>3013608.2371999999</v>
      </c>
      <c r="O202">
        <v>27.100793500000002</v>
      </c>
      <c r="P202">
        <v>1463199.7908000001</v>
      </c>
      <c r="Q202">
        <v>3013608.2371999999</v>
      </c>
      <c r="R202">
        <v>1463199.7908000001</v>
      </c>
      <c r="S202">
        <v>31522.20020000001</v>
      </c>
      <c r="T202">
        <v>377</v>
      </c>
    </row>
    <row r="203" spans="1:20" x14ac:dyDescent="0.25">
      <c r="A203" s="1">
        <v>201</v>
      </c>
      <c r="B203" s="28">
        <v>51303</v>
      </c>
      <c r="C203">
        <v>6147</v>
      </c>
      <c r="D203">
        <v>595232</v>
      </c>
      <c r="E203" t="s">
        <v>18</v>
      </c>
      <c r="F203" t="s">
        <v>19</v>
      </c>
      <c r="G203">
        <v>492.74169999999998</v>
      </c>
      <c r="H203">
        <v>240.33789999999999</v>
      </c>
      <c r="I203">
        <v>252.40379999999999</v>
      </c>
      <c r="J203">
        <v>0</v>
      </c>
      <c r="K203">
        <v>54829.58189999999</v>
      </c>
      <c r="L203">
        <v>492.74169999999998</v>
      </c>
      <c r="M203">
        <v>240.33789999999999</v>
      </c>
      <c r="N203">
        <v>3028883.2299000002</v>
      </c>
      <c r="O203">
        <v>27.100793500000002</v>
      </c>
      <c r="P203">
        <v>1477357.0713</v>
      </c>
      <c r="Q203">
        <v>3028883.2299000002</v>
      </c>
      <c r="R203">
        <v>1477357.0713</v>
      </c>
      <c r="S203">
        <v>31762.538100000009</v>
      </c>
      <c r="T203">
        <v>377</v>
      </c>
    </row>
    <row r="204" spans="1:20" x14ac:dyDescent="0.25">
      <c r="A204" s="1">
        <v>202</v>
      </c>
      <c r="B204" s="28">
        <v>51333</v>
      </c>
      <c r="C204">
        <v>6177</v>
      </c>
      <c r="D204">
        <v>595232</v>
      </c>
      <c r="E204" t="s">
        <v>18</v>
      </c>
      <c r="F204" t="s">
        <v>19</v>
      </c>
      <c r="G204">
        <v>492.74169999999998</v>
      </c>
      <c r="H204">
        <v>241.43940000000001</v>
      </c>
      <c r="I204">
        <v>251.3023</v>
      </c>
      <c r="J204">
        <v>0</v>
      </c>
      <c r="K204">
        <v>54588.142499999987</v>
      </c>
      <c r="L204">
        <v>492.74169999999998</v>
      </c>
      <c r="M204">
        <v>241.43940000000001</v>
      </c>
      <c r="N204">
        <v>3043665.4808999998</v>
      </c>
      <c r="O204">
        <v>27.100793500000002</v>
      </c>
      <c r="P204">
        <v>1491371.1738</v>
      </c>
      <c r="Q204">
        <v>3043665.4808999998</v>
      </c>
      <c r="R204">
        <v>1491371.1738</v>
      </c>
      <c r="S204">
        <v>32003.977500000001</v>
      </c>
      <c r="T204">
        <v>377</v>
      </c>
    </row>
    <row r="205" spans="1:20" x14ac:dyDescent="0.25">
      <c r="A205" s="1">
        <v>203</v>
      </c>
      <c r="B205" s="28">
        <v>51364</v>
      </c>
      <c r="C205">
        <v>6208</v>
      </c>
      <c r="D205">
        <v>595232</v>
      </c>
      <c r="E205" t="s">
        <v>18</v>
      </c>
      <c r="F205" t="s">
        <v>19</v>
      </c>
      <c r="G205">
        <v>492.74169999999998</v>
      </c>
      <c r="H205">
        <v>242.54599999999999</v>
      </c>
      <c r="I205">
        <v>250.19569999999999</v>
      </c>
      <c r="J205">
        <v>0</v>
      </c>
      <c r="K205">
        <v>54345.596499999992</v>
      </c>
      <c r="L205">
        <v>492.74169999999998</v>
      </c>
      <c r="M205">
        <v>242.54599999999999</v>
      </c>
      <c r="N205">
        <v>3058940.4736000001</v>
      </c>
      <c r="O205">
        <v>27.100793500000002</v>
      </c>
      <c r="P205">
        <v>1505725.568</v>
      </c>
      <c r="Q205">
        <v>3058940.4736000001</v>
      </c>
      <c r="R205">
        <v>1505725.568</v>
      </c>
      <c r="S205">
        <v>32246.523499999999</v>
      </c>
      <c r="T205">
        <v>377</v>
      </c>
    </row>
    <row r="206" spans="1:20" x14ac:dyDescent="0.25">
      <c r="A206" s="1">
        <v>204</v>
      </c>
      <c r="B206" s="28">
        <v>51395</v>
      </c>
      <c r="C206">
        <v>6239</v>
      </c>
      <c r="D206">
        <v>595232</v>
      </c>
      <c r="E206" t="s">
        <v>18</v>
      </c>
      <c r="F206" t="s">
        <v>19</v>
      </c>
      <c r="G206">
        <v>492.74169999999998</v>
      </c>
      <c r="H206">
        <v>243.65770000000001</v>
      </c>
      <c r="I206">
        <v>249.084</v>
      </c>
      <c r="J206">
        <v>0</v>
      </c>
      <c r="K206">
        <v>54101.938799999989</v>
      </c>
      <c r="L206">
        <v>492.74169999999998</v>
      </c>
      <c r="M206">
        <v>243.65770000000001</v>
      </c>
      <c r="N206">
        <v>3074215.4663</v>
      </c>
      <c r="O206">
        <v>27.100793500000002</v>
      </c>
      <c r="P206">
        <v>1520180.3903000001</v>
      </c>
      <c r="Q206">
        <v>3074215.4663</v>
      </c>
      <c r="R206">
        <v>1520180.3903000001</v>
      </c>
      <c r="S206">
        <v>32490.181199999999</v>
      </c>
      <c r="T206">
        <v>377</v>
      </c>
    </row>
    <row r="207" spans="1:20" x14ac:dyDescent="0.25">
      <c r="A207" s="1">
        <v>205</v>
      </c>
      <c r="B207" s="28">
        <v>51425</v>
      </c>
      <c r="C207">
        <v>6269</v>
      </c>
      <c r="D207">
        <v>595232</v>
      </c>
      <c r="E207" t="s">
        <v>18</v>
      </c>
      <c r="F207" t="s">
        <v>19</v>
      </c>
      <c r="G207">
        <v>492.74169999999998</v>
      </c>
      <c r="H207">
        <v>244.77449999999999</v>
      </c>
      <c r="I207">
        <v>247.96719999999999</v>
      </c>
      <c r="J207">
        <v>0</v>
      </c>
      <c r="K207">
        <v>53857.164299999989</v>
      </c>
      <c r="L207">
        <v>492.74169999999998</v>
      </c>
      <c r="M207">
        <v>244.77449999999999</v>
      </c>
      <c r="N207">
        <v>3088997.7173000001</v>
      </c>
      <c r="O207">
        <v>27.100793500000002</v>
      </c>
      <c r="P207">
        <v>1534491.3404999999</v>
      </c>
      <c r="Q207">
        <v>3088997.7173000001</v>
      </c>
      <c r="R207">
        <v>1534491.3404999999</v>
      </c>
      <c r="S207">
        <v>32734.955699999999</v>
      </c>
      <c r="T207">
        <v>377</v>
      </c>
    </row>
    <row r="208" spans="1:20" x14ac:dyDescent="0.25">
      <c r="A208" s="1">
        <v>206</v>
      </c>
      <c r="B208" s="28">
        <v>51456</v>
      </c>
      <c r="C208">
        <v>6300</v>
      </c>
      <c r="D208">
        <v>595232</v>
      </c>
      <c r="E208" t="s">
        <v>18</v>
      </c>
      <c r="F208" t="s">
        <v>19</v>
      </c>
      <c r="G208">
        <v>492.74169999999998</v>
      </c>
      <c r="H208">
        <v>245.8963</v>
      </c>
      <c r="I208">
        <v>246.84530000000001</v>
      </c>
      <c r="J208">
        <v>0</v>
      </c>
      <c r="K208">
        <v>53611.267999999996</v>
      </c>
      <c r="L208">
        <v>492.74169999999998</v>
      </c>
      <c r="M208">
        <v>245.8963</v>
      </c>
      <c r="N208">
        <v>3104272.71</v>
      </c>
      <c r="O208">
        <v>27.100793500000002</v>
      </c>
      <c r="P208">
        <v>1549146.69</v>
      </c>
      <c r="Q208">
        <v>3104272.71</v>
      </c>
      <c r="R208">
        <v>1549146.69</v>
      </c>
      <c r="S208">
        <v>32980.851999999999</v>
      </c>
      <c r="T208">
        <v>377</v>
      </c>
    </row>
    <row r="209" spans="1:20" x14ac:dyDescent="0.25">
      <c r="A209" s="1">
        <v>207</v>
      </c>
      <c r="B209" s="28">
        <v>51486</v>
      </c>
      <c r="C209">
        <v>6330</v>
      </c>
      <c r="D209">
        <v>595232</v>
      </c>
      <c r="E209" t="s">
        <v>18</v>
      </c>
      <c r="F209" t="s">
        <v>19</v>
      </c>
      <c r="G209">
        <v>492.74169999999998</v>
      </c>
      <c r="H209">
        <v>247.02340000000001</v>
      </c>
      <c r="I209">
        <v>245.7183</v>
      </c>
      <c r="J209">
        <v>0</v>
      </c>
      <c r="K209">
        <v>53364.244599999998</v>
      </c>
      <c r="L209">
        <v>492.74169999999998</v>
      </c>
      <c r="M209">
        <v>247.02340000000001</v>
      </c>
      <c r="N209">
        <v>3119054.9610000001</v>
      </c>
      <c r="O209">
        <v>27.100793500000002</v>
      </c>
      <c r="P209">
        <v>1563658.122</v>
      </c>
      <c r="Q209">
        <v>3119054.9610000001</v>
      </c>
      <c r="R209">
        <v>1563658.122</v>
      </c>
      <c r="S209">
        <v>33227.875399999997</v>
      </c>
      <c r="T209">
        <v>377</v>
      </c>
    </row>
    <row r="210" spans="1:20" x14ac:dyDescent="0.25">
      <c r="A210" s="1">
        <v>208</v>
      </c>
      <c r="B210" s="28">
        <v>51517</v>
      </c>
      <c r="C210">
        <v>6361</v>
      </c>
      <c r="D210">
        <v>595232</v>
      </c>
      <c r="E210" t="s">
        <v>18</v>
      </c>
      <c r="F210" t="s">
        <v>19</v>
      </c>
      <c r="G210">
        <v>492.74169999999998</v>
      </c>
      <c r="H210">
        <v>248.15559999999999</v>
      </c>
      <c r="I210">
        <v>244.58609999999999</v>
      </c>
      <c r="J210">
        <v>0</v>
      </c>
      <c r="K210">
        <v>53116.089</v>
      </c>
      <c r="L210">
        <v>492.74169999999998</v>
      </c>
      <c r="M210">
        <v>248.15559999999999</v>
      </c>
      <c r="N210">
        <v>3134329.9537</v>
      </c>
      <c r="O210">
        <v>27.100793500000002</v>
      </c>
      <c r="P210">
        <v>1578517.7716000001</v>
      </c>
      <c r="Q210">
        <v>3134329.9537</v>
      </c>
      <c r="R210">
        <v>1578517.7716000001</v>
      </c>
      <c r="S210">
        <v>33476.031000000003</v>
      </c>
      <c r="T210">
        <v>377</v>
      </c>
    </row>
    <row r="211" spans="1:20" x14ac:dyDescent="0.25">
      <c r="A211" s="1">
        <v>209</v>
      </c>
      <c r="B211" s="28">
        <v>51548</v>
      </c>
      <c r="C211">
        <v>6392</v>
      </c>
      <c r="D211">
        <v>595232</v>
      </c>
      <c r="E211" t="s">
        <v>18</v>
      </c>
      <c r="F211" t="s">
        <v>19</v>
      </c>
      <c r="G211">
        <v>492.74169999999998</v>
      </c>
      <c r="H211">
        <v>249.2929</v>
      </c>
      <c r="I211">
        <v>243.4487</v>
      </c>
      <c r="J211">
        <v>0</v>
      </c>
      <c r="K211">
        <v>52866.7961</v>
      </c>
      <c r="L211">
        <v>492.74169999999998</v>
      </c>
      <c r="M211">
        <v>249.2929</v>
      </c>
      <c r="N211">
        <v>3149604.9463999998</v>
      </c>
      <c r="O211">
        <v>27.100793500000002</v>
      </c>
      <c r="P211">
        <v>1593480.2168000001</v>
      </c>
      <c r="Q211">
        <v>3149604.9463999998</v>
      </c>
      <c r="R211">
        <v>1593480.2168000001</v>
      </c>
      <c r="S211">
        <v>33725.323900000003</v>
      </c>
      <c r="T211">
        <v>377</v>
      </c>
    </row>
    <row r="212" spans="1:20" x14ac:dyDescent="0.25">
      <c r="A212" s="1">
        <v>210</v>
      </c>
      <c r="B212" s="28">
        <v>51576</v>
      </c>
      <c r="C212">
        <v>6420</v>
      </c>
      <c r="D212">
        <v>595232</v>
      </c>
      <c r="E212" t="s">
        <v>18</v>
      </c>
      <c r="F212" t="s">
        <v>19</v>
      </c>
      <c r="G212">
        <v>492.74169999999998</v>
      </c>
      <c r="H212">
        <v>250.43549999999999</v>
      </c>
      <c r="I212">
        <v>242.30609999999999</v>
      </c>
      <c r="J212">
        <v>0</v>
      </c>
      <c r="K212">
        <v>52616.3606</v>
      </c>
      <c r="L212">
        <v>492.74169999999998</v>
      </c>
      <c r="M212">
        <v>250.43549999999999</v>
      </c>
      <c r="N212">
        <v>3163401.7140000002</v>
      </c>
      <c r="O212">
        <v>27.100793500000002</v>
      </c>
      <c r="P212">
        <v>1607795.91</v>
      </c>
      <c r="Q212">
        <v>3163401.7140000002</v>
      </c>
      <c r="R212">
        <v>1607795.91</v>
      </c>
      <c r="S212">
        <v>33975.759400000003</v>
      </c>
      <c r="T212">
        <v>377</v>
      </c>
    </row>
    <row r="213" spans="1:20" x14ac:dyDescent="0.25">
      <c r="A213" s="1">
        <v>211</v>
      </c>
      <c r="B213" s="28">
        <v>51607</v>
      </c>
      <c r="C213">
        <v>6451</v>
      </c>
      <c r="D213">
        <v>595232</v>
      </c>
      <c r="E213" t="s">
        <v>18</v>
      </c>
      <c r="F213" t="s">
        <v>19</v>
      </c>
      <c r="G213">
        <v>492.74169999999998</v>
      </c>
      <c r="H213">
        <v>251.58340000000001</v>
      </c>
      <c r="I213">
        <v>241.1583</v>
      </c>
      <c r="J213">
        <v>0</v>
      </c>
      <c r="K213">
        <v>52364.777199999997</v>
      </c>
      <c r="L213">
        <v>492.74169999999998</v>
      </c>
      <c r="M213">
        <v>251.58340000000001</v>
      </c>
      <c r="N213">
        <v>3178676.7067</v>
      </c>
      <c r="O213">
        <v>27.100793500000002</v>
      </c>
      <c r="P213">
        <v>1622964.5134000001</v>
      </c>
      <c r="Q213">
        <v>3178676.7067</v>
      </c>
      <c r="R213">
        <v>1622964.5134000001</v>
      </c>
      <c r="S213">
        <v>34227.342799999999</v>
      </c>
      <c r="T213">
        <v>377</v>
      </c>
    </row>
    <row r="214" spans="1:20" x14ac:dyDescent="0.25">
      <c r="A214" s="1">
        <v>212</v>
      </c>
      <c r="B214" s="28">
        <v>51637</v>
      </c>
      <c r="C214">
        <v>6481</v>
      </c>
      <c r="D214">
        <v>595232</v>
      </c>
      <c r="E214" t="s">
        <v>18</v>
      </c>
      <c r="F214" t="s">
        <v>19</v>
      </c>
      <c r="G214">
        <v>492.74169999999998</v>
      </c>
      <c r="H214">
        <v>252.7364</v>
      </c>
      <c r="I214">
        <v>240.0052</v>
      </c>
      <c r="J214">
        <v>0</v>
      </c>
      <c r="K214">
        <v>52112.040800000002</v>
      </c>
      <c r="L214">
        <v>492.74169999999998</v>
      </c>
      <c r="M214">
        <v>252.7364</v>
      </c>
      <c r="N214">
        <v>3193458.9577000001</v>
      </c>
      <c r="O214">
        <v>27.100793500000002</v>
      </c>
      <c r="P214">
        <v>1637984.6084</v>
      </c>
      <c r="Q214">
        <v>3193458.9577000001</v>
      </c>
      <c r="R214">
        <v>1637984.6084</v>
      </c>
      <c r="S214">
        <v>34480.0792</v>
      </c>
      <c r="T214">
        <v>377</v>
      </c>
    </row>
    <row r="215" spans="1:20" x14ac:dyDescent="0.25">
      <c r="A215" s="1">
        <v>213</v>
      </c>
      <c r="B215" s="28">
        <v>51668</v>
      </c>
      <c r="C215">
        <v>6512</v>
      </c>
      <c r="D215">
        <v>595232</v>
      </c>
      <c r="E215" t="s">
        <v>18</v>
      </c>
      <c r="F215" t="s">
        <v>19</v>
      </c>
      <c r="G215">
        <v>492.74169999999998</v>
      </c>
      <c r="H215">
        <v>253.8948</v>
      </c>
      <c r="I215">
        <v>238.84690000000001</v>
      </c>
      <c r="J215">
        <v>0</v>
      </c>
      <c r="K215">
        <v>51858.145999999993</v>
      </c>
      <c r="L215">
        <v>492.74169999999998</v>
      </c>
      <c r="M215">
        <v>253.8948</v>
      </c>
      <c r="N215">
        <v>3208733.9504</v>
      </c>
      <c r="O215">
        <v>27.100793500000002</v>
      </c>
      <c r="P215">
        <v>1653362.9376000001</v>
      </c>
      <c r="Q215">
        <v>3208733.9504</v>
      </c>
      <c r="R215">
        <v>1653362.9376000001</v>
      </c>
      <c r="S215">
        <v>34733.974000000002</v>
      </c>
      <c r="T215">
        <v>377</v>
      </c>
    </row>
    <row r="216" spans="1:20" x14ac:dyDescent="0.25">
      <c r="A216" s="1">
        <v>214</v>
      </c>
      <c r="B216" s="28">
        <v>51698</v>
      </c>
      <c r="C216">
        <v>6542</v>
      </c>
      <c r="D216">
        <v>595232</v>
      </c>
      <c r="E216" t="s">
        <v>18</v>
      </c>
      <c r="F216" t="s">
        <v>19</v>
      </c>
      <c r="G216">
        <v>492.74169999999998</v>
      </c>
      <c r="H216">
        <v>255.05850000000001</v>
      </c>
      <c r="I216">
        <v>237.6832</v>
      </c>
      <c r="J216">
        <v>0</v>
      </c>
      <c r="K216">
        <v>51603.087499999987</v>
      </c>
      <c r="L216">
        <v>492.74169999999998</v>
      </c>
      <c r="M216">
        <v>255.05850000000001</v>
      </c>
      <c r="N216">
        <v>3223516.2014000001</v>
      </c>
      <c r="O216">
        <v>27.100793500000002</v>
      </c>
      <c r="P216">
        <v>1668592.7069999999</v>
      </c>
      <c r="Q216">
        <v>3223516.2014000001</v>
      </c>
      <c r="R216">
        <v>1668592.7069999999</v>
      </c>
      <c r="S216">
        <v>34989.032500000001</v>
      </c>
      <c r="T216">
        <v>377</v>
      </c>
    </row>
    <row r="217" spans="1:20" x14ac:dyDescent="0.25">
      <c r="A217" s="1">
        <v>215</v>
      </c>
      <c r="B217" s="28">
        <v>51729</v>
      </c>
      <c r="C217">
        <v>6573</v>
      </c>
      <c r="D217">
        <v>595232</v>
      </c>
      <c r="E217" t="s">
        <v>18</v>
      </c>
      <c r="F217" t="s">
        <v>19</v>
      </c>
      <c r="G217">
        <v>492.74169999999998</v>
      </c>
      <c r="H217">
        <v>256.22750000000002</v>
      </c>
      <c r="I217">
        <v>236.51419999999999</v>
      </c>
      <c r="J217">
        <v>0</v>
      </c>
      <c r="K217">
        <v>51346.859999999993</v>
      </c>
      <c r="L217">
        <v>492.74169999999998</v>
      </c>
      <c r="M217">
        <v>256.22750000000002</v>
      </c>
      <c r="N217">
        <v>3238791.1941</v>
      </c>
      <c r="O217">
        <v>27.100793500000002</v>
      </c>
      <c r="P217">
        <v>1684183.3574999999</v>
      </c>
      <c r="Q217">
        <v>3238791.1941</v>
      </c>
      <c r="R217">
        <v>1684183.3574999999</v>
      </c>
      <c r="S217">
        <v>35245.26</v>
      </c>
      <c r="T217">
        <v>377</v>
      </c>
    </row>
    <row r="218" spans="1:20" x14ac:dyDescent="0.25">
      <c r="A218" s="1">
        <v>216</v>
      </c>
      <c r="B218" s="28">
        <v>51760</v>
      </c>
      <c r="C218">
        <v>6604</v>
      </c>
      <c r="D218">
        <v>595232</v>
      </c>
      <c r="E218" t="s">
        <v>18</v>
      </c>
      <c r="F218" t="s">
        <v>19</v>
      </c>
      <c r="G218">
        <v>492.74169999999998</v>
      </c>
      <c r="H218">
        <v>257.40190000000001</v>
      </c>
      <c r="I218">
        <v>235.3398</v>
      </c>
      <c r="J218">
        <v>0</v>
      </c>
      <c r="K218">
        <v>51089.458100000003</v>
      </c>
      <c r="L218">
        <v>492.74169999999998</v>
      </c>
      <c r="M218">
        <v>257.40190000000001</v>
      </c>
      <c r="N218">
        <v>3254066.1867999998</v>
      </c>
      <c r="O218">
        <v>27.100793500000002</v>
      </c>
      <c r="P218">
        <v>1699882.1476</v>
      </c>
      <c r="Q218">
        <v>3254066.1867999998</v>
      </c>
      <c r="R218">
        <v>1699882.1476</v>
      </c>
      <c r="S218">
        <v>35502.661899999999</v>
      </c>
      <c r="T218">
        <v>377</v>
      </c>
    </row>
    <row r="219" spans="1:20" x14ac:dyDescent="0.25">
      <c r="A219" s="1">
        <v>217</v>
      </c>
      <c r="B219" s="28">
        <v>51790</v>
      </c>
      <c r="C219">
        <v>6634</v>
      </c>
      <c r="D219">
        <v>595232</v>
      </c>
      <c r="E219" t="s">
        <v>18</v>
      </c>
      <c r="F219" t="s">
        <v>19</v>
      </c>
      <c r="G219">
        <v>492.74169999999998</v>
      </c>
      <c r="H219">
        <v>258.58170000000001</v>
      </c>
      <c r="I219">
        <v>234.16</v>
      </c>
      <c r="J219">
        <v>0</v>
      </c>
      <c r="K219">
        <v>50830.876399999986</v>
      </c>
      <c r="L219">
        <v>492.74169999999998</v>
      </c>
      <c r="M219">
        <v>258.58170000000001</v>
      </c>
      <c r="N219">
        <v>3268848.4378</v>
      </c>
      <c r="O219">
        <v>27.100793500000002</v>
      </c>
      <c r="P219">
        <v>1715430.9978</v>
      </c>
      <c r="Q219">
        <v>3268848.4378</v>
      </c>
      <c r="R219">
        <v>1715430.9978</v>
      </c>
      <c r="S219">
        <v>35761.243600000002</v>
      </c>
      <c r="T219">
        <v>377</v>
      </c>
    </row>
    <row r="220" spans="1:20" x14ac:dyDescent="0.25">
      <c r="A220" s="1">
        <v>218</v>
      </c>
      <c r="B220" s="28">
        <v>51821</v>
      </c>
      <c r="C220">
        <v>6665</v>
      </c>
      <c r="D220">
        <v>595232</v>
      </c>
      <c r="E220" t="s">
        <v>18</v>
      </c>
      <c r="F220" t="s">
        <v>19</v>
      </c>
      <c r="G220">
        <v>492.74169999999998</v>
      </c>
      <c r="H220">
        <v>259.76679999999999</v>
      </c>
      <c r="I220">
        <v>232.97489999999999</v>
      </c>
      <c r="J220">
        <v>0</v>
      </c>
      <c r="K220">
        <v>50571.109600000003</v>
      </c>
      <c r="L220">
        <v>492.74169999999998</v>
      </c>
      <c r="M220">
        <v>259.76679999999999</v>
      </c>
      <c r="N220">
        <v>3284123.4304999998</v>
      </c>
      <c r="O220">
        <v>27.100793500000002</v>
      </c>
      <c r="P220">
        <v>1731345.7220000001</v>
      </c>
      <c r="Q220">
        <v>3284123.4304999998</v>
      </c>
      <c r="R220">
        <v>1731345.7220000001</v>
      </c>
      <c r="S220">
        <v>36021.010399999999</v>
      </c>
      <c r="T220">
        <v>377</v>
      </c>
    </row>
    <row r="221" spans="1:20" x14ac:dyDescent="0.25">
      <c r="A221" s="1">
        <v>219</v>
      </c>
      <c r="B221" s="28">
        <v>51851</v>
      </c>
      <c r="C221">
        <v>6695</v>
      </c>
      <c r="D221">
        <v>595232</v>
      </c>
      <c r="E221" t="s">
        <v>18</v>
      </c>
      <c r="F221" t="s">
        <v>19</v>
      </c>
      <c r="G221">
        <v>492.74169999999998</v>
      </c>
      <c r="H221">
        <v>260.95740000000001</v>
      </c>
      <c r="I221">
        <v>231.7843</v>
      </c>
      <c r="J221">
        <v>0</v>
      </c>
      <c r="K221">
        <v>50310.152199999997</v>
      </c>
      <c r="L221">
        <v>492.74169999999998</v>
      </c>
      <c r="M221">
        <v>260.95740000000001</v>
      </c>
      <c r="N221">
        <v>3298905.6814999999</v>
      </c>
      <c r="O221">
        <v>27.100793500000002</v>
      </c>
      <c r="P221">
        <v>1747109.7930000001</v>
      </c>
      <c r="Q221">
        <v>3298905.6814999999</v>
      </c>
      <c r="R221">
        <v>1747109.7930000001</v>
      </c>
      <c r="S221">
        <v>36281.967799999999</v>
      </c>
      <c r="T221">
        <v>377</v>
      </c>
    </row>
    <row r="222" spans="1:20" x14ac:dyDescent="0.25">
      <c r="A222" s="1">
        <v>220</v>
      </c>
      <c r="B222" s="28">
        <v>51882</v>
      </c>
      <c r="C222">
        <v>6726</v>
      </c>
      <c r="D222">
        <v>595232</v>
      </c>
      <c r="E222" t="s">
        <v>18</v>
      </c>
      <c r="F222" t="s">
        <v>19</v>
      </c>
      <c r="G222">
        <v>492.74169999999998</v>
      </c>
      <c r="H222">
        <v>262.15350000000001</v>
      </c>
      <c r="I222">
        <v>230.5882</v>
      </c>
      <c r="J222">
        <v>0</v>
      </c>
      <c r="K222">
        <v>50047.998699999996</v>
      </c>
      <c r="L222">
        <v>492.74169999999998</v>
      </c>
      <c r="M222">
        <v>262.15350000000001</v>
      </c>
      <c r="N222">
        <v>3314180.6741999998</v>
      </c>
      <c r="O222">
        <v>27.100793500000002</v>
      </c>
      <c r="P222">
        <v>1763244.4410000001</v>
      </c>
      <c r="Q222">
        <v>3314180.6741999998</v>
      </c>
      <c r="R222">
        <v>1763244.4410000001</v>
      </c>
      <c r="S222">
        <v>36544.121299999999</v>
      </c>
      <c r="T222">
        <v>377</v>
      </c>
    </row>
    <row r="223" spans="1:20" x14ac:dyDescent="0.25">
      <c r="A223" s="1">
        <v>221</v>
      </c>
      <c r="B223" s="28">
        <v>51913</v>
      </c>
      <c r="C223">
        <v>6757</v>
      </c>
      <c r="D223">
        <v>595232</v>
      </c>
      <c r="E223" t="s">
        <v>18</v>
      </c>
      <c r="F223" t="s">
        <v>19</v>
      </c>
      <c r="G223">
        <v>492.74169999999998</v>
      </c>
      <c r="H223">
        <v>263.35500000000002</v>
      </c>
      <c r="I223">
        <v>229.38669999999999</v>
      </c>
      <c r="J223">
        <v>0</v>
      </c>
      <c r="K223">
        <v>49784.643699999993</v>
      </c>
      <c r="L223">
        <v>492.74169999999998</v>
      </c>
      <c r="M223">
        <v>263.35500000000002</v>
      </c>
      <c r="N223">
        <v>3329455.6669000001</v>
      </c>
      <c r="O223">
        <v>27.100793500000002</v>
      </c>
      <c r="P223">
        <v>1779489.7350000001</v>
      </c>
      <c r="Q223">
        <v>3329455.6669000001</v>
      </c>
      <c r="R223">
        <v>1779489.7350000001</v>
      </c>
      <c r="S223">
        <v>36807.476300000002</v>
      </c>
      <c r="T223">
        <v>377</v>
      </c>
    </row>
    <row r="224" spans="1:20" x14ac:dyDescent="0.25">
      <c r="A224" s="1">
        <v>222</v>
      </c>
      <c r="B224" s="28">
        <v>51941</v>
      </c>
      <c r="C224">
        <v>6785</v>
      </c>
      <c r="D224">
        <v>595232</v>
      </c>
      <c r="E224" t="s">
        <v>18</v>
      </c>
      <c r="F224" t="s">
        <v>19</v>
      </c>
      <c r="G224">
        <v>492.74169999999998</v>
      </c>
      <c r="H224">
        <v>264.56209999999999</v>
      </c>
      <c r="I224">
        <v>228.17959999999999</v>
      </c>
      <c r="J224">
        <v>0</v>
      </c>
      <c r="K224">
        <v>49520.08159999999</v>
      </c>
      <c r="L224">
        <v>492.74169999999998</v>
      </c>
      <c r="M224">
        <v>264.56209999999999</v>
      </c>
      <c r="N224">
        <v>3343252.4345</v>
      </c>
      <c r="O224">
        <v>27.100793500000002</v>
      </c>
      <c r="P224">
        <v>1795053.8485000001</v>
      </c>
      <c r="Q224">
        <v>3343252.4345</v>
      </c>
      <c r="R224">
        <v>1795053.8485000001</v>
      </c>
      <c r="S224">
        <v>37072.038399999998</v>
      </c>
      <c r="T224">
        <v>377</v>
      </c>
    </row>
    <row r="225" spans="1:20" x14ac:dyDescent="0.25">
      <c r="A225" s="1">
        <v>223</v>
      </c>
      <c r="B225" s="28">
        <v>51972</v>
      </c>
      <c r="C225">
        <v>6816</v>
      </c>
      <c r="D225">
        <v>595232</v>
      </c>
      <c r="E225" t="s">
        <v>18</v>
      </c>
      <c r="F225" t="s">
        <v>19</v>
      </c>
      <c r="G225">
        <v>492.74169999999998</v>
      </c>
      <c r="H225">
        <v>265.77460000000002</v>
      </c>
      <c r="I225">
        <v>226.96700000000001</v>
      </c>
      <c r="J225">
        <v>0</v>
      </c>
      <c r="K225">
        <v>49254.306999999993</v>
      </c>
      <c r="L225">
        <v>492.74169999999998</v>
      </c>
      <c r="M225">
        <v>265.77460000000002</v>
      </c>
      <c r="N225">
        <v>3358527.4271999998</v>
      </c>
      <c r="O225">
        <v>27.100793500000002</v>
      </c>
      <c r="P225">
        <v>1811519.6736000001</v>
      </c>
      <c r="Q225">
        <v>3358527.4271999998</v>
      </c>
      <c r="R225">
        <v>1811519.6736000001</v>
      </c>
      <c r="S225">
        <v>37337.813000000002</v>
      </c>
      <c r="T225">
        <v>377</v>
      </c>
    </row>
    <row r="226" spans="1:20" x14ac:dyDescent="0.25">
      <c r="A226" s="1">
        <v>224</v>
      </c>
      <c r="B226" s="28">
        <v>52002</v>
      </c>
      <c r="C226">
        <v>6846</v>
      </c>
      <c r="D226">
        <v>595232</v>
      </c>
      <c r="E226" t="s">
        <v>18</v>
      </c>
      <c r="F226" t="s">
        <v>19</v>
      </c>
      <c r="G226">
        <v>492.74169999999998</v>
      </c>
      <c r="H226">
        <v>266.99279999999999</v>
      </c>
      <c r="I226">
        <v>225.74889999999999</v>
      </c>
      <c r="J226">
        <v>0</v>
      </c>
      <c r="K226">
        <v>48987.314199999993</v>
      </c>
      <c r="L226">
        <v>492.74169999999998</v>
      </c>
      <c r="M226">
        <v>266.99279999999999</v>
      </c>
      <c r="N226">
        <v>3373309.6782</v>
      </c>
      <c r="O226">
        <v>27.100793500000002</v>
      </c>
      <c r="P226">
        <v>1827832.7087999999</v>
      </c>
      <c r="Q226">
        <v>3373309.6782</v>
      </c>
      <c r="R226">
        <v>1827832.7087999999</v>
      </c>
      <c r="S226">
        <v>37604.805800000002</v>
      </c>
      <c r="T226">
        <v>377</v>
      </c>
    </row>
    <row r="227" spans="1:20" x14ac:dyDescent="0.25">
      <c r="A227" s="1">
        <v>225</v>
      </c>
      <c r="B227" s="28">
        <v>52033</v>
      </c>
      <c r="C227">
        <v>6877</v>
      </c>
      <c r="D227">
        <v>595232</v>
      </c>
      <c r="E227" t="s">
        <v>18</v>
      </c>
      <c r="F227" t="s">
        <v>19</v>
      </c>
      <c r="G227">
        <v>492.74169999999998</v>
      </c>
      <c r="H227">
        <v>268.2165</v>
      </c>
      <c r="I227">
        <v>224.52520000000001</v>
      </c>
      <c r="J227">
        <v>0</v>
      </c>
      <c r="K227">
        <v>48719.097699999991</v>
      </c>
      <c r="L227">
        <v>492.74169999999998</v>
      </c>
      <c r="M227">
        <v>268.2165</v>
      </c>
      <c r="N227">
        <v>3388584.6708999998</v>
      </c>
      <c r="O227">
        <v>27.100793500000002</v>
      </c>
      <c r="P227">
        <v>1844524.8705</v>
      </c>
      <c r="Q227">
        <v>3388584.6708999998</v>
      </c>
      <c r="R227">
        <v>1844524.8705</v>
      </c>
      <c r="S227">
        <v>37873.022299999997</v>
      </c>
      <c r="T227">
        <v>377</v>
      </c>
    </row>
    <row r="228" spans="1:20" x14ac:dyDescent="0.25">
      <c r="A228" s="1">
        <v>226</v>
      </c>
      <c r="B228" s="28">
        <v>52063</v>
      </c>
      <c r="C228">
        <v>6907</v>
      </c>
      <c r="D228">
        <v>595232</v>
      </c>
      <c r="E228" t="s">
        <v>18</v>
      </c>
      <c r="F228" t="s">
        <v>19</v>
      </c>
      <c r="G228">
        <v>492.74169999999998</v>
      </c>
      <c r="H228">
        <v>269.44580000000002</v>
      </c>
      <c r="I228">
        <v>223.29589999999999</v>
      </c>
      <c r="J228">
        <v>0</v>
      </c>
      <c r="K228">
        <v>48449.65189999999</v>
      </c>
      <c r="L228">
        <v>492.74169999999998</v>
      </c>
      <c r="M228">
        <v>269.44580000000002</v>
      </c>
      <c r="N228">
        <v>3403366.9219</v>
      </c>
      <c r="O228">
        <v>27.100793500000002</v>
      </c>
      <c r="P228">
        <v>1861062.1406</v>
      </c>
      <c r="Q228">
        <v>3403366.9219</v>
      </c>
      <c r="R228">
        <v>1861062.1406</v>
      </c>
      <c r="S228">
        <v>38142.468100000013</v>
      </c>
      <c r="T228">
        <v>377</v>
      </c>
    </row>
    <row r="229" spans="1:20" x14ac:dyDescent="0.25">
      <c r="A229" s="1">
        <v>227</v>
      </c>
      <c r="B229" s="28">
        <v>52094</v>
      </c>
      <c r="C229">
        <v>6938</v>
      </c>
      <c r="D229">
        <v>595232</v>
      </c>
      <c r="E229" t="s">
        <v>18</v>
      </c>
      <c r="F229" t="s">
        <v>19</v>
      </c>
      <c r="G229">
        <v>492.74169999999998</v>
      </c>
      <c r="H229">
        <v>270.68079999999998</v>
      </c>
      <c r="I229">
        <v>222.0609</v>
      </c>
      <c r="J229">
        <v>0</v>
      </c>
      <c r="K229">
        <v>48178.971099999988</v>
      </c>
      <c r="L229">
        <v>492.74169999999998</v>
      </c>
      <c r="M229">
        <v>270.68079999999998</v>
      </c>
      <c r="N229">
        <v>3418641.9145999998</v>
      </c>
      <c r="O229">
        <v>27.100793500000002</v>
      </c>
      <c r="P229">
        <v>1877983.3903999999</v>
      </c>
      <c r="Q229">
        <v>3418641.9145999998</v>
      </c>
      <c r="R229">
        <v>1877983.3903999999</v>
      </c>
      <c r="S229">
        <v>38413.148900000007</v>
      </c>
      <c r="T229">
        <v>377</v>
      </c>
    </row>
    <row r="230" spans="1:20" x14ac:dyDescent="0.25">
      <c r="A230" s="1">
        <v>228</v>
      </c>
      <c r="B230" s="28">
        <v>52125</v>
      </c>
      <c r="C230">
        <v>6969</v>
      </c>
      <c r="D230">
        <v>595232</v>
      </c>
      <c r="E230" t="s">
        <v>18</v>
      </c>
      <c r="F230" t="s">
        <v>19</v>
      </c>
      <c r="G230">
        <v>492.74169999999998</v>
      </c>
      <c r="H230">
        <v>271.92140000000001</v>
      </c>
      <c r="I230">
        <v>220.8203</v>
      </c>
      <c r="J230">
        <v>0</v>
      </c>
      <c r="K230">
        <v>47907.049699999989</v>
      </c>
      <c r="L230">
        <v>492.74169999999998</v>
      </c>
      <c r="M230">
        <v>271.92140000000001</v>
      </c>
      <c r="N230">
        <v>3433916.9073000001</v>
      </c>
      <c r="O230">
        <v>27.100793500000002</v>
      </c>
      <c r="P230">
        <v>1895020.2365999999</v>
      </c>
      <c r="Q230">
        <v>3433916.9073000001</v>
      </c>
      <c r="R230">
        <v>1895020.2365999999</v>
      </c>
      <c r="S230">
        <v>38685.070300000007</v>
      </c>
      <c r="T230">
        <v>377</v>
      </c>
    </row>
    <row r="231" spans="1:20" x14ac:dyDescent="0.25">
      <c r="A231" s="1">
        <v>229</v>
      </c>
      <c r="B231" s="28">
        <v>52155</v>
      </c>
      <c r="C231">
        <v>6999</v>
      </c>
      <c r="D231">
        <v>595232</v>
      </c>
      <c r="E231" t="s">
        <v>18</v>
      </c>
      <c r="F231" t="s">
        <v>19</v>
      </c>
      <c r="G231">
        <v>492.74169999999998</v>
      </c>
      <c r="H231">
        <v>273.16770000000002</v>
      </c>
      <c r="I231">
        <v>219.57400000000001</v>
      </c>
      <c r="J231">
        <v>0</v>
      </c>
      <c r="K231">
        <v>47633.881999999991</v>
      </c>
      <c r="L231">
        <v>492.74169999999998</v>
      </c>
      <c r="M231">
        <v>273.16770000000002</v>
      </c>
      <c r="N231">
        <v>3448699.1582999998</v>
      </c>
      <c r="O231">
        <v>27.100793500000002</v>
      </c>
      <c r="P231">
        <v>1911900.7323</v>
      </c>
      <c r="Q231">
        <v>3448699.1582999998</v>
      </c>
      <c r="R231">
        <v>1911900.7323</v>
      </c>
      <c r="S231">
        <v>38958.237999999998</v>
      </c>
      <c r="T231">
        <v>377</v>
      </c>
    </row>
    <row r="232" spans="1:20" x14ac:dyDescent="0.25">
      <c r="A232" s="1">
        <v>230</v>
      </c>
      <c r="B232" s="28">
        <v>52186</v>
      </c>
      <c r="C232">
        <v>7030</v>
      </c>
      <c r="D232">
        <v>595232</v>
      </c>
      <c r="E232" t="s">
        <v>18</v>
      </c>
      <c r="F232" t="s">
        <v>19</v>
      </c>
      <c r="G232">
        <v>492.74169999999998</v>
      </c>
      <c r="H232">
        <v>274.41969999999998</v>
      </c>
      <c r="I232">
        <v>218.322</v>
      </c>
      <c r="J232">
        <v>0</v>
      </c>
      <c r="K232">
        <v>47359.462299999992</v>
      </c>
      <c r="L232">
        <v>492.74169999999998</v>
      </c>
      <c r="M232">
        <v>274.41969999999998</v>
      </c>
      <c r="N232">
        <v>3463974.1510000001</v>
      </c>
      <c r="O232">
        <v>27.100793500000002</v>
      </c>
      <c r="P232">
        <v>1929170.4909999999</v>
      </c>
      <c r="Q232">
        <v>3463974.1510000001</v>
      </c>
      <c r="R232">
        <v>1929170.4909999999</v>
      </c>
      <c r="S232">
        <v>39232.657700000003</v>
      </c>
      <c r="T232">
        <v>377</v>
      </c>
    </row>
    <row r="233" spans="1:20" x14ac:dyDescent="0.25">
      <c r="A233" s="1">
        <v>231</v>
      </c>
      <c r="B233" s="28">
        <v>52216</v>
      </c>
      <c r="C233">
        <v>7060</v>
      </c>
      <c r="D233">
        <v>595232</v>
      </c>
      <c r="E233" t="s">
        <v>18</v>
      </c>
      <c r="F233" t="s">
        <v>19</v>
      </c>
      <c r="G233">
        <v>492.74169999999998</v>
      </c>
      <c r="H233">
        <v>275.67750000000001</v>
      </c>
      <c r="I233">
        <v>217.0642</v>
      </c>
      <c r="J233">
        <v>0</v>
      </c>
      <c r="K233">
        <v>47083.784799999987</v>
      </c>
      <c r="L233">
        <v>492.74169999999998</v>
      </c>
      <c r="M233">
        <v>275.67750000000001</v>
      </c>
      <c r="N233">
        <v>3478756.4019999998</v>
      </c>
      <c r="O233">
        <v>27.100793500000002</v>
      </c>
      <c r="P233">
        <v>1946283.15</v>
      </c>
      <c r="Q233">
        <v>3478756.4019999998</v>
      </c>
      <c r="R233">
        <v>1946283.15</v>
      </c>
      <c r="S233">
        <v>39508.335200000001</v>
      </c>
      <c r="T233">
        <v>377</v>
      </c>
    </row>
    <row r="234" spans="1:20" x14ac:dyDescent="0.25">
      <c r="A234" s="1">
        <v>232</v>
      </c>
      <c r="B234" s="28">
        <v>52247</v>
      </c>
      <c r="C234">
        <v>7091</v>
      </c>
      <c r="D234">
        <v>595232</v>
      </c>
      <c r="E234" t="s">
        <v>18</v>
      </c>
      <c r="F234" t="s">
        <v>19</v>
      </c>
      <c r="G234">
        <v>492.74169999999998</v>
      </c>
      <c r="H234">
        <v>276.94099999999997</v>
      </c>
      <c r="I234">
        <v>215.80070000000001</v>
      </c>
      <c r="J234">
        <v>0</v>
      </c>
      <c r="K234">
        <v>46806.843800000002</v>
      </c>
      <c r="L234">
        <v>492.74169999999998</v>
      </c>
      <c r="M234">
        <v>276.94099999999997</v>
      </c>
      <c r="N234">
        <v>3494031.3947000001</v>
      </c>
      <c r="O234">
        <v>27.100793500000002</v>
      </c>
      <c r="P234">
        <v>1963788.6310000001</v>
      </c>
      <c r="Q234">
        <v>3494031.3947000001</v>
      </c>
      <c r="R234">
        <v>1963788.6310000001</v>
      </c>
      <c r="S234">
        <v>39785.2762</v>
      </c>
      <c r="T234">
        <v>377</v>
      </c>
    </row>
    <row r="235" spans="1:20" x14ac:dyDescent="0.25">
      <c r="A235" s="1">
        <v>233</v>
      </c>
      <c r="B235" s="28">
        <v>52278</v>
      </c>
      <c r="C235">
        <v>7122</v>
      </c>
      <c r="D235">
        <v>595232</v>
      </c>
      <c r="E235" t="s">
        <v>18</v>
      </c>
      <c r="F235" t="s">
        <v>19</v>
      </c>
      <c r="G235">
        <v>492.74169999999998</v>
      </c>
      <c r="H235">
        <v>278.21030000000002</v>
      </c>
      <c r="I235">
        <v>214.53139999999999</v>
      </c>
      <c r="J235">
        <v>0</v>
      </c>
      <c r="K235">
        <v>46528.633500000004</v>
      </c>
      <c r="L235">
        <v>492.74169999999998</v>
      </c>
      <c r="M235">
        <v>278.21030000000002</v>
      </c>
      <c r="N235">
        <v>3509306.3873999999</v>
      </c>
      <c r="O235">
        <v>27.100793500000002</v>
      </c>
      <c r="P235">
        <v>1981413.7566</v>
      </c>
      <c r="Q235">
        <v>3509306.3873999999</v>
      </c>
      <c r="R235">
        <v>1981413.7566</v>
      </c>
      <c r="S235">
        <v>40063.486499999999</v>
      </c>
      <c r="T235">
        <v>377</v>
      </c>
    </row>
    <row r="236" spans="1:20" x14ac:dyDescent="0.25">
      <c r="A236" s="1">
        <v>234</v>
      </c>
      <c r="B236" s="28">
        <v>52306</v>
      </c>
      <c r="C236">
        <v>7150</v>
      </c>
      <c r="D236">
        <v>595232</v>
      </c>
      <c r="E236" t="s">
        <v>18</v>
      </c>
      <c r="F236" t="s">
        <v>19</v>
      </c>
      <c r="G236">
        <v>492.74169999999998</v>
      </c>
      <c r="H236">
        <v>279.48540000000003</v>
      </c>
      <c r="I236">
        <v>213.25620000000001</v>
      </c>
      <c r="J236">
        <v>0</v>
      </c>
      <c r="K236">
        <v>46249.148099999999</v>
      </c>
      <c r="L236">
        <v>492.74169999999998</v>
      </c>
      <c r="M236">
        <v>279.48540000000003</v>
      </c>
      <c r="N236">
        <v>3523103.1549999998</v>
      </c>
      <c r="O236">
        <v>27.100793500000002</v>
      </c>
      <c r="P236">
        <v>1998320.61</v>
      </c>
      <c r="Q236">
        <v>3523103.1549999998</v>
      </c>
      <c r="R236">
        <v>1998320.61</v>
      </c>
      <c r="S236">
        <v>40342.971899999997</v>
      </c>
      <c r="T236">
        <v>377</v>
      </c>
    </row>
    <row r="237" spans="1:20" x14ac:dyDescent="0.25">
      <c r="A237" s="1">
        <v>235</v>
      </c>
      <c r="B237" s="28">
        <v>52337</v>
      </c>
      <c r="C237">
        <v>7181</v>
      </c>
      <c r="D237">
        <v>595232</v>
      </c>
      <c r="E237" t="s">
        <v>18</v>
      </c>
      <c r="F237" t="s">
        <v>19</v>
      </c>
      <c r="G237">
        <v>492.74169999999998</v>
      </c>
      <c r="H237">
        <v>280.76639999999998</v>
      </c>
      <c r="I237">
        <v>211.9753</v>
      </c>
      <c r="J237">
        <v>0</v>
      </c>
      <c r="K237">
        <v>45968.381699999998</v>
      </c>
      <c r="L237">
        <v>492.74169999999998</v>
      </c>
      <c r="M237">
        <v>280.76639999999998</v>
      </c>
      <c r="N237">
        <v>3538378.1477000001</v>
      </c>
      <c r="O237">
        <v>27.100793500000002</v>
      </c>
      <c r="P237">
        <v>2016183.5183999999</v>
      </c>
      <c r="Q237">
        <v>3538378.1477000001</v>
      </c>
      <c r="R237">
        <v>2016183.5183999999</v>
      </c>
      <c r="S237">
        <v>40623.738299999997</v>
      </c>
      <c r="T237">
        <v>377</v>
      </c>
    </row>
    <row r="238" spans="1:20" x14ac:dyDescent="0.25">
      <c r="A238" s="1">
        <v>236</v>
      </c>
      <c r="B238" s="28">
        <v>52367</v>
      </c>
      <c r="C238">
        <v>7211</v>
      </c>
      <c r="D238">
        <v>595232</v>
      </c>
      <c r="E238" t="s">
        <v>18</v>
      </c>
      <c r="F238" t="s">
        <v>19</v>
      </c>
      <c r="G238">
        <v>492.74169999999998</v>
      </c>
      <c r="H238">
        <v>282.05329999999998</v>
      </c>
      <c r="I238">
        <v>210.6884</v>
      </c>
      <c r="J238">
        <v>0</v>
      </c>
      <c r="K238">
        <v>45686.328399999999</v>
      </c>
      <c r="L238">
        <v>492.74169999999998</v>
      </c>
      <c r="M238">
        <v>282.05329999999998</v>
      </c>
      <c r="N238">
        <v>3553160.3986999998</v>
      </c>
      <c r="O238">
        <v>27.100793500000002</v>
      </c>
      <c r="P238">
        <v>2033886.3463000001</v>
      </c>
      <c r="Q238">
        <v>3553160.3986999998</v>
      </c>
      <c r="R238">
        <v>2033886.3463000001</v>
      </c>
      <c r="S238">
        <v>40905.791599999997</v>
      </c>
      <c r="T238">
        <v>378</v>
      </c>
    </row>
    <row r="239" spans="1:20" x14ac:dyDescent="0.25">
      <c r="A239" s="1">
        <v>237</v>
      </c>
      <c r="B239" s="28">
        <v>52398</v>
      </c>
      <c r="C239">
        <v>7242</v>
      </c>
      <c r="D239">
        <v>595232</v>
      </c>
      <c r="E239" t="s">
        <v>18</v>
      </c>
      <c r="F239" t="s">
        <v>19</v>
      </c>
      <c r="G239">
        <v>492.74169999999998</v>
      </c>
      <c r="H239">
        <v>283.346</v>
      </c>
      <c r="I239">
        <v>209.39570000000001</v>
      </c>
      <c r="J239">
        <v>0</v>
      </c>
      <c r="K239">
        <v>45402.982400000001</v>
      </c>
      <c r="L239">
        <v>492.74169999999998</v>
      </c>
      <c r="M239">
        <v>283.346</v>
      </c>
      <c r="N239">
        <v>3568435.3914000001</v>
      </c>
      <c r="O239">
        <v>27.100793500000002</v>
      </c>
      <c r="P239">
        <v>2051991.7320000001</v>
      </c>
      <c r="Q239">
        <v>3568435.3914000001</v>
      </c>
      <c r="R239">
        <v>2051991.7320000001</v>
      </c>
      <c r="S239">
        <v>41189.137599999987</v>
      </c>
      <c r="T239">
        <v>378</v>
      </c>
    </row>
    <row r="240" spans="1:20" x14ac:dyDescent="0.25">
      <c r="A240" s="1">
        <v>238</v>
      </c>
      <c r="B240" s="28">
        <v>52428</v>
      </c>
      <c r="C240">
        <v>7272</v>
      </c>
      <c r="D240">
        <v>595232</v>
      </c>
      <c r="E240" t="s">
        <v>18</v>
      </c>
      <c r="F240" t="s">
        <v>19</v>
      </c>
      <c r="G240">
        <v>492.74169999999998</v>
      </c>
      <c r="H240">
        <v>284.6447</v>
      </c>
      <c r="I240">
        <v>208.09700000000001</v>
      </c>
      <c r="J240">
        <v>0</v>
      </c>
      <c r="K240">
        <v>45118.337699999996</v>
      </c>
      <c r="L240">
        <v>492.74169999999998</v>
      </c>
      <c r="M240">
        <v>284.6447</v>
      </c>
      <c r="N240">
        <v>3583217.6423999998</v>
      </c>
      <c r="O240">
        <v>27.100793500000002</v>
      </c>
      <c r="P240">
        <v>2069936.2583999999</v>
      </c>
      <c r="Q240">
        <v>3583217.6423999998</v>
      </c>
      <c r="R240">
        <v>2069936.2583999999</v>
      </c>
      <c r="S240">
        <v>41473.782299999992</v>
      </c>
      <c r="T240">
        <v>378</v>
      </c>
    </row>
    <row r="241" spans="1:20" x14ac:dyDescent="0.25">
      <c r="A241" s="1">
        <v>239</v>
      </c>
      <c r="B241" s="28">
        <v>52459</v>
      </c>
      <c r="C241">
        <v>7303</v>
      </c>
      <c r="D241">
        <v>595232</v>
      </c>
      <c r="E241" t="s">
        <v>18</v>
      </c>
      <c r="F241" t="s">
        <v>19</v>
      </c>
      <c r="G241">
        <v>492.74169999999998</v>
      </c>
      <c r="H241">
        <v>285.94929999999999</v>
      </c>
      <c r="I241">
        <v>206.79239999999999</v>
      </c>
      <c r="J241">
        <v>0</v>
      </c>
      <c r="K241">
        <v>44832.388400000003</v>
      </c>
      <c r="L241">
        <v>492.74169999999998</v>
      </c>
      <c r="M241">
        <v>285.94929999999999</v>
      </c>
      <c r="N241">
        <v>3598492.6351000001</v>
      </c>
      <c r="O241">
        <v>27.100793500000002</v>
      </c>
      <c r="P241">
        <v>2088287.7379000001</v>
      </c>
      <c r="Q241">
        <v>3598492.6351000001</v>
      </c>
      <c r="R241">
        <v>2088287.7379000001</v>
      </c>
      <c r="S241">
        <v>41759.731599999992</v>
      </c>
      <c r="T241">
        <v>378</v>
      </c>
    </row>
    <row r="242" spans="1:20" x14ac:dyDescent="0.25">
      <c r="A242" s="1">
        <v>240</v>
      </c>
      <c r="B242" s="28">
        <v>52490</v>
      </c>
      <c r="C242">
        <v>7334</v>
      </c>
      <c r="D242">
        <v>595232</v>
      </c>
      <c r="E242" t="s">
        <v>18</v>
      </c>
      <c r="F242" t="s">
        <v>19</v>
      </c>
      <c r="G242">
        <v>492.74169999999998</v>
      </c>
      <c r="H242">
        <v>287.25990000000002</v>
      </c>
      <c r="I242">
        <v>205.48179999999999</v>
      </c>
      <c r="J242">
        <v>0</v>
      </c>
      <c r="K242">
        <v>44545.128500000013</v>
      </c>
      <c r="L242">
        <v>492.74169999999998</v>
      </c>
      <c r="M242">
        <v>287.25990000000002</v>
      </c>
      <c r="N242">
        <v>3613767.6277999999</v>
      </c>
      <c r="O242">
        <v>27.100793500000002</v>
      </c>
      <c r="P242">
        <v>2106764.1066000001</v>
      </c>
      <c r="Q242">
        <v>3613767.6277999999</v>
      </c>
      <c r="R242">
        <v>2106764.1066000001</v>
      </c>
      <c r="S242">
        <v>42046.991499999989</v>
      </c>
      <c r="T242">
        <v>378</v>
      </c>
    </row>
    <row r="243" spans="1:20" x14ac:dyDescent="0.25">
      <c r="A243" s="1">
        <v>241</v>
      </c>
      <c r="B243" s="28">
        <v>52520</v>
      </c>
      <c r="C243">
        <v>7364</v>
      </c>
      <c r="D243">
        <v>595232</v>
      </c>
      <c r="E243" t="s">
        <v>18</v>
      </c>
      <c r="F243" t="s">
        <v>19</v>
      </c>
      <c r="G243">
        <v>492.74169999999998</v>
      </c>
      <c r="H243">
        <v>288.57650000000001</v>
      </c>
      <c r="I243">
        <v>204.1652</v>
      </c>
      <c r="J243">
        <v>0</v>
      </c>
      <c r="K243">
        <v>44256.552000000003</v>
      </c>
      <c r="L243">
        <v>492.74169999999998</v>
      </c>
      <c r="M243">
        <v>288.57650000000001</v>
      </c>
      <c r="N243">
        <v>3628549.8788000001</v>
      </c>
      <c r="O243">
        <v>27.100793500000002</v>
      </c>
      <c r="P243">
        <v>2125077.3459999999</v>
      </c>
      <c r="Q243">
        <v>3628549.8788000001</v>
      </c>
      <c r="R243">
        <v>2125077.3459999999</v>
      </c>
      <c r="S243">
        <v>42335.567999999992</v>
      </c>
      <c r="T243">
        <v>378</v>
      </c>
    </row>
    <row r="244" spans="1:20" x14ac:dyDescent="0.25">
      <c r="A244" s="1">
        <v>242</v>
      </c>
      <c r="B244" s="28">
        <v>52551</v>
      </c>
      <c r="C244">
        <v>7395</v>
      </c>
      <c r="D244">
        <v>595232</v>
      </c>
      <c r="E244" t="s">
        <v>18</v>
      </c>
      <c r="F244" t="s">
        <v>19</v>
      </c>
      <c r="G244">
        <v>492.74169999999998</v>
      </c>
      <c r="H244">
        <v>289.89909999999998</v>
      </c>
      <c r="I244">
        <v>202.8425</v>
      </c>
      <c r="J244">
        <v>0</v>
      </c>
      <c r="K244">
        <v>43966.652900000001</v>
      </c>
      <c r="L244">
        <v>492.74169999999998</v>
      </c>
      <c r="M244">
        <v>289.89909999999998</v>
      </c>
      <c r="N244">
        <v>3643824.8714999999</v>
      </c>
      <c r="O244">
        <v>27.100793500000002</v>
      </c>
      <c r="P244">
        <v>2143803.8445000001</v>
      </c>
      <c r="Q244">
        <v>3643824.8714999999</v>
      </c>
      <c r="R244">
        <v>2143803.8445000001</v>
      </c>
      <c r="S244">
        <v>42625.467099999987</v>
      </c>
      <c r="T244">
        <v>378</v>
      </c>
    </row>
    <row r="245" spans="1:20" x14ac:dyDescent="0.25">
      <c r="A245" s="1">
        <v>243</v>
      </c>
      <c r="B245" s="28">
        <v>52581</v>
      </c>
      <c r="C245">
        <v>7425</v>
      </c>
      <c r="D245">
        <v>595232</v>
      </c>
      <c r="E245" t="s">
        <v>18</v>
      </c>
      <c r="F245" t="s">
        <v>19</v>
      </c>
      <c r="G245">
        <v>492.74169999999998</v>
      </c>
      <c r="H245">
        <v>291.2278</v>
      </c>
      <c r="I245">
        <v>201.5138</v>
      </c>
      <c r="J245">
        <v>0</v>
      </c>
      <c r="K245">
        <v>43675.4251</v>
      </c>
      <c r="L245">
        <v>492.74169999999998</v>
      </c>
      <c r="M245">
        <v>291.2278</v>
      </c>
      <c r="N245">
        <v>3658607.1225000001</v>
      </c>
      <c r="O245">
        <v>27.100793500000002</v>
      </c>
      <c r="P245">
        <v>2162366.415</v>
      </c>
      <c r="Q245">
        <v>3658607.1225000001</v>
      </c>
      <c r="R245">
        <v>2162366.415</v>
      </c>
      <c r="S245">
        <v>42916.694899999988</v>
      </c>
      <c r="T245">
        <v>378</v>
      </c>
    </row>
    <row r="246" spans="1:20" x14ac:dyDescent="0.25">
      <c r="A246" s="1">
        <v>244</v>
      </c>
      <c r="B246" s="28">
        <v>52612</v>
      </c>
      <c r="C246">
        <v>7456</v>
      </c>
      <c r="D246">
        <v>595232</v>
      </c>
      <c r="E246" t="s">
        <v>18</v>
      </c>
      <c r="F246" t="s">
        <v>19</v>
      </c>
      <c r="G246">
        <v>492.74169999999998</v>
      </c>
      <c r="H246">
        <v>292.56259999999997</v>
      </c>
      <c r="I246">
        <v>200.179</v>
      </c>
      <c r="J246">
        <v>0</v>
      </c>
      <c r="K246">
        <v>43382.862500000003</v>
      </c>
      <c r="L246">
        <v>492.74169999999998</v>
      </c>
      <c r="M246">
        <v>292.56259999999997</v>
      </c>
      <c r="N246">
        <v>3673882.1151999999</v>
      </c>
      <c r="O246">
        <v>27.100793500000002</v>
      </c>
      <c r="P246">
        <v>2181346.7456</v>
      </c>
      <c r="Q246">
        <v>3673882.1151999999</v>
      </c>
      <c r="R246">
        <v>2181346.7456</v>
      </c>
      <c r="S246">
        <v>43209.257499999992</v>
      </c>
      <c r="T246">
        <v>378</v>
      </c>
    </row>
    <row r="247" spans="1:20" x14ac:dyDescent="0.25">
      <c r="A247" s="1">
        <v>245</v>
      </c>
      <c r="B247" s="28">
        <v>52643</v>
      </c>
      <c r="C247">
        <v>7487</v>
      </c>
      <c r="D247">
        <v>595232</v>
      </c>
      <c r="E247" t="s">
        <v>18</v>
      </c>
      <c r="F247" t="s">
        <v>19</v>
      </c>
      <c r="G247">
        <v>492.74169999999998</v>
      </c>
      <c r="H247">
        <v>293.90359999999998</v>
      </c>
      <c r="I247">
        <v>198.8381</v>
      </c>
      <c r="J247">
        <v>0</v>
      </c>
      <c r="K247">
        <v>43088.958900000012</v>
      </c>
      <c r="L247">
        <v>492.74169999999998</v>
      </c>
      <c r="M247">
        <v>293.90359999999998</v>
      </c>
      <c r="N247">
        <v>3689157.1079000002</v>
      </c>
      <c r="O247">
        <v>27.100793500000002</v>
      </c>
      <c r="P247">
        <v>2200456.2532000002</v>
      </c>
      <c r="Q247">
        <v>3689157.1079000002</v>
      </c>
      <c r="R247">
        <v>2200456.2532000002</v>
      </c>
      <c r="S247">
        <v>43503.16109999999</v>
      </c>
      <c r="T247">
        <v>378</v>
      </c>
    </row>
    <row r="248" spans="1:20" x14ac:dyDescent="0.25">
      <c r="A248" s="1">
        <v>246</v>
      </c>
      <c r="B248" s="28">
        <v>52672</v>
      </c>
      <c r="C248">
        <v>7516</v>
      </c>
      <c r="D248">
        <v>595232</v>
      </c>
      <c r="E248" t="s">
        <v>18</v>
      </c>
      <c r="F248" t="s">
        <v>19</v>
      </c>
      <c r="G248">
        <v>492.74169999999998</v>
      </c>
      <c r="H248">
        <v>295.25060000000002</v>
      </c>
      <c r="I248">
        <v>197.49109999999999</v>
      </c>
      <c r="J248">
        <v>0</v>
      </c>
      <c r="K248">
        <v>42793.708300000013</v>
      </c>
      <c r="L248">
        <v>492.74169999999998</v>
      </c>
      <c r="M248">
        <v>295.25060000000002</v>
      </c>
      <c r="N248">
        <v>3703446.6172000002</v>
      </c>
      <c r="O248">
        <v>27.100793500000002</v>
      </c>
      <c r="P248">
        <v>2219103.5096</v>
      </c>
      <c r="Q248">
        <v>3703446.6172000002</v>
      </c>
      <c r="R248">
        <v>2219103.5096</v>
      </c>
      <c r="S248">
        <v>43798.41169999999</v>
      </c>
      <c r="T248">
        <v>378</v>
      </c>
    </row>
    <row r="249" spans="1:20" x14ac:dyDescent="0.25">
      <c r="A249" s="1">
        <v>247</v>
      </c>
      <c r="B249" s="28">
        <v>52703</v>
      </c>
      <c r="C249">
        <v>7547</v>
      </c>
      <c r="D249">
        <v>595232</v>
      </c>
      <c r="E249" t="s">
        <v>18</v>
      </c>
      <c r="F249" t="s">
        <v>19</v>
      </c>
      <c r="G249">
        <v>492.74169999999998</v>
      </c>
      <c r="H249">
        <v>296.60379999999998</v>
      </c>
      <c r="I249">
        <v>196.1378</v>
      </c>
      <c r="J249">
        <v>0</v>
      </c>
      <c r="K249">
        <v>42497.104500000009</v>
      </c>
      <c r="L249">
        <v>492.74169999999998</v>
      </c>
      <c r="M249">
        <v>296.60379999999998</v>
      </c>
      <c r="N249">
        <v>3718721.6099</v>
      </c>
      <c r="O249">
        <v>27.100793500000002</v>
      </c>
      <c r="P249">
        <v>2238468.8785999999</v>
      </c>
      <c r="Q249">
        <v>3718721.6099</v>
      </c>
      <c r="R249">
        <v>2238468.8785999999</v>
      </c>
      <c r="S249">
        <v>44095.015499999987</v>
      </c>
      <c r="T249">
        <v>378</v>
      </c>
    </row>
    <row r="250" spans="1:20" x14ac:dyDescent="0.25">
      <c r="A250" s="1">
        <v>248</v>
      </c>
      <c r="B250" s="28">
        <v>52733</v>
      </c>
      <c r="C250">
        <v>7577</v>
      </c>
      <c r="D250">
        <v>595232</v>
      </c>
      <c r="E250" t="s">
        <v>18</v>
      </c>
      <c r="F250" t="s">
        <v>19</v>
      </c>
      <c r="G250">
        <v>492.74169999999998</v>
      </c>
      <c r="H250">
        <v>297.9633</v>
      </c>
      <c r="I250">
        <v>194.7784</v>
      </c>
      <c r="J250">
        <v>0</v>
      </c>
      <c r="K250">
        <v>42199.141200000013</v>
      </c>
      <c r="L250">
        <v>492.74169999999998</v>
      </c>
      <c r="M250">
        <v>297.9633</v>
      </c>
      <c r="N250">
        <v>3733503.8609000002</v>
      </c>
      <c r="O250">
        <v>27.100793500000002</v>
      </c>
      <c r="P250">
        <v>2257667.9240999999</v>
      </c>
      <c r="Q250">
        <v>3733503.8609000002</v>
      </c>
      <c r="R250">
        <v>2257667.9240999999</v>
      </c>
      <c r="S250">
        <v>44392.97879999999</v>
      </c>
      <c r="T250">
        <v>378</v>
      </c>
    </row>
    <row r="251" spans="1:20" x14ac:dyDescent="0.25">
      <c r="A251" s="1">
        <v>249</v>
      </c>
      <c r="B251" s="28">
        <v>52764</v>
      </c>
      <c r="C251">
        <v>7608</v>
      </c>
      <c r="D251">
        <v>595232</v>
      </c>
      <c r="E251" t="s">
        <v>18</v>
      </c>
      <c r="F251" t="s">
        <v>19</v>
      </c>
      <c r="G251">
        <v>492.74169999999998</v>
      </c>
      <c r="H251">
        <v>299.32889999999998</v>
      </c>
      <c r="I251">
        <v>193.4127</v>
      </c>
      <c r="J251">
        <v>0</v>
      </c>
      <c r="K251">
        <v>41899.812300000012</v>
      </c>
      <c r="L251">
        <v>492.74169999999998</v>
      </c>
      <c r="M251">
        <v>299.32889999999998</v>
      </c>
      <c r="N251">
        <v>3748778.8536</v>
      </c>
      <c r="O251">
        <v>27.100793500000002</v>
      </c>
      <c r="P251">
        <v>2277294.2711999998</v>
      </c>
      <c r="Q251">
        <v>3748778.8536</v>
      </c>
      <c r="R251">
        <v>2277294.2711999998</v>
      </c>
      <c r="S251">
        <v>44692.30769999999</v>
      </c>
      <c r="T251">
        <v>378</v>
      </c>
    </row>
    <row r="252" spans="1:20" x14ac:dyDescent="0.25">
      <c r="A252" s="1">
        <v>250</v>
      </c>
      <c r="B252" s="28">
        <v>52794</v>
      </c>
      <c r="C252">
        <v>7638</v>
      </c>
      <c r="D252">
        <v>595232</v>
      </c>
      <c r="E252" t="s">
        <v>18</v>
      </c>
      <c r="F252" t="s">
        <v>19</v>
      </c>
      <c r="G252">
        <v>492.74169999999998</v>
      </c>
      <c r="H252">
        <v>300.70089999999999</v>
      </c>
      <c r="I252">
        <v>192.04079999999999</v>
      </c>
      <c r="J252">
        <v>0</v>
      </c>
      <c r="K252">
        <v>41599.111400000002</v>
      </c>
      <c r="L252">
        <v>492.74169999999998</v>
      </c>
      <c r="M252">
        <v>300.70089999999999</v>
      </c>
      <c r="N252">
        <v>3763561.1046000002</v>
      </c>
      <c r="O252">
        <v>27.100793500000002</v>
      </c>
      <c r="P252">
        <v>2296753.4742000001</v>
      </c>
      <c r="Q252">
        <v>3763561.1046000002</v>
      </c>
      <c r="R252">
        <v>2296753.4742000001</v>
      </c>
      <c r="S252">
        <v>44993.008599999986</v>
      </c>
      <c r="T252">
        <v>378</v>
      </c>
    </row>
    <row r="253" spans="1:20" x14ac:dyDescent="0.25">
      <c r="A253" s="1">
        <v>251</v>
      </c>
      <c r="B253" s="28">
        <v>52825</v>
      </c>
      <c r="C253">
        <v>7669</v>
      </c>
      <c r="D253">
        <v>595232</v>
      </c>
      <c r="E253" t="s">
        <v>18</v>
      </c>
      <c r="F253" t="s">
        <v>19</v>
      </c>
      <c r="G253">
        <v>492.74169999999998</v>
      </c>
      <c r="H253">
        <v>302.07909999999998</v>
      </c>
      <c r="I253">
        <v>190.6626</v>
      </c>
      <c r="J253">
        <v>0</v>
      </c>
      <c r="K253">
        <v>41297.032299999999</v>
      </c>
      <c r="L253">
        <v>492.74169999999998</v>
      </c>
      <c r="M253">
        <v>302.07909999999998</v>
      </c>
      <c r="N253">
        <v>3778836.0973</v>
      </c>
      <c r="O253">
        <v>27.100793500000002</v>
      </c>
      <c r="P253">
        <v>2316644.6179</v>
      </c>
      <c r="Q253">
        <v>3778836.0973</v>
      </c>
      <c r="R253">
        <v>2316644.6179</v>
      </c>
      <c r="S253">
        <v>45295.087699999996</v>
      </c>
      <c r="T253">
        <v>378</v>
      </c>
    </row>
    <row r="254" spans="1:20" x14ac:dyDescent="0.25">
      <c r="A254" s="1">
        <v>252</v>
      </c>
      <c r="B254" s="28">
        <v>52856</v>
      </c>
      <c r="C254">
        <v>7700</v>
      </c>
      <c r="D254">
        <v>595232</v>
      </c>
      <c r="E254" t="s">
        <v>18</v>
      </c>
      <c r="F254" t="s">
        <v>19</v>
      </c>
      <c r="G254">
        <v>492.74169999999998</v>
      </c>
      <c r="H254">
        <v>303.46359999999999</v>
      </c>
      <c r="I254">
        <v>189.27809999999999</v>
      </c>
      <c r="J254">
        <v>0</v>
      </c>
      <c r="K254">
        <v>40993.568700000003</v>
      </c>
      <c r="L254">
        <v>492.74169999999998</v>
      </c>
      <c r="M254">
        <v>303.46359999999999</v>
      </c>
      <c r="N254">
        <v>3794111.09</v>
      </c>
      <c r="O254">
        <v>27.100793500000002</v>
      </c>
      <c r="P254">
        <v>2336669.7200000002</v>
      </c>
      <c r="Q254">
        <v>3794111.09</v>
      </c>
      <c r="R254">
        <v>2336669.7200000002</v>
      </c>
      <c r="S254">
        <v>45598.551299999999</v>
      </c>
      <c r="T254">
        <v>378</v>
      </c>
    </row>
    <row r="255" spans="1:20" x14ac:dyDescent="0.25">
      <c r="A255" s="1">
        <v>253</v>
      </c>
      <c r="B255" s="28">
        <v>52886</v>
      </c>
      <c r="C255">
        <v>7730</v>
      </c>
      <c r="D255">
        <v>595232</v>
      </c>
      <c r="E255" t="s">
        <v>18</v>
      </c>
      <c r="F255" t="s">
        <v>19</v>
      </c>
      <c r="G255">
        <v>492.74169999999998</v>
      </c>
      <c r="H255">
        <v>304.85449999999997</v>
      </c>
      <c r="I255">
        <v>187.88720000000001</v>
      </c>
      <c r="J255">
        <v>0</v>
      </c>
      <c r="K255">
        <v>40688.714199999988</v>
      </c>
      <c r="L255">
        <v>492.74169999999998</v>
      </c>
      <c r="M255">
        <v>304.85449999999997</v>
      </c>
      <c r="N255">
        <v>3808893.341</v>
      </c>
      <c r="O255">
        <v>27.100793500000002</v>
      </c>
      <c r="P255">
        <v>2356525.2850000001</v>
      </c>
      <c r="Q255">
        <v>3808893.341</v>
      </c>
      <c r="R255">
        <v>2356525.2850000001</v>
      </c>
      <c r="S255">
        <v>45903.4058</v>
      </c>
      <c r="T255">
        <v>378</v>
      </c>
    </row>
    <row r="256" spans="1:20" x14ac:dyDescent="0.25">
      <c r="A256" s="1">
        <v>254</v>
      </c>
      <c r="B256" s="28">
        <v>52917</v>
      </c>
      <c r="C256">
        <v>7761</v>
      </c>
      <c r="D256">
        <v>595232</v>
      </c>
      <c r="E256" t="s">
        <v>18</v>
      </c>
      <c r="F256" t="s">
        <v>19</v>
      </c>
      <c r="G256">
        <v>492.74169999999998</v>
      </c>
      <c r="H256">
        <v>306.25170000000003</v>
      </c>
      <c r="I256">
        <v>186.48990000000001</v>
      </c>
      <c r="J256">
        <v>0</v>
      </c>
      <c r="K256">
        <v>40382.462499999987</v>
      </c>
      <c r="L256">
        <v>492.74169999999998</v>
      </c>
      <c r="M256">
        <v>306.25170000000003</v>
      </c>
      <c r="N256">
        <v>3824168.3336999998</v>
      </c>
      <c r="O256">
        <v>27.100793500000002</v>
      </c>
      <c r="P256">
        <v>2376819.4437000002</v>
      </c>
      <c r="Q256">
        <v>3824168.3336999998</v>
      </c>
      <c r="R256">
        <v>2376819.4437000002</v>
      </c>
      <c r="S256">
        <v>46209.657500000001</v>
      </c>
      <c r="T256">
        <v>378</v>
      </c>
    </row>
    <row r="257" spans="1:20" x14ac:dyDescent="0.25">
      <c r="A257" s="1">
        <v>255</v>
      </c>
      <c r="B257" s="28">
        <v>52947</v>
      </c>
      <c r="C257">
        <v>7791</v>
      </c>
      <c r="D257">
        <v>595232</v>
      </c>
      <c r="E257" t="s">
        <v>18</v>
      </c>
      <c r="F257" t="s">
        <v>19</v>
      </c>
      <c r="G257">
        <v>492.74169999999998</v>
      </c>
      <c r="H257">
        <v>307.65539999999999</v>
      </c>
      <c r="I257">
        <v>185.08629999999999</v>
      </c>
      <c r="J257">
        <v>0</v>
      </c>
      <c r="K257">
        <v>40074.807099999991</v>
      </c>
      <c r="L257">
        <v>492.74169999999998</v>
      </c>
      <c r="M257">
        <v>307.65539999999999</v>
      </c>
      <c r="N257">
        <v>3838950.5847</v>
      </c>
      <c r="O257">
        <v>27.100793500000002</v>
      </c>
      <c r="P257">
        <v>2396943.2214000002</v>
      </c>
      <c r="Q257">
        <v>3838950.5847</v>
      </c>
      <c r="R257">
        <v>2396943.2214000002</v>
      </c>
      <c r="S257">
        <v>46517.312899999997</v>
      </c>
      <c r="T257">
        <v>378</v>
      </c>
    </row>
    <row r="258" spans="1:20" x14ac:dyDescent="0.25">
      <c r="A258" s="1">
        <v>256</v>
      </c>
      <c r="B258" s="28">
        <v>52978</v>
      </c>
      <c r="C258">
        <v>7822</v>
      </c>
      <c r="D258">
        <v>595232</v>
      </c>
      <c r="E258" t="s">
        <v>18</v>
      </c>
      <c r="F258" t="s">
        <v>19</v>
      </c>
      <c r="G258">
        <v>492.74169999999998</v>
      </c>
      <c r="H258">
        <v>309.06549999999999</v>
      </c>
      <c r="I258">
        <v>183.67619999999999</v>
      </c>
      <c r="J258">
        <v>0</v>
      </c>
      <c r="K258">
        <v>39765.741599999987</v>
      </c>
      <c r="L258">
        <v>492.74169999999998</v>
      </c>
      <c r="M258">
        <v>309.06549999999999</v>
      </c>
      <c r="N258">
        <v>3854225.5773999998</v>
      </c>
      <c r="O258">
        <v>27.100793500000002</v>
      </c>
      <c r="P258">
        <v>2417510.341</v>
      </c>
      <c r="Q258">
        <v>3854225.5773999998</v>
      </c>
      <c r="R258">
        <v>2417510.341</v>
      </c>
      <c r="S258">
        <v>46826.378400000001</v>
      </c>
      <c r="T258">
        <v>378</v>
      </c>
    </row>
    <row r="259" spans="1:20" x14ac:dyDescent="0.25">
      <c r="A259" s="1">
        <v>257</v>
      </c>
      <c r="B259" s="28">
        <v>53009</v>
      </c>
      <c r="C259">
        <v>7853</v>
      </c>
      <c r="D259">
        <v>595232</v>
      </c>
      <c r="E259" t="s">
        <v>18</v>
      </c>
      <c r="F259" t="s">
        <v>19</v>
      </c>
      <c r="G259">
        <v>492.74169999999998</v>
      </c>
      <c r="H259">
        <v>310.48200000000003</v>
      </c>
      <c r="I259">
        <v>182.25970000000001</v>
      </c>
      <c r="J259">
        <v>0</v>
      </c>
      <c r="K259">
        <v>39455.25959999999</v>
      </c>
      <c r="L259">
        <v>492.74169999999998</v>
      </c>
      <c r="M259">
        <v>310.48200000000003</v>
      </c>
      <c r="N259">
        <v>3869500.5701000001</v>
      </c>
      <c r="O259">
        <v>27.100793500000002</v>
      </c>
      <c r="P259">
        <v>2438215.1460000002</v>
      </c>
      <c r="Q259">
        <v>3869500.5701000001</v>
      </c>
      <c r="R259">
        <v>2438215.1460000002</v>
      </c>
      <c r="S259">
        <v>47136.860400000012</v>
      </c>
      <c r="T259">
        <v>378</v>
      </c>
    </row>
    <row r="260" spans="1:20" x14ac:dyDescent="0.25">
      <c r="A260" s="1">
        <v>258</v>
      </c>
      <c r="B260" s="28">
        <v>53037</v>
      </c>
      <c r="C260">
        <v>7881</v>
      </c>
      <c r="D260">
        <v>595232</v>
      </c>
      <c r="E260" t="s">
        <v>18</v>
      </c>
      <c r="F260" t="s">
        <v>19</v>
      </c>
      <c r="G260">
        <v>492.74169999999998</v>
      </c>
      <c r="H260">
        <v>311.9051</v>
      </c>
      <c r="I260">
        <v>180.8366</v>
      </c>
      <c r="J260">
        <v>0</v>
      </c>
      <c r="K260">
        <v>39143.354499999987</v>
      </c>
      <c r="L260">
        <v>492.74169999999998</v>
      </c>
      <c r="M260">
        <v>311.9051</v>
      </c>
      <c r="N260">
        <v>3883297.3377</v>
      </c>
      <c r="O260">
        <v>27.100793500000002</v>
      </c>
      <c r="P260">
        <v>2458124.0931000002</v>
      </c>
      <c r="Q260">
        <v>3883297.3377</v>
      </c>
      <c r="R260">
        <v>2458124.0931000002</v>
      </c>
      <c r="S260">
        <v>47448.765500000009</v>
      </c>
      <c r="T260">
        <v>378</v>
      </c>
    </row>
    <row r="261" spans="1:20" x14ac:dyDescent="0.25">
      <c r="A261" s="1">
        <v>259</v>
      </c>
      <c r="B261" s="28">
        <v>53068</v>
      </c>
      <c r="C261">
        <v>7912</v>
      </c>
      <c r="D261">
        <v>595232</v>
      </c>
      <c r="E261" t="s">
        <v>18</v>
      </c>
      <c r="F261" t="s">
        <v>19</v>
      </c>
      <c r="G261">
        <v>492.74169999999998</v>
      </c>
      <c r="H261">
        <v>313.33460000000002</v>
      </c>
      <c r="I261">
        <v>179.40700000000001</v>
      </c>
      <c r="J261">
        <v>0</v>
      </c>
      <c r="K261">
        <v>38830.019899999977</v>
      </c>
      <c r="L261">
        <v>492.74169999999998</v>
      </c>
      <c r="M261">
        <v>313.33460000000002</v>
      </c>
      <c r="N261">
        <v>3898572.3303999999</v>
      </c>
      <c r="O261">
        <v>27.100793500000002</v>
      </c>
      <c r="P261">
        <v>2479103.3552000001</v>
      </c>
      <c r="Q261">
        <v>3898572.3303999999</v>
      </c>
      <c r="R261">
        <v>2479103.3552000001</v>
      </c>
      <c r="S261">
        <v>47762.100100000011</v>
      </c>
      <c r="T261">
        <v>378</v>
      </c>
    </row>
    <row r="262" spans="1:20" x14ac:dyDescent="0.25">
      <c r="A262" s="1">
        <v>260</v>
      </c>
      <c r="B262" s="28">
        <v>53098</v>
      </c>
      <c r="C262">
        <v>7942</v>
      </c>
      <c r="D262">
        <v>595232</v>
      </c>
      <c r="E262" t="s">
        <v>18</v>
      </c>
      <c r="F262" t="s">
        <v>19</v>
      </c>
      <c r="G262">
        <v>492.74169999999998</v>
      </c>
      <c r="H262">
        <v>314.77069999999998</v>
      </c>
      <c r="I262">
        <v>177.9709</v>
      </c>
      <c r="J262">
        <v>0</v>
      </c>
      <c r="K262">
        <v>38515.249199999977</v>
      </c>
      <c r="L262">
        <v>492.74169999999998</v>
      </c>
      <c r="M262">
        <v>314.77069999999998</v>
      </c>
      <c r="N262">
        <v>3913354.5814</v>
      </c>
      <c r="O262">
        <v>27.100793500000002</v>
      </c>
      <c r="P262">
        <v>2499908.8994</v>
      </c>
      <c r="Q262">
        <v>3913354.5814</v>
      </c>
      <c r="R262">
        <v>2499908.8994</v>
      </c>
      <c r="S262">
        <v>48076.870800000012</v>
      </c>
      <c r="T262">
        <v>378</v>
      </c>
    </row>
    <row r="263" spans="1:20" x14ac:dyDescent="0.25">
      <c r="A263" s="1">
        <v>261</v>
      </c>
      <c r="B263" s="28">
        <v>53129</v>
      </c>
      <c r="C263">
        <v>7973</v>
      </c>
      <c r="D263">
        <v>595232</v>
      </c>
      <c r="E263" t="s">
        <v>18</v>
      </c>
      <c r="F263" t="s">
        <v>19</v>
      </c>
      <c r="G263">
        <v>492.74169999999998</v>
      </c>
      <c r="H263">
        <v>316.21339999999998</v>
      </c>
      <c r="I263">
        <v>176.5282</v>
      </c>
      <c r="J263">
        <v>0</v>
      </c>
      <c r="K263">
        <v>38199.035799999983</v>
      </c>
      <c r="L263">
        <v>492.74169999999998</v>
      </c>
      <c r="M263">
        <v>316.21339999999998</v>
      </c>
      <c r="N263">
        <v>3928629.5740999999</v>
      </c>
      <c r="O263">
        <v>27.100793500000002</v>
      </c>
      <c r="P263">
        <v>2521169.4382000002</v>
      </c>
      <c r="Q263">
        <v>3928629.5740999999</v>
      </c>
      <c r="R263">
        <v>2521169.4382000002</v>
      </c>
      <c r="S263">
        <v>48393.084200000012</v>
      </c>
      <c r="T263">
        <v>378</v>
      </c>
    </row>
    <row r="264" spans="1:20" x14ac:dyDescent="0.25">
      <c r="A264" s="1">
        <v>262</v>
      </c>
      <c r="B264" s="28">
        <v>53159</v>
      </c>
      <c r="C264">
        <v>8003</v>
      </c>
      <c r="D264">
        <v>595232</v>
      </c>
      <c r="E264" t="s">
        <v>18</v>
      </c>
      <c r="F264" t="s">
        <v>19</v>
      </c>
      <c r="G264">
        <v>492.74169999999998</v>
      </c>
      <c r="H264">
        <v>317.6628</v>
      </c>
      <c r="I264">
        <v>175.0789</v>
      </c>
      <c r="J264">
        <v>0</v>
      </c>
      <c r="K264">
        <v>37881.372999999992</v>
      </c>
      <c r="L264">
        <v>492.74169999999998</v>
      </c>
      <c r="M264">
        <v>317.6628</v>
      </c>
      <c r="N264">
        <v>3943411.8251</v>
      </c>
      <c r="O264">
        <v>27.100793500000002</v>
      </c>
      <c r="P264">
        <v>2542255.3884000001</v>
      </c>
      <c r="Q264">
        <v>3943411.8251</v>
      </c>
      <c r="R264">
        <v>2542255.3884000001</v>
      </c>
      <c r="S264">
        <v>48710.74700000001</v>
      </c>
      <c r="T264">
        <v>378</v>
      </c>
    </row>
    <row r="265" spans="1:20" x14ac:dyDescent="0.25">
      <c r="A265" s="1">
        <v>263</v>
      </c>
      <c r="B265" s="28">
        <v>53190</v>
      </c>
      <c r="C265">
        <v>8034</v>
      </c>
      <c r="D265">
        <v>595232</v>
      </c>
      <c r="E265" t="s">
        <v>18</v>
      </c>
      <c r="F265" t="s">
        <v>19</v>
      </c>
      <c r="G265">
        <v>492.74169999999998</v>
      </c>
      <c r="H265">
        <v>319.11869999999999</v>
      </c>
      <c r="I265">
        <v>173.62299999999999</v>
      </c>
      <c r="J265">
        <v>0</v>
      </c>
      <c r="K265">
        <v>37562.254299999993</v>
      </c>
      <c r="L265">
        <v>492.74169999999998</v>
      </c>
      <c r="M265">
        <v>319.11869999999999</v>
      </c>
      <c r="N265">
        <v>3958686.8177999998</v>
      </c>
      <c r="O265">
        <v>27.100793500000002</v>
      </c>
      <c r="P265">
        <v>2563799.6357999998</v>
      </c>
      <c r="Q265">
        <v>3958686.8177999998</v>
      </c>
      <c r="R265">
        <v>2563799.6357999998</v>
      </c>
      <c r="S265">
        <v>49029.865700000009</v>
      </c>
      <c r="T265">
        <v>378</v>
      </c>
    </row>
    <row r="266" spans="1:20" x14ac:dyDescent="0.25">
      <c r="A266" s="1">
        <v>264</v>
      </c>
      <c r="B266" s="28">
        <v>53221</v>
      </c>
      <c r="C266">
        <v>8065</v>
      </c>
      <c r="D266">
        <v>595232</v>
      </c>
      <c r="E266" t="s">
        <v>18</v>
      </c>
      <c r="F266" t="s">
        <v>19</v>
      </c>
      <c r="G266">
        <v>492.74169999999998</v>
      </c>
      <c r="H266">
        <v>320.5813</v>
      </c>
      <c r="I266">
        <v>172.16030000000001</v>
      </c>
      <c r="J266">
        <v>0</v>
      </c>
      <c r="K266">
        <v>37241.672999999988</v>
      </c>
      <c r="L266">
        <v>492.74169999999998</v>
      </c>
      <c r="M266">
        <v>320.5813</v>
      </c>
      <c r="N266">
        <v>3973961.8105000001</v>
      </c>
      <c r="O266">
        <v>27.100793500000002</v>
      </c>
      <c r="P266">
        <v>2585488.1845</v>
      </c>
      <c r="Q266">
        <v>3973961.8105000001</v>
      </c>
      <c r="R266">
        <v>2585488.1845</v>
      </c>
      <c r="S266">
        <v>49350.447000000007</v>
      </c>
      <c r="T266">
        <v>378</v>
      </c>
    </row>
    <row r="267" spans="1:20" x14ac:dyDescent="0.25">
      <c r="A267" s="1">
        <v>265</v>
      </c>
      <c r="B267" s="28">
        <v>53251</v>
      </c>
      <c r="C267">
        <v>8095</v>
      </c>
      <c r="D267">
        <v>595232</v>
      </c>
      <c r="E267" t="s">
        <v>18</v>
      </c>
      <c r="F267" t="s">
        <v>19</v>
      </c>
      <c r="G267">
        <v>492.74169999999998</v>
      </c>
      <c r="H267">
        <v>322.05070000000001</v>
      </c>
      <c r="I267">
        <v>170.691</v>
      </c>
      <c r="J267">
        <v>0</v>
      </c>
      <c r="K267">
        <v>36919.622299999988</v>
      </c>
      <c r="L267">
        <v>492.74169999999998</v>
      </c>
      <c r="M267">
        <v>322.05070000000001</v>
      </c>
      <c r="N267">
        <v>3988744.0614999998</v>
      </c>
      <c r="O267">
        <v>27.100793500000002</v>
      </c>
      <c r="P267">
        <v>2607000.4164999998</v>
      </c>
      <c r="Q267">
        <v>3988744.0614999998</v>
      </c>
      <c r="R267">
        <v>2607000.4164999998</v>
      </c>
      <c r="S267">
        <v>49672.497700000007</v>
      </c>
      <c r="T267">
        <v>378</v>
      </c>
    </row>
    <row r="268" spans="1:20" x14ac:dyDescent="0.25">
      <c r="A268" s="1">
        <v>266</v>
      </c>
      <c r="B268" s="28">
        <v>53282</v>
      </c>
      <c r="C268">
        <v>8126</v>
      </c>
      <c r="D268">
        <v>595232</v>
      </c>
      <c r="E268" t="s">
        <v>18</v>
      </c>
      <c r="F268" t="s">
        <v>19</v>
      </c>
      <c r="G268">
        <v>492.74169999999998</v>
      </c>
      <c r="H268">
        <v>323.52670000000001</v>
      </c>
      <c r="I268">
        <v>169.2149</v>
      </c>
      <c r="J268">
        <v>0</v>
      </c>
      <c r="K268">
        <v>36596.095599999993</v>
      </c>
      <c r="L268">
        <v>492.74169999999998</v>
      </c>
      <c r="M268">
        <v>323.52670000000001</v>
      </c>
      <c r="N268">
        <v>4004019.0542000001</v>
      </c>
      <c r="O268">
        <v>27.100793500000002</v>
      </c>
      <c r="P268">
        <v>2628977.9641999998</v>
      </c>
      <c r="Q268">
        <v>4004019.0542000001</v>
      </c>
      <c r="R268">
        <v>2628977.9641999998</v>
      </c>
      <c r="S268">
        <v>49996.024400000009</v>
      </c>
      <c r="T268">
        <v>378</v>
      </c>
    </row>
    <row r="269" spans="1:20" x14ac:dyDescent="0.25">
      <c r="A269" s="1">
        <v>267</v>
      </c>
      <c r="B269" s="28">
        <v>53312</v>
      </c>
      <c r="C269">
        <v>8156</v>
      </c>
      <c r="D269">
        <v>595232</v>
      </c>
      <c r="E269" t="s">
        <v>18</v>
      </c>
      <c r="F269" t="s">
        <v>19</v>
      </c>
      <c r="G269">
        <v>492.74169999999998</v>
      </c>
      <c r="H269">
        <v>325.00959999999998</v>
      </c>
      <c r="I269">
        <v>167.7321</v>
      </c>
      <c r="J269">
        <v>0</v>
      </c>
      <c r="K269">
        <v>36271.085999999988</v>
      </c>
      <c r="L269">
        <v>492.74169999999998</v>
      </c>
      <c r="M269">
        <v>325.00959999999998</v>
      </c>
      <c r="N269">
        <v>4018801.3051999998</v>
      </c>
      <c r="O269">
        <v>27.100793500000002</v>
      </c>
      <c r="P269">
        <v>2650778.2976000002</v>
      </c>
      <c r="Q269">
        <v>4018801.3051999998</v>
      </c>
      <c r="R269">
        <v>2650778.2976000002</v>
      </c>
      <c r="S269">
        <v>50321.034000000007</v>
      </c>
      <c r="T269">
        <v>378</v>
      </c>
    </row>
    <row r="270" spans="1:20" x14ac:dyDescent="0.25">
      <c r="A270" s="1">
        <v>268</v>
      </c>
      <c r="B270" s="28">
        <v>53343</v>
      </c>
      <c r="C270">
        <v>8187</v>
      </c>
      <c r="D270">
        <v>595232</v>
      </c>
      <c r="E270" t="s">
        <v>18</v>
      </c>
      <c r="F270" t="s">
        <v>19</v>
      </c>
      <c r="G270">
        <v>492.74169999999998</v>
      </c>
      <c r="H270">
        <v>326.49919999999997</v>
      </c>
      <c r="I270">
        <v>166.24250000000001</v>
      </c>
      <c r="J270">
        <v>0</v>
      </c>
      <c r="K270">
        <v>35944.58679999999</v>
      </c>
      <c r="L270">
        <v>492.74169999999998</v>
      </c>
      <c r="M270">
        <v>326.49919999999997</v>
      </c>
      <c r="N270">
        <v>4034076.2979000001</v>
      </c>
      <c r="O270">
        <v>27.100793500000002</v>
      </c>
      <c r="P270">
        <v>2673048.9504</v>
      </c>
      <c r="Q270">
        <v>4034076.2979000001</v>
      </c>
      <c r="R270">
        <v>2673048.9504</v>
      </c>
      <c r="S270">
        <v>50647.533200000013</v>
      </c>
      <c r="T270">
        <v>378</v>
      </c>
    </row>
    <row r="271" spans="1:20" x14ac:dyDescent="0.25">
      <c r="A271" s="1">
        <v>269</v>
      </c>
      <c r="B271" s="28">
        <v>53374</v>
      </c>
      <c r="C271">
        <v>8218</v>
      </c>
      <c r="D271">
        <v>595232</v>
      </c>
      <c r="E271" t="s">
        <v>18</v>
      </c>
      <c r="F271" t="s">
        <v>19</v>
      </c>
      <c r="G271">
        <v>492.74169999999998</v>
      </c>
      <c r="H271">
        <v>327.99560000000002</v>
      </c>
      <c r="I271">
        <v>164.74600000000001</v>
      </c>
      <c r="J271">
        <v>0</v>
      </c>
      <c r="K271">
        <v>35616.591199999988</v>
      </c>
      <c r="L271">
        <v>492.74169999999998</v>
      </c>
      <c r="M271">
        <v>327.99560000000002</v>
      </c>
      <c r="N271">
        <v>4049351.2905999999</v>
      </c>
      <c r="O271">
        <v>27.100793500000002</v>
      </c>
      <c r="P271">
        <v>2695467.8407999999</v>
      </c>
      <c r="Q271">
        <v>4049351.2905999999</v>
      </c>
      <c r="R271">
        <v>2695467.8407999999</v>
      </c>
      <c r="S271">
        <v>50975.528800000007</v>
      </c>
      <c r="T271">
        <v>378</v>
      </c>
    </row>
    <row r="272" spans="1:20" x14ac:dyDescent="0.25">
      <c r="A272" s="1">
        <v>270</v>
      </c>
      <c r="B272" s="28">
        <v>53402</v>
      </c>
      <c r="C272">
        <v>8246</v>
      </c>
      <c r="D272">
        <v>595232</v>
      </c>
      <c r="E272" t="s">
        <v>18</v>
      </c>
      <c r="F272" t="s">
        <v>19</v>
      </c>
      <c r="G272">
        <v>492.74169999999998</v>
      </c>
      <c r="H272">
        <v>329.49900000000002</v>
      </c>
      <c r="I272">
        <v>163.24270000000001</v>
      </c>
      <c r="J272">
        <v>0</v>
      </c>
      <c r="K272">
        <v>35287.092199999977</v>
      </c>
      <c r="L272">
        <v>492.74169999999998</v>
      </c>
      <c r="M272">
        <v>329.49900000000002</v>
      </c>
      <c r="N272">
        <v>4063148.0581999999</v>
      </c>
      <c r="O272">
        <v>27.100793500000002</v>
      </c>
      <c r="P272">
        <v>2717048.7540000002</v>
      </c>
      <c r="Q272">
        <v>4063148.0581999999</v>
      </c>
      <c r="R272">
        <v>2717048.7540000002</v>
      </c>
      <c r="S272">
        <v>51305.027800000011</v>
      </c>
      <c r="T272">
        <v>378</v>
      </c>
    </row>
    <row r="273" spans="1:20" x14ac:dyDescent="0.25">
      <c r="A273" s="1">
        <v>271</v>
      </c>
      <c r="B273" s="28">
        <v>53433</v>
      </c>
      <c r="C273">
        <v>8277</v>
      </c>
      <c r="D273">
        <v>595232</v>
      </c>
      <c r="E273" t="s">
        <v>18</v>
      </c>
      <c r="F273" t="s">
        <v>19</v>
      </c>
      <c r="G273">
        <v>492.74169999999998</v>
      </c>
      <c r="H273">
        <v>331.00920000000002</v>
      </c>
      <c r="I273">
        <v>161.73249999999999</v>
      </c>
      <c r="J273">
        <v>0</v>
      </c>
      <c r="K273">
        <v>34956.082999999977</v>
      </c>
      <c r="L273">
        <v>492.74169999999998</v>
      </c>
      <c r="M273">
        <v>331.00920000000002</v>
      </c>
      <c r="N273">
        <v>4078423.0509000001</v>
      </c>
      <c r="O273">
        <v>27.100793500000002</v>
      </c>
      <c r="P273">
        <v>2739763.1483999998</v>
      </c>
      <c r="Q273">
        <v>4078423.0509000001</v>
      </c>
      <c r="R273">
        <v>2739763.1483999998</v>
      </c>
      <c r="S273">
        <v>51636.037000000011</v>
      </c>
      <c r="T273">
        <v>378</v>
      </c>
    </row>
    <row r="274" spans="1:20" x14ac:dyDescent="0.25">
      <c r="A274" s="1">
        <v>272</v>
      </c>
      <c r="B274" s="28">
        <v>53463</v>
      </c>
      <c r="C274">
        <v>8307</v>
      </c>
      <c r="D274">
        <v>595232</v>
      </c>
      <c r="E274" t="s">
        <v>18</v>
      </c>
      <c r="F274" t="s">
        <v>19</v>
      </c>
      <c r="G274">
        <v>492.74169999999998</v>
      </c>
      <c r="H274">
        <v>332.52629999999999</v>
      </c>
      <c r="I274">
        <v>160.21539999999999</v>
      </c>
      <c r="J274">
        <v>0</v>
      </c>
      <c r="K274">
        <v>34623.556699999986</v>
      </c>
      <c r="L274">
        <v>492.74169999999998</v>
      </c>
      <c r="M274">
        <v>332.52629999999999</v>
      </c>
      <c r="N274">
        <v>4093205.3018999998</v>
      </c>
      <c r="O274">
        <v>27.100793500000002</v>
      </c>
      <c r="P274">
        <v>2762295.9741000002</v>
      </c>
      <c r="Q274">
        <v>4093205.3018999998</v>
      </c>
      <c r="R274">
        <v>2762295.9741000002</v>
      </c>
      <c r="S274">
        <v>51968.563300000009</v>
      </c>
      <c r="T274">
        <v>378</v>
      </c>
    </row>
    <row r="275" spans="1:20" x14ac:dyDescent="0.25">
      <c r="A275" s="1">
        <v>273</v>
      </c>
      <c r="B275" s="28">
        <v>53494</v>
      </c>
      <c r="C275">
        <v>8338</v>
      </c>
      <c r="D275">
        <v>595232</v>
      </c>
      <c r="E275" t="s">
        <v>18</v>
      </c>
      <c r="F275" t="s">
        <v>19</v>
      </c>
      <c r="G275">
        <v>492.74169999999998</v>
      </c>
      <c r="H275">
        <v>334.05040000000002</v>
      </c>
      <c r="I275">
        <v>158.69130000000001</v>
      </c>
      <c r="J275">
        <v>0</v>
      </c>
      <c r="K275">
        <v>34289.506299999986</v>
      </c>
      <c r="L275">
        <v>492.74169999999998</v>
      </c>
      <c r="M275">
        <v>334.05040000000002</v>
      </c>
      <c r="N275">
        <v>4108480.2946000001</v>
      </c>
      <c r="O275">
        <v>27.100793500000002</v>
      </c>
      <c r="P275">
        <v>2785312.2352</v>
      </c>
      <c r="Q275">
        <v>4108480.2946000001</v>
      </c>
      <c r="R275">
        <v>2785312.2352</v>
      </c>
      <c r="S275">
        <v>52302.613700000009</v>
      </c>
      <c r="T275">
        <v>378</v>
      </c>
    </row>
    <row r="276" spans="1:20" x14ac:dyDescent="0.25">
      <c r="A276" s="1">
        <v>274</v>
      </c>
      <c r="B276" s="28">
        <v>53524</v>
      </c>
      <c r="C276">
        <v>8368</v>
      </c>
      <c r="D276">
        <v>595232</v>
      </c>
      <c r="E276" t="s">
        <v>18</v>
      </c>
      <c r="F276" t="s">
        <v>19</v>
      </c>
      <c r="G276">
        <v>492.74169999999998</v>
      </c>
      <c r="H276">
        <v>335.58139999999997</v>
      </c>
      <c r="I276">
        <v>157.1602</v>
      </c>
      <c r="J276">
        <v>0</v>
      </c>
      <c r="K276">
        <v>33953.924899999984</v>
      </c>
      <c r="L276">
        <v>492.74169999999998</v>
      </c>
      <c r="M276">
        <v>335.58139999999997</v>
      </c>
      <c r="N276">
        <v>4123262.5455999998</v>
      </c>
      <c r="O276">
        <v>27.100793500000002</v>
      </c>
      <c r="P276">
        <v>2808145.1551999999</v>
      </c>
      <c r="Q276">
        <v>4123262.5455999998</v>
      </c>
      <c r="R276">
        <v>2808145.1551999999</v>
      </c>
      <c r="S276">
        <v>52638.195100000012</v>
      </c>
      <c r="T276">
        <v>378</v>
      </c>
    </row>
    <row r="277" spans="1:20" x14ac:dyDescent="0.25">
      <c r="A277" s="1">
        <v>275</v>
      </c>
      <c r="B277" s="28">
        <v>53555</v>
      </c>
      <c r="C277">
        <v>8399</v>
      </c>
      <c r="D277">
        <v>595232</v>
      </c>
      <c r="E277" t="s">
        <v>18</v>
      </c>
      <c r="F277" t="s">
        <v>19</v>
      </c>
      <c r="G277">
        <v>492.74169999999998</v>
      </c>
      <c r="H277">
        <v>337.11950000000002</v>
      </c>
      <c r="I277">
        <v>155.62219999999999</v>
      </c>
      <c r="J277">
        <v>0</v>
      </c>
      <c r="K277">
        <v>33616.805399999983</v>
      </c>
      <c r="L277">
        <v>492.74169999999998</v>
      </c>
      <c r="M277">
        <v>337.11950000000002</v>
      </c>
      <c r="N277">
        <v>4138537.5383000001</v>
      </c>
      <c r="O277">
        <v>27.100793500000002</v>
      </c>
      <c r="P277">
        <v>2831466.6804999998</v>
      </c>
      <c r="Q277">
        <v>4138537.5383000001</v>
      </c>
      <c r="R277">
        <v>2831466.6804999998</v>
      </c>
      <c r="S277">
        <v>52975.314600000012</v>
      </c>
      <c r="T277">
        <v>378</v>
      </c>
    </row>
    <row r="278" spans="1:20" x14ac:dyDescent="0.25">
      <c r="A278" s="1">
        <v>276</v>
      </c>
      <c r="B278" s="28">
        <v>53586</v>
      </c>
      <c r="C278">
        <v>8430</v>
      </c>
      <c r="D278">
        <v>595232</v>
      </c>
      <c r="E278" t="s">
        <v>18</v>
      </c>
      <c r="F278" t="s">
        <v>19</v>
      </c>
      <c r="G278">
        <v>492.74169999999998</v>
      </c>
      <c r="H278">
        <v>338.66460000000001</v>
      </c>
      <c r="I278">
        <v>154.077</v>
      </c>
      <c r="J278">
        <v>0</v>
      </c>
      <c r="K278">
        <v>33278.140799999986</v>
      </c>
      <c r="L278">
        <v>492.74169999999998</v>
      </c>
      <c r="M278">
        <v>338.66460000000001</v>
      </c>
      <c r="N278">
        <v>4153812.531</v>
      </c>
      <c r="O278">
        <v>27.100793500000002</v>
      </c>
      <c r="P278">
        <v>2854942.5780000002</v>
      </c>
      <c r="Q278">
        <v>4153812.531</v>
      </c>
      <c r="R278">
        <v>2854942.5780000002</v>
      </c>
      <c r="S278">
        <v>53313.979200000009</v>
      </c>
      <c r="T278">
        <v>378</v>
      </c>
    </row>
    <row r="279" spans="1:20" x14ac:dyDescent="0.25">
      <c r="A279" s="1">
        <v>277</v>
      </c>
      <c r="B279" s="28">
        <v>53616</v>
      </c>
      <c r="C279">
        <v>8460</v>
      </c>
      <c r="D279">
        <v>595232</v>
      </c>
      <c r="E279" t="s">
        <v>18</v>
      </c>
      <c r="F279" t="s">
        <v>19</v>
      </c>
      <c r="G279">
        <v>492.74169999999998</v>
      </c>
      <c r="H279">
        <v>340.21690000000001</v>
      </c>
      <c r="I279">
        <v>152.5248</v>
      </c>
      <c r="J279">
        <v>0</v>
      </c>
      <c r="K279">
        <v>32937.923899999987</v>
      </c>
      <c r="L279">
        <v>492.74169999999998</v>
      </c>
      <c r="M279">
        <v>340.21690000000001</v>
      </c>
      <c r="N279">
        <v>4168594.7820000001</v>
      </c>
      <c r="O279">
        <v>27.100793500000002</v>
      </c>
      <c r="P279">
        <v>2878234.9739999999</v>
      </c>
      <c r="Q279">
        <v>4168594.7820000001</v>
      </c>
      <c r="R279">
        <v>2878234.9739999999</v>
      </c>
      <c r="S279">
        <v>53654.196100000008</v>
      </c>
      <c r="T279">
        <v>378</v>
      </c>
    </row>
    <row r="280" spans="1:20" x14ac:dyDescent="0.25">
      <c r="A280" s="1">
        <v>278</v>
      </c>
      <c r="B280" s="28">
        <v>53647</v>
      </c>
      <c r="C280">
        <v>8491</v>
      </c>
      <c r="D280">
        <v>595232</v>
      </c>
      <c r="E280" t="s">
        <v>18</v>
      </c>
      <c r="F280" t="s">
        <v>19</v>
      </c>
      <c r="G280">
        <v>492.74169999999998</v>
      </c>
      <c r="H280">
        <v>341.77620000000002</v>
      </c>
      <c r="I280">
        <v>150.96549999999999</v>
      </c>
      <c r="J280">
        <v>0</v>
      </c>
      <c r="K280">
        <v>32596.14769999999</v>
      </c>
      <c r="L280">
        <v>492.74169999999998</v>
      </c>
      <c r="M280">
        <v>341.77620000000002</v>
      </c>
      <c r="N280">
        <v>4183869.7747</v>
      </c>
      <c r="O280">
        <v>27.100793500000002</v>
      </c>
      <c r="P280">
        <v>2902021.7141999998</v>
      </c>
      <c r="Q280">
        <v>4183869.7747</v>
      </c>
      <c r="R280">
        <v>2902021.7141999998</v>
      </c>
      <c r="S280">
        <v>53995.972300000009</v>
      </c>
      <c r="T280">
        <v>378</v>
      </c>
    </row>
    <row r="281" spans="1:20" x14ac:dyDescent="0.25">
      <c r="A281" s="1">
        <v>279</v>
      </c>
      <c r="B281" s="28">
        <v>53677</v>
      </c>
      <c r="C281">
        <v>8521</v>
      </c>
      <c r="D281">
        <v>595232</v>
      </c>
      <c r="E281" t="s">
        <v>18</v>
      </c>
      <c r="F281" t="s">
        <v>19</v>
      </c>
      <c r="G281">
        <v>492.74169999999998</v>
      </c>
      <c r="H281">
        <v>343.34269999999998</v>
      </c>
      <c r="I281">
        <v>149.399</v>
      </c>
      <c r="J281">
        <v>0</v>
      </c>
      <c r="K281">
        <v>32252.804999999989</v>
      </c>
      <c r="L281">
        <v>492.74169999999998</v>
      </c>
      <c r="M281">
        <v>343.34269999999998</v>
      </c>
      <c r="N281">
        <v>4198652.0257000001</v>
      </c>
      <c r="O281">
        <v>27.100793500000002</v>
      </c>
      <c r="P281">
        <v>2925623.1466999999</v>
      </c>
      <c r="Q281">
        <v>4198652.0257000001</v>
      </c>
      <c r="R281">
        <v>2925623.1466999999</v>
      </c>
      <c r="S281">
        <v>54339.31500000001</v>
      </c>
      <c r="T281">
        <v>378</v>
      </c>
    </row>
    <row r="282" spans="1:20" x14ac:dyDescent="0.25">
      <c r="A282" s="1">
        <v>280</v>
      </c>
      <c r="B282" s="28">
        <v>53708</v>
      </c>
      <c r="C282">
        <v>8552</v>
      </c>
      <c r="D282">
        <v>595232</v>
      </c>
      <c r="E282" t="s">
        <v>18</v>
      </c>
      <c r="F282" t="s">
        <v>19</v>
      </c>
      <c r="G282">
        <v>492.74169999999998</v>
      </c>
      <c r="H282">
        <v>344.91629999999998</v>
      </c>
      <c r="I282">
        <v>147.8254</v>
      </c>
      <c r="J282">
        <v>0</v>
      </c>
      <c r="K282">
        <v>31907.888699999989</v>
      </c>
      <c r="L282">
        <v>492.74169999999998</v>
      </c>
      <c r="M282">
        <v>344.91629999999998</v>
      </c>
      <c r="N282">
        <v>4213927.0183999985</v>
      </c>
      <c r="O282">
        <v>27.100793500000002</v>
      </c>
      <c r="P282">
        <v>2949724.1976000001</v>
      </c>
      <c r="Q282">
        <v>4213927.0183999985</v>
      </c>
      <c r="R282">
        <v>2949724.1976000001</v>
      </c>
      <c r="S282">
        <v>54684.231300000007</v>
      </c>
      <c r="T282">
        <v>378</v>
      </c>
    </row>
    <row r="283" spans="1:20" x14ac:dyDescent="0.25">
      <c r="A283" s="1">
        <v>281</v>
      </c>
      <c r="B283" s="28">
        <v>53739</v>
      </c>
      <c r="C283">
        <v>8583</v>
      </c>
      <c r="D283">
        <v>595232</v>
      </c>
      <c r="E283" t="s">
        <v>18</v>
      </c>
      <c r="F283" t="s">
        <v>19</v>
      </c>
      <c r="G283">
        <v>492.74169999999998</v>
      </c>
      <c r="H283">
        <v>346.49720000000002</v>
      </c>
      <c r="I283">
        <v>146.24449999999999</v>
      </c>
      <c r="J283">
        <v>0</v>
      </c>
      <c r="K283">
        <v>31561.391499999991</v>
      </c>
      <c r="L283">
        <v>492.74169999999998</v>
      </c>
      <c r="M283">
        <v>346.49720000000002</v>
      </c>
      <c r="N283">
        <v>4229202.0110999998</v>
      </c>
      <c r="O283">
        <v>27.100793500000002</v>
      </c>
      <c r="P283">
        <v>2973985.4676000001</v>
      </c>
      <c r="Q283">
        <v>4229202.0110999998</v>
      </c>
      <c r="R283">
        <v>2973985.4676000001</v>
      </c>
      <c r="S283">
        <v>55030.728499999997</v>
      </c>
      <c r="T283">
        <v>378</v>
      </c>
    </row>
    <row r="284" spans="1:20" x14ac:dyDescent="0.25">
      <c r="A284" s="1">
        <v>282</v>
      </c>
      <c r="B284" s="28">
        <v>53767</v>
      </c>
      <c r="C284">
        <v>8611</v>
      </c>
      <c r="D284">
        <v>595232</v>
      </c>
      <c r="E284" t="s">
        <v>18</v>
      </c>
      <c r="F284" t="s">
        <v>19</v>
      </c>
      <c r="G284">
        <v>492.74169999999998</v>
      </c>
      <c r="H284">
        <v>348.08530000000002</v>
      </c>
      <c r="I284">
        <v>144.65639999999999</v>
      </c>
      <c r="J284">
        <v>0</v>
      </c>
      <c r="K284">
        <v>31213.306199999992</v>
      </c>
      <c r="L284">
        <v>492.74169999999998</v>
      </c>
      <c r="M284">
        <v>348.08530000000002</v>
      </c>
      <c r="N284">
        <v>4242998.7786999997</v>
      </c>
      <c r="O284">
        <v>27.100793500000002</v>
      </c>
      <c r="P284">
        <v>2997362.5183000001</v>
      </c>
      <c r="Q284">
        <v>4242998.7786999997</v>
      </c>
      <c r="R284">
        <v>2997362.5183000001</v>
      </c>
      <c r="S284">
        <v>55378.813800000004</v>
      </c>
      <c r="T284">
        <v>378</v>
      </c>
    </row>
    <row r="285" spans="1:20" x14ac:dyDescent="0.25">
      <c r="A285" s="1">
        <v>283</v>
      </c>
      <c r="B285" s="28">
        <v>53798</v>
      </c>
      <c r="C285">
        <v>8642</v>
      </c>
      <c r="D285">
        <v>595232</v>
      </c>
      <c r="E285" t="s">
        <v>18</v>
      </c>
      <c r="F285" t="s">
        <v>19</v>
      </c>
      <c r="G285">
        <v>492.74169999999998</v>
      </c>
      <c r="H285">
        <v>349.6807</v>
      </c>
      <c r="I285">
        <v>143.06100000000001</v>
      </c>
      <c r="J285">
        <v>0</v>
      </c>
      <c r="K285">
        <v>30863.625499999991</v>
      </c>
      <c r="L285">
        <v>492.74169999999998</v>
      </c>
      <c r="M285">
        <v>349.6807</v>
      </c>
      <c r="N285">
        <v>4258273.7714</v>
      </c>
      <c r="O285">
        <v>27.100793500000002</v>
      </c>
      <c r="P285">
        <v>3021940.6094</v>
      </c>
      <c r="Q285">
        <v>4258273.7714</v>
      </c>
      <c r="R285">
        <v>3021940.6094</v>
      </c>
      <c r="S285">
        <v>55728.494500000001</v>
      </c>
      <c r="T285">
        <v>378</v>
      </c>
    </row>
    <row r="286" spans="1:20" x14ac:dyDescent="0.25">
      <c r="A286" s="1">
        <v>284</v>
      </c>
      <c r="B286" s="28">
        <v>53828</v>
      </c>
      <c r="C286">
        <v>8672</v>
      </c>
      <c r="D286">
        <v>595232</v>
      </c>
      <c r="E286" t="s">
        <v>18</v>
      </c>
      <c r="F286" t="s">
        <v>19</v>
      </c>
      <c r="G286">
        <v>492.74169999999998</v>
      </c>
      <c r="H286">
        <v>351.28339999999997</v>
      </c>
      <c r="I286">
        <v>141.45830000000001</v>
      </c>
      <c r="J286">
        <v>0</v>
      </c>
      <c r="K286">
        <v>30512.342099999991</v>
      </c>
      <c r="L286">
        <v>492.74169999999998</v>
      </c>
      <c r="M286">
        <v>351.28339999999997</v>
      </c>
      <c r="N286">
        <v>4273056.0224000001</v>
      </c>
      <c r="O286">
        <v>27.100793500000002</v>
      </c>
      <c r="P286">
        <v>3046329.6447999999</v>
      </c>
      <c r="Q286">
        <v>4273056.0224000001</v>
      </c>
      <c r="R286">
        <v>3046329.6447999999</v>
      </c>
      <c r="S286">
        <v>56079.777900000001</v>
      </c>
      <c r="T286">
        <v>378</v>
      </c>
    </row>
    <row r="287" spans="1:20" x14ac:dyDescent="0.25">
      <c r="A287" s="1">
        <v>285</v>
      </c>
      <c r="B287" s="28">
        <v>53859</v>
      </c>
      <c r="C287">
        <v>8703</v>
      </c>
      <c r="D287">
        <v>595232</v>
      </c>
      <c r="E287" t="s">
        <v>18</v>
      </c>
      <c r="F287" t="s">
        <v>19</v>
      </c>
      <c r="G287">
        <v>492.74169999999998</v>
      </c>
      <c r="H287">
        <v>352.89339999999999</v>
      </c>
      <c r="I287">
        <v>139.84819999999999</v>
      </c>
      <c r="J287">
        <v>0</v>
      </c>
      <c r="K287">
        <v>30159.44869999999</v>
      </c>
      <c r="L287">
        <v>492.74169999999998</v>
      </c>
      <c r="M287">
        <v>352.89339999999999</v>
      </c>
      <c r="N287">
        <v>4288331.0150999986</v>
      </c>
      <c r="O287">
        <v>27.100793500000002</v>
      </c>
      <c r="P287">
        <v>3071231.2601999999</v>
      </c>
      <c r="Q287">
        <v>4288331.0150999986</v>
      </c>
      <c r="R287">
        <v>3071231.2601999999</v>
      </c>
      <c r="S287">
        <v>56432.671300000002</v>
      </c>
      <c r="T287">
        <v>378</v>
      </c>
    </row>
    <row r="288" spans="1:20" x14ac:dyDescent="0.25">
      <c r="A288" s="1">
        <v>286</v>
      </c>
      <c r="B288" s="28">
        <v>53889</v>
      </c>
      <c r="C288">
        <v>8733</v>
      </c>
      <c r="D288">
        <v>595232</v>
      </c>
      <c r="E288" t="s">
        <v>18</v>
      </c>
      <c r="F288" t="s">
        <v>19</v>
      </c>
      <c r="G288">
        <v>492.74169999999998</v>
      </c>
      <c r="H288">
        <v>354.51089999999999</v>
      </c>
      <c r="I288">
        <v>138.23079999999999</v>
      </c>
      <c r="J288">
        <v>0</v>
      </c>
      <c r="K288">
        <v>29804.937799999989</v>
      </c>
      <c r="L288">
        <v>492.74169999999998</v>
      </c>
      <c r="M288">
        <v>354.51089999999999</v>
      </c>
      <c r="N288">
        <v>4303113.2660999997</v>
      </c>
      <c r="O288">
        <v>27.100793500000002</v>
      </c>
      <c r="P288">
        <v>3095943.6897</v>
      </c>
      <c r="Q288">
        <v>4303113.2660999997</v>
      </c>
      <c r="R288">
        <v>3095943.6897</v>
      </c>
      <c r="S288">
        <v>56787.182200000003</v>
      </c>
      <c r="T288">
        <v>378</v>
      </c>
    </row>
    <row r="289" spans="1:20" x14ac:dyDescent="0.25">
      <c r="A289" s="1">
        <v>287</v>
      </c>
      <c r="B289" s="28">
        <v>53920</v>
      </c>
      <c r="C289">
        <v>8764</v>
      </c>
      <c r="D289">
        <v>595232</v>
      </c>
      <c r="E289" t="s">
        <v>18</v>
      </c>
      <c r="F289" t="s">
        <v>19</v>
      </c>
      <c r="G289">
        <v>492.74169999999998</v>
      </c>
      <c r="H289">
        <v>356.13569999999999</v>
      </c>
      <c r="I289">
        <v>136.60599999999999</v>
      </c>
      <c r="J289">
        <v>0</v>
      </c>
      <c r="K289">
        <v>29448.80209999999</v>
      </c>
      <c r="L289">
        <v>492.74169999999998</v>
      </c>
      <c r="M289">
        <v>356.13569999999999</v>
      </c>
      <c r="N289">
        <v>4318388.2588</v>
      </c>
      <c r="O289">
        <v>27.100793500000002</v>
      </c>
      <c r="P289">
        <v>3121173.2747999998</v>
      </c>
      <c r="Q289">
        <v>4318388.2588</v>
      </c>
      <c r="R289">
        <v>3121173.2747999998</v>
      </c>
      <c r="S289">
        <v>57143.317900000002</v>
      </c>
      <c r="T289">
        <v>378</v>
      </c>
    </row>
    <row r="290" spans="1:20" x14ac:dyDescent="0.25">
      <c r="A290" s="1">
        <v>288</v>
      </c>
      <c r="B290" s="28">
        <v>53951</v>
      </c>
      <c r="C290">
        <v>8795</v>
      </c>
      <c r="D290">
        <v>595232</v>
      </c>
      <c r="E290" t="s">
        <v>18</v>
      </c>
      <c r="F290" t="s">
        <v>19</v>
      </c>
      <c r="G290">
        <v>492.74169999999998</v>
      </c>
      <c r="H290">
        <v>357.76799999999997</v>
      </c>
      <c r="I290">
        <v>134.97370000000001</v>
      </c>
      <c r="J290">
        <v>0</v>
      </c>
      <c r="K290">
        <v>29091.034100000001</v>
      </c>
      <c r="L290">
        <v>492.74169999999998</v>
      </c>
      <c r="M290">
        <v>357.76799999999997</v>
      </c>
      <c r="N290">
        <v>4333663.2515000002</v>
      </c>
      <c r="O290">
        <v>27.100793500000002</v>
      </c>
      <c r="P290">
        <v>3146569.56</v>
      </c>
      <c r="Q290">
        <v>4333663.2515000002</v>
      </c>
      <c r="R290">
        <v>3146569.56</v>
      </c>
      <c r="S290">
        <v>57501.085899999998</v>
      </c>
      <c r="T290">
        <v>378</v>
      </c>
    </row>
    <row r="291" spans="1:20" x14ac:dyDescent="0.25">
      <c r="A291" s="1">
        <v>289</v>
      </c>
      <c r="B291" s="28">
        <v>53981</v>
      </c>
      <c r="C291">
        <v>8825</v>
      </c>
      <c r="D291">
        <v>595232</v>
      </c>
      <c r="E291" t="s">
        <v>18</v>
      </c>
      <c r="F291" t="s">
        <v>19</v>
      </c>
      <c r="G291">
        <v>492.74169999999998</v>
      </c>
      <c r="H291">
        <v>359.40780000000001</v>
      </c>
      <c r="I291">
        <v>133.3339</v>
      </c>
      <c r="J291">
        <v>0</v>
      </c>
      <c r="K291">
        <v>28731.6263</v>
      </c>
      <c r="L291">
        <v>492.74169999999998</v>
      </c>
      <c r="M291">
        <v>359.40780000000001</v>
      </c>
      <c r="N291">
        <v>4348445.5024999985</v>
      </c>
      <c r="O291">
        <v>27.100793500000002</v>
      </c>
      <c r="P291">
        <v>3171773.835</v>
      </c>
      <c r="Q291">
        <v>4348445.5024999985</v>
      </c>
      <c r="R291">
        <v>3171773.835</v>
      </c>
      <c r="S291">
        <v>57860.493699999999</v>
      </c>
      <c r="T291">
        <v>378</v>
      </c>
    </row>
    <row r="292" spans="1:20" x14ac:dyDescent="0.25">
      <c r="A292" s="1">
        <v>290</v>
      </c>
      <c r="B292" s="28">
        <v>54012</v>
      </c>
      <c r="C292">
        <v>8856</v>
      </c>
      <c r="D292">
        <v>595232</v>
      </c>
      <c r="E292" t="s">
        <v>18</v>
      </c>
      <c r="F292" t="s">
        <v>19</v>
      </c>
      <c r="G292">
        <v>492.74169999999998</v>
      </c>
      <c r="H292">
        <v>361.05509999999998</v>
      </c>
      <c r="I292">
        <v>131.6866</v>
      </c>
      <c r="J292">
        <v>0</v>
      </c>
      <c r="K292">
        <v>28370.571199999998</v>
      </c>
      <c r="L292">
        <v>492.74169999999998</v>
      </c>
      <c r="M292">
        <v>361.05509999999998</v>
      </c>
      <c r="N292">
        <v>4363720.4951999998</v>
      </c>
      <c r="O292">
        <v>27.100793500000002</v>
      </c>
      <c r="P292">
        <v>3197503.9656000002</v>
      </c>
      <c r="Q292">
        <v>4363720.4951999998</v>
      </c>
      <c r="R292">
        <v>3197503.9656000002</v>
      </c>
      <c r="S292">
        <v>58221.548799999997</v>
      </c>
      <c r="T292">
        <v>378</v>
      </c>
    </row>
    <row r="293" spans="1:20" x14ac:dyDescent="0.25">
      <c r="A293" s="1">
        <v>291</v>
      </c>
      <c r="B293" s="28">
        <v>54042</v>
      </c>
      <c r="C293">
        <v>8886</v>
      </c>
      <c r="D293">
        <v>595232</v>
      </c>
      <c r="E293" t="s">
        <v>18</v>
      </c>
      <c r="F293" t="s">
        <v>19</v>
      </c>
      <c r="G293">
        <v>492.74169999999998</v>
      </c>
      <c r="H293">
        <v>362.7099</v>
      </c>
      <c r="I293">
        <v>130.0318</v>
      </c>
      <c r="J293">
        <v>0</v>
      </c>
      <c r="K293">
        <v>28007.8613</v>
      </c>
      <c r="L293">
        <v>492.74169999999998</v>
      </c>
      <c r="M293">
        <v>362.7099</v>
      </c>
      <c r="N293">
        <v>4378502.7461999999</v>
      </c>
      <c r="O293">
        <v>27.100793500000002</v>
      </c>
      <c r="P293">
        <v>3223040.1713999999</v>
      </c>
      <c r="Q293">
        <v>4378502.7461999999</v>
      </c>
      <c r="R293">
        <v>3223040.1713999999</v>
      </c>
      <c r="S293">
        <v>58584.258699999998</v>
      </c>
      <c r="T293">
        <v>378</v>
      </c>
    </row>
    <row r="294" spans="1:20" x14ac:dyDescent="0.25">
      <c r="A294" s="1">
        <v>292</v>
      </c>
      <c r="B294" s="28">
        <v>54073</v>
      </c>
      <c r="C294">
        <v>8917</v>
      </c>
      <c r="D294">
        <v>595232</v>
      </c>
      <c r="E294" t="s">
        <v>18</v>
      </c>
      <c r="F294" t="s">
        <v>19</v>
      </c>
      <c r="G294">
        <v>492.74169999999998</v>
      </c>
      <c r="H294">
        <v>364.3723</v>
      </c>
      <c r="I294">
        <v>128.36940000000001</v>
      </c>
      <c r="J294">
        <v>0</v>
      </c>
      <c r="K294">
        <v>27643.48899999999</v>
      </c>
      <c r="L294">
        <v>492.74169999999998</v>
      </c>
      <c r="M294">
        <v>364.3723</v>
      </c>
      <c r="N294">
        <v>4393777.7389000002</v>
      </c>
      <c r="O294">
        <v>27.100793500000002</v>
      </c>
      <c r="P294">
        <v>3249107.7990999999</v>
      </c>
      <c r="Q294">
        <v>4393777.7389000002</v>
      </c>
      <c r="R294">
        <v>3249107.7990999999</v>
      </c>
      <c r="S294">
        <v>58948.631000000001</v>
      </c>
      <c r="T294">
        <v>378</v>
      </c>
    </row>
    <row r="295" spans="1:20" x14ac:dyDescent="0.25">
      <c r="A295" s="1">
        <v>293</v>
      </c>
      <c r="B295" s="28">
        <v>54104</v>
      </c>
      <c r="C295">
        <v>8948</v>
      </c>
      <c r="D295">
        <v>595232</v>
      </c>
      <c r="E295" t="s">
        <v>18</v>
      </c>
      <c r="F295" t="s">
        <v>19</v>
      </c>
      <c r="G295">
        <v>492.74169999999998</v>
      </c>
      <c r="H295">
        <v>366.04230000000001</v>
      </c>
      <c r="I295">
        <v>126.69929999999999</v>
      </c>
      <c r="J295">
        <v>0</v>
      </c>
      <c r="K295">
        <v>27277.44669999999</v>
      </c>
      <c r="L295">
        <v>492.74169999999998</v>
      </c>
      <c r="M295">
        <v>366.04230000000001</v>
      </c>
      <c r="N295">
        <v>4409052.7315999996</v>
      </c>
      <c r="O295">
        <v>27.100793500000002</v>
      </c>
      <c r="P295">
        <v>3275346.5003999998</v>
      </c>
      <c r="Q295">
        <v>4409052.7315999996</v>
      </c>
      <c r="R295">
        <v>3275346.5003999998</v>
      </c>
      <c r="S295">
        <v>59314.673300000002</v>
      </c>
      <c r="T295">
        <v>378</v>
      </c>
    </row>
    <row r="296" spans="1:20" x14ac:dyDescent="0.25">
      <c r="A296" s="1">
        <v>294</v>
      </c>
      <c r="B296" s="28">
        <v>54133</v>
      </c>
      <c r="C296">
        <v>8977</v>
      </c>
      <c r="D296">
        <v>595232</v>
      </c>
      <c r="E296" t="s">
        <v>18</v>
      </c>
      <c r="F296" t="s">
        <v>19</v>
      </c>
      <c r="G296">
        <v>492.74169999999998</v>
      </c>
      <c r="H296">
        <v>367.72</v>
      </c>
      <c r="I296">
        <v>125.02160000000001</v>
      </c>
      <c r="J296">
        <v>0</v>
      </c>
      <c r="K296">
        <v>26909.726699999988</v>
      </c>
      <c r="L296">
        <v>492.74169999999998</v>
      </c>
      <c r="M296">
        <v>367.72</v>
      </c>
      <c r="N296">
        <v>4423342.2408999996</v>
      </c>
      <c r="O296">
        <v>27.100793500000002</v>
      </c>
      <c r="P296">
        <v>3301022.44</v>
      </c>
      <c r="Q296">
        <v>4423342.2408999996</v>
      </c>
      <c r="R296">
        <v>3301022.44</v>
      </c>
      <c r="S296">
        <v>59682.393300000003</v>
      </c>
      <c r="T296">
        <v>378</v>
      </c>
    </row>
    <row r="297" spans="1:20" x14ac:dyDescent="0.25">
      <c r="A297" s="1">
        <v>295</v>
      </c>
      <c r="B297" s="28">
        <v>54164</v>
      </c>
      <c r="C297">
        <v>9008</v>
      </c>
      <c r="D297">
        <v>595232</v>
      </c>
      <c r="E297" t="s">
        <v>18</v>
      </c>
      <c r="F297" t="s">
        <v>19</v>
      </c>
      <c r="G297">
        <v>492.74169999999998</v>
      </c>
      <c r="H297">
        <v>369.40539999999999</v>
      </c>
      <c r="I297">
        <v>123.33620000000001</v>
      </c>
      <c r="J297">
        <v>0</v>
      </c>
      <c r="K297">
        <v>26540.321299999989</v>
      </c>
      <c r="L297">
        <v>492.74169999999998</v>
      </c>
      <c r="M297">
        <v>369.40539999999999</v>
      </c>
      <c r="N297">
        <v>4438617.2335999999</v>
      </c>
      <c r="O297">
        <v>27.100793500000002</v>
      </c>
      <c r="P297">
        <v>3327603.8432</v>
      </c>
      <c r="Q297">
        <v>4438617.2335999999</v>
      </c>
      <c r="R297">
        <v>3327603.8432</v>
      </c>
      <c r="S297">
        <v>60051.798700000007</v>
      </c>
      <c r="T297">
        <v>379</v>
      </c>
    </row>
    <row r="298" spans="1:20" x14ac:dyDescent="0.25">
      <c r="A298" s="1">
        <v>296</v>
      </c>
      <c r="B298" s="28">
        <v>54194</v>
      </c>
      <c r="C298">
        <v>9038</v>
      </c>
      <c r="D298">
        <v>595232</v>
      </c>
      <c r="E298" t="s">
        <v>18</v>
      </c>
      <c r="F298" t="s">
        <v>19</v>
      </c>
      <c r="G298">
        <v>492.74169999999998</v>
      </c>
      <c r="H298">
        <v>371.0985</v>
      </c>
      <c r="I298">
        <v>121.6431</v>
      </c>
      <c r="J298">
        <v>0</v>
      </c>
      <c r="K298">
        <v>26169.222799999989</v>
      </c>
      <c r="L298">
        <v>492.74169999999998</v>
      </c>
      <c r="M298">
        <v>371.0985</v>
      </c>
      <c r="N298">
        <v>4453399.4846000001</v>
      </c>
      <c r="O298">
        <v>27.100793500000002</v>
      </c>
      <c r="P298">
        <v>3353988.2429999998</v>
      </c>
      <c r="Q298">
        <v>4453399.4846000001</v>
      </c>
      <c r="R298">
        <v>3353988.2429999998</v>
      </c>
      <c r="S298">
        <v>60422.897200000007</v>
      </c>
      <c r="T298">
        <v>379</v>
      </c>
    </row>
    <row r="299" spans="1:20" x14ac:dyDescent="0.25">
      <c r="A299" s="1">
        <v>297</v>
      </c>
      <c r="B299" s="28">
        <v>54225</v>
      </c>
      <c r="C299">
        <v>9069</v>
      </c>
      <c r="D299">
        <v>595232</v>
      </c>
      <c r="E299" t="s">
        <v>18</v>
      </c>
      <c r="F299" t="s">
        <v>19</v>
      </c>
      <c r="G299">
        <v>492.74169999999998</v>
      </c>
      <c r="H299">
        <v>372.79939999999999</v>
      </c>
      <c r="I299">
        <v>119.9423</v>
      </c>
      <c r="J299">
        <v>0</v>
      </c>
      <c r="K299">
        <v>25796.423399999989</v>
      </c>
      <c r="L299">
        <v>492.74169999999998</v>
      </c>
      <c r="M299">
        <v>372.79939999999999</v>
      </c>
      <c r="N299">
        <v>4468674.4772999994</v>
      </c>
      <c r="O299">
        <v>27.100793500000002</v>
      </c>
      <c r="P299">
        <v>3380917.7585999998</v>
      </c>
      <c r="Q299">
        <v>4468674.4772999994</v>
      </c>
      <c r="R299">
        <v>3380917.7585999998</v>
      </c>
      <c r="S299">
        <v>60795.69660000001</v>
      </c>
      <c r="T299">
        <v>379</v>
      </c>
    </row>
    <row r="300" spans="1:20" x14ac:dyDescent="0.25">
      <c r="A300" s="1">
        <v>298</v>
      </c>
      <c r="B300" s="28">
        <v>54255</v>
      </c>
      <c r="C300">
        <v>9099</v>
      </c>
      <c r="D300">
        <v>595232</v>
      </c>
      <c r="E300" t="s">
        <v>18</v>
      </c>
      <c r="F300" t="s">
        <v>19</v>
      </c>
      <c r="G300">
        <v>492.74169999999998</v>
      </c>
      <c r="H300">
        <v>374.50810000000001</v>
      </c>
      <c r="I300">
        <v>118.2336</v>
      </c>
      <c r="J300">
        <v>0</v>
      </c>
      <c r="K300">
        <v>25421.91529999999</v>
      </c>
      <c r="L300">
        <v>492.74169999999998</v>
      </c>
      <c r="M300">
        <v>374.50810000000001</v>
      </c>
      <c r="N300">
        <v>4483456.7282999996</v>
      </c>
      <c r="O300">
        <v>27.100793500000002</v>
      </c>
      <c r="P300">
        <v>3407649.2019000002</v>
      </c>
      <c r="Q300">
        <v>4483456.7282999996</v>
      </c>
      <c r="R300">
        <v>3407649.2019000002</v>
      </c>
      <c r="S300">
        <v>61170.204700000009</v>
      </c>
      <c r="T300">
        <v>379</v>
      </c>
    </row>
    <row r="301" spans="1:20" x14ac:dyDescent="0.25">
      <c r="A301" s="1">
        <v>299</v>
      </c>
      <c r="B301" s="28">
        <v>54286</v>
      </c>
      <c r="C301">
        <v>9130</v>
      </c>
      <c r="D301">
        <v>595232</v>
      </c>
      <c r="E301" t="s">
        <v>18</v>
      </c>
      <c r="F301" t="s">
        <v>19</v>
      </c>
      <c r="G301">
        <v>492.74169999999998</v>
      </c>
      <c r="H301">
        <v>376.22460000000001</v>
      </c>
      <c r="I301">
        <v>116.5171</v>
      </c>
      <c r="J301">
        <v>0</v>
      </c>
      <c r="K301">
        <v>25045.690699999981</v>
      </c>
      <c r="L301">
        <v>492.74169999999998</v>
      </c>
      <c r="M301">
        <v>376.22460000000001</v>
      </c>
      <c r="N301">
        <v>4498731.7209999999</v>
      </c>
      <c r="O301">
        <v>27.100793500000002</v>
      </c>
      <c r="P301">
        <v>3434930.5980000002</v>
      </c>
      <c r="Q301">
        <v>4498731.7209999999</v>
      </c>
      <c r="R301">
        <v>3434930.5980000002</v>
      </c>
      <c r="S301">
        <v>61546.429300000011</v>
      </c>
      <c r="T301">
        <v>379</v>
      </c>
    </row>
    <row r="302" spans="1:20" x14ac:dyDescent="0.25">
      <c r="A302" s="1">
        <v>300</v>
      </c>
      <c r="B302" s="28">
        <v>54317</v>
      </c>
      <c r="C302">
        <v>9161</v>
      </c>
      <c r="D302">
        <v>595232</v>
      </c>
      <c r="E302" t="s">
        <v>18</v>
      </c>
      <c r="F302" t="s">
        <v>19</v>
      </c>
      <c r="G302">
        <v>492.74169999999998</v>
      </c>
      <c r="H302">
        <v>377.94889999999998</v>
      </c>
      <c r="I302">
        <v>114.7928</v>
      </c>
      <c r="J302">
        <v>0</v>
      </c>
      <c r="K302">
        <v>24667.741799999982</v>
      </c>
      <c r="L302">
        <v>492.74169999999998</v>
      </c>
      <c r="M302">
        <v>377.94889999999998</v>
      </c>
      <c r="N302">
        <v>4514006.7137000002</v>
      </c>
      <c r="O302">
        <v>27.100793500000002</v>
      </c>
      <c r="P302">
        <v>3462389.8728999998</v>
      </c>
      <c r="Q302">
        <v>4514006.7137000002</v>
      </c>
      <c r="R302">
        <v>3462389.8728999998</v>
      </c>
      <c r="S302">
        <v>61924.378200000006</v>
      </c>
      <c r="T302">
        <v>379</v>
      </c>
    </row>
    <row r="303" spans="1:20" x14ac:dyDescent="0.25">
      <c r="A303" s="1">
        <v>301</v>
      </c>
      <c r="B303" s="28">
        <v>54347</v>
      </c>
      <c r="C303">
        <v>9191</v>
      </c>
      <c r="D303">
        <v>595232</v>
      </c>
      <c r="E303" t="s">
        <v>18</v>
      </c>
      <c r="F303" t="s">
        <v>19</v>
      </c>
      <c r="G303">
        <v>492.74169999999998</v>
      </c>
      <c r="H303">
        <v>379.68119999999999</v>
      </c>
      <c r="I303">
        <v>113.0605</v>
      </c>
      <c r="J303">
        <v>0</v>
      </c>
      <c r="K303">
        <v>24288.060599999979</v>
      </c>
      <c r="L303">
        <v>492.74169999999998</v>
      </c>
      <c r="M303">
        <v>379.68119999999999</v>
      </c>
      <c r="N303">
        <v>4528788.9646999994</v>
      </c>
      <c r="O303">
        <v>27.100793500000002</v>
      </c>
      <c r="P303">
        <v>3489649.9092000001</v>
      </c>
      <c r="Q303">
        <v>4528788.9646999994</v>
      </c>
      <c r="R303">
        <v>3489649.9092000001</v>
      </c>
      <c r="S303">
        <v>62304.059400000013</v>
      </c>
      <c r="T303">
        <v>379</v>
      </c>
    </row>
    <row r="304" spans="1:20" x14ac:dyDescent="0.25">
      <c r="A304" s="1">
        <v>302</v>
      </c>
      <c r="B304" s="28">
        <v>54378</v>
      </c>
      <c r="C304">
        <v>9222</v>
      </c>
      <c r="D304">
        <v>595232</v>
      </c>
      <c r="E304" t="s">
        <v>18</v>
      </c>
      <c r="F304" t="s">
        <v>19</v>
      </c>
      <c r="G304">
        <v>492.74169999999998</v>
      </c>
      <c r="H304">
        <v>381.42140000000001</v>
      </c>
      <c r="I304">
        <v>111.3203</v>
      </c>
      <c r="J304">
        <v>0</v>
      </c>
      <c r="K304">
        <v>23906.63919999998</v>
      </c>
      <c r="L304">
        <v>492.74169999999998</v>
      </c>
      <c r="M304">
        <v>381.42140000000001</v>
      </c>
      <c r="N304">
        <v>4544063.9573999997</v>
      </c>
      <c r="O304">
        <v>27.100793500000002</v>
      </c>
      <c r="P304">
        <v>3517468.1507999999</v>
      </c>
      <c r="Q304">
        <v>4544063.9573999997</v>
      </c>
      <c r="R304">
        <v>3517468.1507999999</v>
      </c>
      <c r="S304">
        <v>62685.480800000012</v>
      </c>
      <c r="T304">
        <v>379</v>
      </c>
    </row>
    <row r="305" spans="1:20" x14ac:dyDescent="0.25">
      <c r="A305" s="1">
        <v>303</v>
      </c>
      <c r="B305" s="28">
        <v>54408</v>
      </c>
      <c r="C305">
        <v>9252</v>
      </c>
      <c r="D305">
        <v>595232</v>
      </c>
      <c r="E305" t="s">
        <v>18</v>
      </c>
      <c r="F305" t="s">
        <v>19</v>
      </c>
      <c r="G305">
        <v>492.74169999999998</v>
      </c>
      <c r="H305">
        <v>383.1696</v>
      </c>
      <c r="I305">
        <v>109.57210000000001</v>
      </c>
      <c r="J305">
        <v>0</v>
      </c>
      <c r="K305">
        <v>23523.469599999979</v>
      </c>
      <c r="L305">
        <v>492.74169999999998</v>
      </c>
      <c r="M305">
        <v>383.1696</v>
      </c>
      <c r="N305">
        <v>4558846.2083999999</v>
      </c>
      <c r="O305">
        <v>27.100793500000002</v>
      </c>
      <c r="P305">
        <v>3545085.1392000001</v>
      </c>
      <c r="Q305">
        <v>4558846.2083999999</v>
      </c>
      <c r="R305">
        <v>3545085.1392000001</v>
      </c>
      <c r="S305">
        <v>63068.650400000013</v>
      </c>
      <c r="T305">
        <v>379</v>
      </c>
    </row>
    <row r="306" spans="1:20" x14ac:dyDescent="0.25">
      <c r="A306" s="1">
        <v>304</v>
      </c>
      <c r="B306" s="28">
        <v>54439</v>
      </c>
      <c r="C306">
        <v>9283</v>
      </c>
      <c r="D306">
        <v>595232</v>
      </c>
      <c r="E306" t="s">
        <v>18</v>
      </c>
      <c r="F306" t="s">
        <v>19</v>
      </c>
      <c r="G306">
        <v>492.74169999999998</v>
      </c>
      <c r="H306">
        <v>384.92579999999998</v>
      </c>
      <c r="I306">
        <v>107.8159</v>
      </c>
      <c r="J306">
        <v>0</v>
      </c>
      <c r="K306">
        <v>23138.543799999981</v>
      </c>
      <c r="L306">
        <v>492.74169999999998</v>
      </c>
      <c r="M306">
        <v>384.92579999999998</v>
      </c>
      <c r="N306">
        <v>4574121.2011000002</v>
      </c>
      <c r="O306">
        <v>27.100793500000002</v>
      </c>
      <c r="P306">
        <v>3573266.2014000001</v>
      </c>
      <c r="Q306">
        <v>4574121.2011000002</v>
      </c>
      <c r="R306">
        <v>3573266.2014000001</v>
      </c>
      <c r="S306">
        <v>63453.57620000001</v>
      </c>
      <c r="T306">
        <v>379</v>
      </c>
    </row>
    <row r="307" spans="1:20" x14ac:dyDescent="0.25">
      <c r="A307" s="1">
        <v>305</v>
      </c>
      <c r="B307" s="28">
        <v>54470</v>
      </c>
      <c r="C307">
        <v>9314</v>
      </c>
      <c r="D307">
        <v>595232</v>
      </c>
      <c r="E307" t="s">
        <v>18</v>
      </c>
      <c r="F307" t="s">
        <v>19</v>
      </c>
      <c r="G307">
        <v>492.74169999999998</v>
      </c>
      <c r="H307">
        <v>386.69</v>
      </c>
      <c r="I307">
        <v>106.0517</v>
      </c>
      <c r="J307">
        <v>0</v>
      </c>
      <c r="K307">
        <v>22751.853799999979</v>
      </c>
      <c r="L307">
        <v>492.74169999999998</v>
      </c>
      <c r="M307">
        <v>386.69</v>
      </c>
      <c r="N307">
        <v>4589396.1937999995</v>
      </c>
      <c r="O307">
        <v>27.100793500000002</v>
      </c>
      <c r="P307">
        <v>3601630.66</v>
      </c>
      <c r="Q307">
        <v>4589396.1937999995</v>
      </c>
      <c r="R307">
        <v>3601630.66</v>
      </c>
      <c r="S307">
        <v>63840.266200000013</v>
      </c>
      <c r="T307">
        <v>379</v>
      </c>
    </row>
    <row r="308" spans="1:20" x14ac:dyDescent="0.25">
      <c r="A308" s="1">
        <v>306</v>
      </c>
      <c r="B308" s="28">
        <v>54498</v>
      </c>
      <c r="C308">
        <v>9342</v>
      </c>
      <c r="D308">
        <v>595232</v>
      </c>
      <c r="E308" t="s">
        <v>18</v>
      </c>
      <c r="F308" t="s">
        <v>19</v>
      </c>
      <c r="G308">
        <v>492.74169999999998</v>
      </c>
      <c r="H308">
        <v>388.46230000000003</v>
      </c>
      <c r="I308">
        <v>104.27930000000001</v>
      </c>
      <c r="J308">
        <v>0</v>
      </c>
      <c r="K308">
        <v>22363.39149999998</v>
      </c>
      <c r="L308">
        <v>492.74169999999998</v>
      </c>
      <c r="M308">
        <v>388.46230000000003</v>
      </c>
      <c r="N308">
        <v>4603192.9613999994</v>
      </c>
      <c r="O308">
        <v>27.100793500000002</v>
      </c>
      <c r="P308">
        <v>3629014.8065999998</v>
      </c>
      <c r="Q308">
        <v>4603192.9613999994</v>
      </c>
      <c r="R308">
        <v>3629014.8065999998</v>
      </c>
      <c r="S308">
        <v>64228.728500000012</v>
      </c>
      <c r="T308">
        <v>379</v>
      </c>
    </row>
    <row r="309" spans="1:20" x14ac:dyDescent="0.25">
      <c r="A309" s="1">
        <v>307</v>
      </c>
      <c r="B309" s="28">
        <v>54529</v>
      </c>
      <c r="C309">
        <v>9373</v>
      </c>
      <c r="D309">
        <v>595232</v>
      </c>
      <c r="E309" t="s">
        <v>18</v>
      </c>
      <c r="F309" t="s">
        <v>19</v>
      </c>
      <c r="G309">
        <v>492.74169999999998</v>
      </c>
      <c r="H309">
        <v>390.24279999999999</v>
      </c>
      <c r="I309">
        <v>102.49890000000001</v>
      </c>
      <c r="J309">
        <v>0</v>
      </c>
      <c r="K309">
        <v>21973.14869999998</v>
      </c>
      <c r="L309">
        <v>492.74169999999998</v>
      </c>
      <c r="M309">
        <v>390.24279999999999</v>
      </c>
      <c r="N309">
        <v>4618467.9540999997</v>
      </c>
      <c r="O309">
        <v>27.100793500000002</v>
      </c>
      <c r="P309">
        <v>3657745.7644000002</v>
      </c>
      <c r="Q309">
        <v>4618467.9540999997</v>
      </c>
      <c r="R309">
        <v>3657745.7644000002</v>
      </c>
      <c r="S309">
        <v>64618.971300000012</v>
      </c>
      <c r="T309">
        <v>379</v>
      </c>
    </row>
    <row r="310" spans="1:20" x14ac:dyDescent="0.25">
      <c r="A310" s="1">
        <v>308</v>
      </c>
      <c r="B310" s="28">
        <v>54559</v>
      </c>
      <c r="C310">
        <v>9403</v>
      </c>
      <c r="D310">
        <v>595232</v>
      </c>
      <c r="E310" t="s">
        <v>18</v>
      </c>
      <c r="F310" t="s">
        <v>19</v>
      </c>
      <c r="G310">
        <v>492.74169999999998</v>
      </c>
      <c r="H310">
        <v>392.03140000000002</v>
      </c>
      <c r="I310">
        <v>100.7103</v>
      </c>
      <c r="J310">
        <v>0</v>
      </c>
      <c r="K310">
        <v>21581.11729999998</v>
      </c>
      <c r="L310">
        <v>492.74169999999998</v>
      </c>
      <c r="M310">
        <v>392.03140000000002</v>
      </c>
      <c r="N310">
        <v>4633250.2050999999</v>
      </c>
      <c r="O310">
        <v>27.100793500000002</v>
      </c>
      <c r="P310">
        <v>3686271.2541999999</v>
      </c>
      <c r="Q310">
        <v>4633250.2050999999</v>
      </c>
      <c r="R310">
        <v>3686271.2541999999</v>
      </c>
      <c r="S310">
        <v>65011.002700000012</v>
      </c>
      <c r="T310">
        <v>379</v>
      </c>
    </row>
    <row r="311" spans="1:20" x14ac:dyDescent="0.25">
      <c r="A311" s="1">
        <v>309</v>
      </c>
      <c r="B311" s="28">
        <v>54590</v>
      </c>
      <c r="C311">
        <v>9434</v>
      </c>
      <c r="D311">
        <v>595232</v>
      </c>
      <c r="E311" t="s">
        <v>18</v>
      </c>
      <c r="F311" t="s">
        <v>19</v>
      </c>
      <c r="G311">
        <v>492.74169999999998</v>
      </c>
      <c r="H311">
        <v>393.82819999999998</v>
      </c>
      <c r="I311">
        <v>98.913499999999999</v>
      </c>
      <c r="J311">
        <v>0</v>
      </c>
      <c r="K311">
        <v>21187.28909999998</v>
      </c>
      <c r="L311">
        <v>492.74169999999998</v>
      </c>
      <c r="M311">
        <v>393.82819999999998</v>
      </c>
      <c r="N311">
        <v>4648525.1978000002</v>
      </c>
      <c r="O311">
        <v>27.100793500000002</v>
      </c>
      <c r="P311">
        <v>3715375.2387999999</v>
      </c>
      <c r="Q311">
        <v>4648525.1978000002</v>
      </c>
      <c r="R311">
        <v>3715375.2387999999</v>
      </c>
      <c r="S311">
        <v>65404.830900000023</v>
      </c>
      <c r="T311">
        <v>379</v>
      </c>
    </row>
    <row r="312" spans="1:20" x14ac:dyDescent="0.25">
      <c r="A312" s="1">
        <v>310</v>
      </c>
      <c r="B312" s="28">
        <v>54620</v>
      </c>
      <c r="C312">
        <v>9464</v>
      </c>
      <c r="D312">
        <v>595232</v>
      </c>
      <c r="E312" t="s">
        <v>18</v>
      </c>
      <c r="F312" t="s">
        <v>19</v>
      </c>
      <c r="G312">
        <v>492.74169999999998</v>
      </c>
      <c r="H312">
        <v>395.63330000000002</v>
      </c>
      <c r="I312">
        <v>97.108400000000003</v>
      </c>
      <c r="J312">
        <v>0</v>
      </c>
      <c r="K312">
        <v>20791.655799999979</v>
      </c>
      <c r="L312">
        <v>492.74169999999998</v>
      </c>
      <c r="M312">
        <v>395.63330000000002</v>
      </c>
      <c r="N312">
        <v>4663307.4487999994</v>
      </c>
      <c r="O312">
        <v>27.100793500000002</v>
      </c>
      <c r="P312">
        <v>3744273.5512000001</v>
      </c>
      <c r="Q312">
        <v>4663307.4487999994</v>
      </c>
      <c r="R312">
        <v>3744273.5512000001</v>
      </c>
      <c r="S312">
        <v>65800.464200000017</v>
      </c>
      <c r="T312">
        <v>379</v>
      </c>
    </row>
    <row r="313" spans="1:20" x14ac:dyDescent="0.25">
      <c r="A313" s="1">
        <v>311</v>
      </c>
      <c r="B313" s="28">
        <v>54651</v>
      </c>
      <c r="C313">
        <v>9495</v>
      </c>
      <c r="D313">
        <v>595232</v>
      </c>
      <c r="E313" t="s">
        <v>18</v>
      </c>
      <c r="F313" t="s">
        <v>19</v>
      </c>
      <c r="G313">
        <v>492.74169999999998</v>
      </c>
      <c r="H313">
        <v>397.44659999999999</v>
      </c>
      <c r="I313">
        <v>95.295100000000005</v>
      </c>
      <c r="J313">
        <v>0</v>
      </c>
      <c r="K313">
        <v>20394.209199999979</v>
      </c>
      <c r="L313">
        <v>492.74169999999998</v>
      </c>
      <c r="M313">
        <v>397.44659999999999</v>
      </c>
      <c r="N313">
        <v>4678582.4414999997</v>
      </c>
      <c r="O313">
        <v>27.100793500000002</v>
      </c>
      <c r="P313">
        <v>3773755.4670000002</v>
      </c>
      <c r="Q313">
        <v>4678582.4414999997</v>
      </c>
      <c r="R313">
        <v>3773755.4670000002</v>
      </c>
      <c r="S313">
        <v>66197.910800000012</v>
      </c>
      <c r="T313">
        <v>379</v>
      </c>
    </row>
    <row r="314" spans="1:20" x14ac:dyDescent="0.25">
      <c r="A314" s="1">
        <v>312</v>
      </c>
      <c r="B314" s="28">
        <v>54682</v>
      </c>
      <c r="C314">
        <v>9526</v>
      </c>
      <c r="D314">
        <v>595232</v>
      </c>
      <c r="E314" t="s">
        <v>18</v>
      </c>
      <c r="F314" t="s">
        <v>19</v>
      </c>
      <c r="G314">
        <v>492.74169999999998</v>
      </c>
      <c r="H314">
        <v>399.26819999999998</v>
      </c>
      <c r="I314">
        <v>93.473500000000001</v>
      </c>
      <c r="J314">
        <v>0</v>
      </c>
      <c r="K314">
        <v>19994.940999999981</v>
      </c>
      <c r="L314">
        <v>492.74169999999998</v>
      </c>
      <c r="M314">
        <v>399.26819999999998</v>
      </c>
      <c r="N314">
        <v>4693857.4342</v>
      </c>
      <c r="O314">
        <v>27.100793500000002</v>
      </c>
      <c r="P314">
        <v>3803428.8731999998</v>
      </c>
      <c r="Q314">
        <v>4693857.4342</v>
      </c>
      <c r="R314">
        <v>3803428.8731999998</v>
      </c>
      <c r="S314">
        <v>66597.179000000018</v>
      </c>
      <c r="T314">
        <v>379</v>
      </c>
    </row>
    <row r="315" spans="1:20" x14ac:dyDescent="0.25">
      <c r="A315" s="1">
        <v>313</v>
      </c>
      <c r="B315" s="28">
        <v>54712</v>
      </c>
      <c r="C315">
        <v>9556</v>
      </c>
      <c r="D315">
        <v>595232</v>
      </c>
      <c r="E315" t="s">
        <v>18</v>
      </c>
      <c r="F315" t="s">
        <v>19</v>
      </c>
      <c r="G315">
        <v>492.74169999999998</v>
      </c>
      <c r="H315">
        <v>401.09820000000002</v>
      </c>
      <c r="I315">
        <v>91.643500000000003</v>
      </c>
      <c r="J315">
        <v>0</v>
      </c>
      <c r="K315">
        <v>19593.84279999998</v>
      </c>
      <c r="L315">
        <v>492.74169999999998</v>
      </c>
      <c r="M315">
        <v>401.09820000000002</v>
      </c>
      <c r="N315">
        <v>4708639.6852000002</v>
      </c>
      <c r="O315">
        <v>27.100793500000002</v>
      </c>
      <c r="P315">
        <v>3832894.3991999999</v>
      </c>
      <c r="Q315">
        <v>4708639.6852000002</v>
      </c>
      <c r="R315">
        <v>3832894.3991999999</v>
      </c>
      <c r="S315">
        <v>66998.277200000011</v>
      </c>
      <c r="T315">
        <v>379</v>
      </c>
    </row>
    <row r="316" spans="1:20" x14ac:dyDescent="0.25">
      <c r="A316" s="1">
        <v>314</v>
      </c>
      <c r="B316" s="28">
        <v>54743</v>
      </c>
      <c r="C316">
        <v>9587</v>
      </c>
      <c r="D316">
        <v>595232</v>
      </c>
      <c r="E316" t="s">
        <v>18</v>
      </c>
      <c r="F316" t="s">
        <v>19</v>
      </c>
      <c r="G316">
        <v>492.74169999999998</v>
      </c>
      <c r="H316">
        <v>402.9366</v>
      </c>
      <c r="I316">
        <v>89.805099999999996</v>
      </c>
      <c r="J316">
        <v>0</v>
      </c>
      <c r="K316">
        <v>19190.906199999979</v>
      </c>
      <c r="L316">
        <v>492.74169999999998</v>
      </c>
      <c r="M316">
        <v>402.9366</v>
      </c>
      <c r="N316">
        <v>4723914.6778999995</v>
      </c>
      <c r="O316">
        <v>27.100793500000002</v>
      </c>
      <c r="P316">
        <v>3862953.1842</v>
      </c>
      <c r="Q316">
        <v>4723914.6778999995</v>
      </c>
      <c r="R316">
        <v>3862953.1842</v>
      </c>
      <c r="S316">
        <v>67401.213800000012</v>
      </c>
      <c r="T316">
        <v>379</v>
      </c>
    </row>
    <row r="317" spans="1:20" x14ac:dyDescent="0.25">
      <c r="A317" s="1">
        <v>315</v>
      </c>
      <c r="B317" s="28">
        <v>54773</v>
      </c>
      <c r="C317">
        <v>9617</v>
      </c>
      <c r="D317">
        <v>595232</v>
      </c>
      <c r="E317" t="s">
        <v>18</v>
      </c>
      <c r="F317" t="s">
        <v>19</v>
      </c>
      <c r="G317">
        <v>492.74169999999998</v>
      </c>
      <c r="H317">
        <v>404.78339999999997</v>
      </c>
      <c r="I317">
        <v>87.958299999999994</v>
      </c>
      <c r="J317">
        <v>0</v>
      </c>
      <c r="K317">
        <v>18786.122799999979</v>
      </c>
      <c r="L317">
        <v>492.74169999999998</v>
      </c>
      <c r="M317">
        <v>404.78339999999997</v>
      </c>
      <c r="N317">
        <v>4738696.9288999997</v>
      </c>
      <c r="O317">
        <v>27.100793500000002</v>
      </c>
      <c r="P317">
        <v>3892801.9578</v>
      </c>
      <c r="Q317">
        <v>4738696.9288999997</v>
      </c>
      <c r="R317">
        <v>3892801.9578</v>
      </c>
      <c r="S317">
        <v>67805.997200000013</v>
      </c>
      <c r="T317">
        <v>379</v>
      </c>
    </row>
    <row r="318" spans="1:20" x14ac:dyDescent="0.25">
      <c r="A318" s="1">
        <v>316</v>
      </c>
      <c r="B318" s="28">
        <v>54804</v>
      </c>
      <c r="C318">
        <v>9648</v>
      </c>
      <c r="D318">
        <v>595232</v>
      </c>
      <c r="E318" t="s">
        <v>18</v>
      </c>
      <c r="F318" t="s">
        <v>19</v>
      </c>
      <c r="G318">
        <v>492.74169999999998</v>
      </c>
      <c r="H318">
        <v>406.6386</v>
      </c>
      <c r="I318">
        <v>86.103099999999998</v>
      </c>
      <c r="J318">
        <v>0</v>
      </c>
      <c r="K318">
        <v>18379.484199999981</v>
      </c>
      <c r="L318">
        <v>492.74169999999998</v>
      </c>
      <c r="M318">
        <v>406.6386</v>
      </c>
      <c r="N318">
        <v>4753971.9216</v>
      </c>
      <c r="O318">
        <v>27.100793500000002</v>
      </c>
      <c r="P318">
        <v>3923249.2127999999</v>
      </c>
      <c r="Q318">
        <v>4753971.9216</v>
      </c>
      <c r="R318">
        <v>3923249.2127999999</v>
      </c>
      <c r="S318">
        <v>68212.635800000018</v>
      </c>
      <c r="T318">
        <v>379</v>
      </c>
    </row>
    <row r="319" spans="1:20" x14ac:dyDescent="0.25">
      <c r="A319" s="1">
        <v>317</v>
      </c>
      <c r="B319" s="28">
        <v>54835</v>
      </c>
      <c r="C319">
        <v>9679</v>
      </c>
      <c r="D319">
        <v>595232</v>
      </c>
      <c r="E319" t="s">
        <v>18</v>
      </c>
      <c r="F319" t="s">
        <v>19</v>
      </c>
      <c r="G319">
        <v>492.74169999999998</v>
      </c>
      <c r="H319">
        <v>408.50240000000002</v>
      </c>
      <c r="I319">
        <v>84.2393</v>
      </c>
      <c r="J319">
        <v>0</v>
      </c>
      <c r="K319">
        <v>17970.98179999998</v>
      </c>
      <c r="L319">
        <v>492.74169999999998</v>
      </c>
      <c r="M319">
        <v>408.50240000000002</v>
      </c>
      <c r="N319">
        <v>4769246.9142999994</v>
      </c>
      <c r="O319">
        <v>27.100793500000002</v>
      </c>
      <c r="P319">
        <v>3953894.7296000002</v>
      </c>
      <c r="Q319">
        <v>4769246.9142999994</v>
      </c>
      <c r="R319">
        <v>3953894.7296000002</v>
      </c>
      <c r="S319">
        <v>68621.138200000016</v>
      </c>
      <c r="T319">
        <v>379</v>
      </c>
    </row>
    <row r="320" spans="1:20" x14ac:dyDescent="0.25">
      <c r="A320" s="1">
        <v>318</v>
      </c>
      <c r="B320" s="28">
        <v>54863</v>
      </c>
      <c r="C320">
        <v>9707</v>
      </c>
      <c r="D320">
        <v>595232</v>
      </c>
      <c r="E320" t="s">
        <v>18</v>
      </c>
      <c r="F320" t="s">
        <v>19</v>
      </c>
      <c r="G320">
        <v>492.74169999999998</v>
      </c>
      <c r="H320">
        <v>410.37470000000002</v>
      </c>
      <c r="I320">
        <v>82.367000000000004</v>
      </c>
      <c r="J320">
        <v>0</v>
      </c>
      <c r="K320">
        <v>17560.607099999979</v>
      </c>
      <c r="L320">
        <v>492.74169999999998</v>
      </c>
      <c r="M320">
        <v>410.37470000000002</v>
      </c>
      <c r="N320">
        <v>4783043.6819000002</v>
      </c>
      <c r="O320">
        <v>27.100793500000002</v>
      </c>
      <c r="P320">
        <v>3983507.2129000002</v>
      </c>
      <c r="Q320">
        <v>4783043.6819000002</v>
      </c>
      <c r="R320">
        <v>3983507.2129000002</v>
      </c>
      <c r="S320">
        <v>69031.512900000016</v>
      </c>
      <c r="T320">
        <v>379</v>
      </c>
    </row>
    <row r="321" spans="1:20" x14ac:dyDescent="0.25">
      <c r="A321" s="1">
        <v>319</v>
      </c>
      <c r="B321" s="28">
        <v>54894</v>
      </c>
      <c r="C321">
        <v>9738</v>
      </c>
      <c r="D321">
        <v>595232</v>
      </c>
      <c r="E321" t="s">
        <v>18</v>
      </c>
      <c r="F321" t="s">
        <v>19</v>
      </c>
      <c r="G321">
        <v>492.74169999999998</v>
      </c>
      <c r="H321">
        <v>412.25560000000002</v>
      </c>
      <c r="I321">
        <v>80.486099999999993</v>
      </c>
      <c r="J321">
        <v>0</v>
      </c>
      <c r="K321">
        <v>17148.351499999979</v>
      </c>
      <c r="L321">
        <v>492.74169999999998</v>
      </c>
      <c r="M321">
        <v>412.25560000000002</v>
      </c>
      <c r="N321">
        <v>4798318.6745999996</v>
      </c>
      <c r="O321">
        <v>27.100793500000002</v>
      </c>
      <c r="P321">
        <v>4014545.0328000002</v>
      </c>
      <c r="Q321">
        <v>4798318.6745999996</v>
      </c>
      <c r="R321">
        <v>4014545.0328000002</v>
      </c>
      <c r="S321">
        <v>69443.76850000002</v>
      </c>
      <c r="T321">
        <v>379</v>
      </c>
    </row>
    <row r="322" spans="1:20" x14ac:dyDescent="0.25">
      <c r="A322" s="1">
        <v>320</v>
      </c>
      <c r="B322" s="28">
        <v>54924</v>
      </c>
      <c r="C322">
        <v>9768</v>
      </c>
      <c r="D322">
        <v>595232</v>
      </c>
      <c r="E322" t="s">
        <v>18</v>
      </c>
      <c r="F322" t="s">
        <v>19</v>
      </c>
      <c r="G322">
        <v>492.74169999999998</v>
      </c>
      <c r="H322">
        <v>414.14510000000001</v>
      </c>
      <c r="I322">
        <v>78.596599999999995</v>
      </c>
      <c r="J322">
        <v>0</v>
      </c>
      <c r="K322">
        <v>16734.206399999981</v>
      </c>
      <c r="L322">
        <v>492.74169999999998</v>
      </c>
      <c r="M322">
        <v>414.14510000000001</v>
      </c>
      <c r="N322">
        <v>4813100.9255999997</v>
      </c>
      <c r="O322">
        <v>27.100793500000002</v>
      </c>
      <c r="P322">
        <v>4045369.3368000002</v>
      </c>
      <c r="Q322">
        <v>4813100.9255999997</v>
      </c>
      <c r="R322">
        <v>4045369.3368000002</v>
      </c>
      <c r="S322">
        <v>69857.913600000014</v>
      </c>
      <c r="T322">
        <v>379</v>
      </c>
    </row>
    <row r="323" spans="1:20" x14ac:dyDescent="0.25">
      <c r="A323" s="1">
        <v>321</v>
      </c>
      <c r="B323" s="28">
        <v>54955</v>
      </c>
      <c r="C323">
        <v>9799</v>
      </c>
      <c r="D323">
        <v>595232</v>
      </c>
      <c r="E323" t="s">
        <v>18</v>
      </c>
      <c r="F323" t="s">
        <v>19</v>
      </c>
      <c r="G323">
        <v>492.74169999999998</v>
      </c>
      <c r="H323">
        <v>416.04320000000001</v>
      </c>
      <c r="I323">
        <v>76.698400000000007</v>
      </c>
      <c r="J323">
        <v>0</v>
      </c>
      <c r="K323">
        <v>16318.163199999981</v>
      </c>
      <c r="L323">
        <v>492.74169999999998</v>
      </c>
      <c r="M323">
        <v>416.04320000000001</v>
      </c>
      <c r="N323">
        <v>4828375.9183</v>
      </c>
      <c r="O323">
        <v>27.100793500000002</v>
      </c>
      <c r="P323">
        <v>4076807.3168000001</v>
      </c>
      <c r="Q323">
        <v>4828375.9183</v>
      </c>
      <c r="R323">
        <v>4076807.3168000001</v>
      </c>
      <c r="S323">
        <v>70273.956800000014</v>
      </c>
      <c r="T323">
        <v>379</v>
      </c>
    </row>
    <row r="324" spans="1:20" x14ac:dyDescent="0.25">
      <c r="A324" s="1">
        <v>322</v>
      </c>
      <c r="B324" s="28">
        <v>54985</v>
      </c>
      <c r="C324">
        <v>9829</v>
      </c>
      <c r="D324">
        <v>595232</v>
      </c>
      <c r="E324" t="s">
        <v>18</v>
      </c>
      <c r="F324" t="s">
        <v>19</v>
      </c>
      <c r="G324">
        <v>492.74169999999998</v>
      </c>
      <c r="H324">
        <v>417.95010000000002</v>
      </c>
      <c r="I324">
        <v>74.791600000000003</v>
      </c>
      <c r="J324">
        <v>0</v>
      </c>
      <c r="K324">
        <v>15900.213099999981</v>
      </c>
      <c r="L324">
        <v>492.74169999999998</v>
      </c>
      <c r="M324">
        <v>417.95010000000002</v>
      </c>
      <c r="N324">
        <v>4843158.1693000002</v>
      </c>
      <c r="O324">
        <v>27.100793500000002</v>
      </c>
      <c r="P324">
        <v>4108031.5329</v>
      </c>
      <c r="Q324">
        <v>4843158.1693000002</v>
      </c>
      <c r="R324">
        <v>4108031.5329</v>
      </c>
      <c r="S324">
        <v>70691.906900000016</v>
      </c>
      <c r="T324">
        <v>379</v>
      </c>
    </row>
    <row r="325" spans="1:20" x14ac:dyDescent="0.25">
      <c r="A325" s="1">
        <v>323</v>
      </c>
      <c r="B325" s="28">
        <v>55016</v>
      </c>
      <c r="C325">
        <v>9860</v>
      </c>
      <c r="D325">
        <v>595232</v>
      </c>
      <c r="E325" t="s">
        <v>18</v>
      </c>
      <c r="F325" t="s">
        <v>19</v>
      </c>
      <c r="G325">
        <v>492.74169999999998</v>
      </c>
      <c r="H325">
        <v>419.8657</v>
      </c>
      <c r="I325">
        <v>72.876000000000005</v>
      </c>
      <c r="J325">
        <v>0</v>
      </c>
      <c r="K325">
        <v>15480.347399999981</v>
      </c>
      <c r="L325">
        <v>492.74169999999998</v>
      </c>
      <c r="M325">
        <v>419.8657</v>
      </c>
      <c r="N325">
        <v>4858433.1619999995</v>
      </c>
      <c r="O325">
        <v>27.100793500000002</v>
      </c>
      <c r="P325">
        <v>4139875.8020000001</v>
      </c>
      <c r="Q325">
        <v>4858433.1619999995</v>
      </c>
      <c r="R325">
        <v>4139875.8020000001</v>
      </c>
      <c r="S325">
        <v>71111.772600000011</v>
      </c>
      <c r="T325">
        <v>379</v>
      </c>
    </row>
    <row r="326" spans="1:20" x14ac:dyDescent="0.25">
      <c r="A326" s="1">
        <v>324</v>
      </c>
      <c r="B326" s="28">
        <v>55047</v>
      </c>
      <c r="C326">
        <v>9891</v>
      </c>
      <c r="D326">
        <v>595232</v>
      </c>
      <c r="E326" t="s">
        <v>18</v>
      </c>
      <c r="F326" t="s">
        <v>19</v>
      </c>
      <c r="G326">
        <v>492.74169999999998</v>
      </c>
      <c r="H326">
        <v>421.7901</v>
      </c>
      <c r="I326">
        <v>70.951599999999999</v>
      </c>
      <c r="J326">
        <v>0</v>
      </c>
      <c r="K326">
        <v>15058.557299999989</v>
      </c>
      <c r="L326">
        <v>492.74169999999998</v>
      </c>
      <c r="M326">
        <v>421.7901</v>
      </c>
      <c r="N326">
        <v>4873708.1546999998</v>
      </c>
      <c r="O326">
        <v>27.100793500000002</v>
      </c>
      <c r="P326">
        <v>4171925.8791</v>
      </c>
      <c r="Q326">
        <v>4873708.1546999998</v>
      </c>
      <c r="R326">
        <v>4171925.8791</v>
      </c>
      <c r="S326">
        <v>71533.562700000009</v>
      </c>
      <c r="T326">
        <v>379</v>
      </c>
    </row>
    <row r="327" spans="1:20" x14ac:dyDescent="0.25">
      <c r="A327" s="1">
        <v>325</v>
      </c>
      <c r="B327" s="28">
        <v>55077</v>
      </c>
      <c r="C327">
        <v>9921</v>
      </c>
      <c r="D327">
        <v>595232</v>
      </c>
      <c r="E327" t="s">
        <v>18</v>
      </c>
      <c r="F327" t="s">
        <v>19</v>
      </c>
      <c r="G327">
        <v>492.74169999999998</v>
      </c>
      <c r="H327">
        <v>423.72329999999999</v>
      </c>
      <c r="I327">
        <v>69.0184</v>
      </c>
      <c r="J327">
        <v>0</v>
      </c>
      <c r="K327">
        <v>14634.83399999999</v>
      </c>
      <c r="L327">
        <v>492.74169999999998</v>
      </c>
      <c r="M327">
        <v>423.72329999999999</v>
      </c>
      <c r="N327">
        <v>4888490.4057</v>
      </c>
      <c r="O327">
        <v>27.100793500000002</v>
      </c>
      <c r="P327">
        <v>4203758.8592999997</v>
      </c>
      <c r="Q327">
        <v>4888490.4057</v>
      </c>
      <c r="R327">
        <v>4203758.8592999997</v>
      </c>
      <c r="S327">
        <v>71957.286000000007</v>
      </c>
      <c r="T327">
        <v>379</v>
      </c>
    </row>
    <row r="328" spans="1:20" x14ac:dyDescent="0.25">
      <c r="A328" s="1">
        <v>326</v>
      </c>
      <c r="B328" s="28">
        <v>55108</v>
      </c>
      <c r="C328">
        <v>9952</v>
      </c>
      <c r="D328">
        <v>595232</v>
      </c>
      <c r="E328" t="s">
        <v>18</v>
      </c>
      <c r="F328" t="s">
        <v>19</v>
      </c>
      <c r="G328">
        <v>492.74169999999998</v>
      </c>
      <c r="H328">
        <v>425.6653</v>
      </c>
      <c r="I328">
        <v>67.076300000000003</v>
      </c>
      <c r="J328">
        <v>0</v>
      </c>
      <c r="K328">
        <v>14209.168699999989</v>
      </c>
      <c r="L328">
        <v>492.74169999999998</v>
      </c>
      <c r="M328">
        <v>425.6653</v>
      </c>
      <c r="N328">
        <v>4903765.3983999994</v>
      </c>
      <c r="O328">
        <v>27.100793500000002</v>
      </c>
      <c r="P328">
        <v>4236221.0656000003</v>
      </c>
      <c r="Q328">
        <v>4903765.3983999994</v>
      </c>
      <c r="R328">
        <v>4236221.0656000003</v>
      </c>
      <c r="S328">
        <v>72382.951300000001</v>
      </c>
      <c r="T328">
        <v>379</v>
      </c>
    </row>
    <row r="329" spans="1:20" x14ac:dyDescent="0.25">
      <c r="A329" s="1">
        <v>327</v>
      </c>
      <c r="B329" s="28">
        <v>55138</v>
      </c>
      <c r="C329">
        <v>9982</v>
      </c>
      <c r="D329">
        <v>595232</v>
      </c>
      <c r="E329" t="s">
        <v>18</v>
      </c>
      <c r="F329" t="s">
        <v>19</v>
      </c>
      <c r="G329">
        <v>492.74169999999998</v>
      </c>
      <c r="H329">
        <v>427.61630000000002</v>
      </c>
      <c r="I329">
        <v>65.125399999999999</v>
      </c>
      <c r="J329">
        <v>0</v>
      </c>
      <c r="K329">
        <v>13781.5524</v>
      </c>
      <c r="L329">
        <v>492.74169999999998</v>
      </c>
      <c r="M329">
        <v>427.61630000000002</v>
      </c>
      <c r="N329">
        <v>4918547.6494000005</v>
      </c>
      <c r="O329">
        <v>27.100793500000002</v>
      </c>
      <c r="P329">
        <v>4268465.9066000003</v>
      </c>
      <c r="Q329">
        <v>4918547.6494000005</v>
      </c>
      <c r="R329">
        <v>4268465.9066000003</v>
      </c>
      <c r="S329">
        <v>72810.567599999995</v>
      </c>
      <c r="T329">
        <v>379</v>
      </c>
    </row>
    <row r="330" spans="1:20" x14ac:dyDescent="0.25">
      <c r="A330" s="1">
        <v>328</v>
      </c>
      <c r="B330" s="28">
        <v>55169</v>
      </c>
      <c r="C330">
        <v>10013</v>
      </c>
      <c r="D330">
        <v>595232</v>
      </c>
      <c r="E330" t="s">
        <v>18</v>
      </c>
      <c r="F330" t="s">
        <v>19</v>
      </c>
      <c r="G330">
        <v>492.74169999999998</v>
      </c>
      <c r="H330">
        <v>429.57619999999997</v>
      </c>
      <c r="I330">
        <v>63.165500000000002</v>
      </c>
      <c r="J330">
        <v>0</v>
      </c>
      <c r="K330">
        <v>13351.976199999999</v>
      </c>
      <c r="L330">
        <v>492.74169999999998</v>
      </c>
      <c r="M330">
        <v>429.57619999999997</v>
      </c>
      <c r="N330">
        <v>4933822.6420999998</v>
      </c>
      <c r="O330">
        <v>27.100793500000002</v>
      </c>
      <c r="P330">
        <v>4301346.4906000001</v>
      </c>
      <c r="Q330">
        <v>4933822.6420999998</v>
      </c>
      <c r="R330">
        <v>4301346.4906000001</v>
      </c>
      <c r="S330">
        <v>73240.143799999991</v>
      </c>
      <c r="T330">
        <v>379</v>
      </c>
    </row>
    <row r="331" spans="1:20" x14ac:dyDescent="0.25">
      <c r="A331" s="1">
        <v>329</v>
      </c>
      <c r="B331" s="28">
        <v>55200</v>
      </c>
      <c r="C331">
        <v>10044</v>
      </c>
      <c r="D331">
        <v>595232</v>
      </c>
      <c r="E331" t="s">
        <v>18</v>
      </c>
      <c r="F331" t="s">
        <v>19</v>
      </c>
      <c r="G331">
        <v>492.74169999999998</v>
      </c>
      <c r="H331">
        <v>431.54509999999999</v>
      </c>
      <c r="I331">
        <v>61.196599999999997</v>
      </c>
      <c r="J331">
        <v>0</v>
      </c>
      <c r="K331">
        <v>12920.4311</v>
      </c>
      <c r="L331">
        <v>492.74169999999998</v>
      </c>
      <c r="M331">
        <v>431.54509999999999</v>
      </c>
      <c r="N331">
        <v>4949097.6348000001</v>
      </c>
      <c r="O331">
        <v>27.100793500000002</v>
      </c>
      <c r="P331">
        <v>4334438.9843999986</v>
      </c>
      <c r="Q331">
        <v>4949097.6348000001</v>
      </c>
      <c r="R331">
        <v>4334438.9843999986</v>
      </c>
      <c r="S331">
        <v>73671.688899999994</v>
      </c>
      <c r="T331">
        <v>379</v>
      </c>
    </row>
    <row r="332" spans="1:20" x14ac:dyDescent="0.25">
      <c r="A332" s="1">
        <v>330</v>
      </c>
      <c r="B332" s="28">
        <v>55228</v>
      </c>
      <c r="C332">
        <v>10072</v>
      </c>
      <c r="D332">
        <v>595232</v>
      </c>
      <c r="E332" t="s">
        <v>18</v>
      </c>
      <c r="F332" t="s">
        <v>19</v>
      </c>
      <c r="G332">
        <v>492.74169999999998</v>
      </c>
      <c r="H332">
        <v>433.52300000000002</v>
      </c>
      <c r="I332">
        <v>59.218600000000002</v>
      </c>
      <c r="J332">
        <v>0</v>
      </c>
      <c r="K332">
        <v>12486.908100000001</v>
      </c>
      <c r="L332">
        <v>492.74169999999998</v>
      </c>
      <c r="M332">
        <v>433.52300000000002</v>
      </c>
      <c r="N332">
        <v>4962894.4024</v>
      </c>
      <c r="O332">
        <v>27.100793500000002</v>
      </c>
      <c r="P332">
        <v>4366443.6560000004</v>
      </c>
      <c r="Q332">
        <v>4962894.4024</v>
      </c>
      <c r="R332">
        <v>4366443.6560000004</v>
      </c>
      <c r="S332">
        <v>74105.211899999995</v>
      </c>
      <c r="T332">
        <v>379</v>
      </c>
    </row>
    <row r="333" spans="1:20" x14ac:dyDescent="0.25">
      <c r="A333" s="1">
        <v>331</v>
      </c>
      <c r="B333" s="28">
        <v>55259</v>
      </c>
      <c r="C333">
        <v>10103</v>
      </c>
      <c r="D333">
        <v>595232</v>
      </c>
      <c r="E333" t="s">
        <v>18</v>
      </c>
      <c r="F333" t="s">
        <v>19</v>
      </c>
      <c r="G333">
        <v>492.74169999999998</v>
      </c>
      <c r="H333">
        <v>435.51</v>
      </c>
      <c r="I333">
        <v>57.231699999999996</v>
      </c>
      <c r="J333">
        <v>0</v>
      </c>
      <c r="K333">
        <v>12051.398100000009</v>
      </c>
      <c r="L333">
        <v>492.74169999999998</v>
      </c>
      <c r="M333">
        <v>435.51</v>
      </c>
      <c r="N333">
        <v>4978169.3950999994</v>
      </c>
      <c r="O333">
        <v>27.100793500000002</v>
      </c>
      <c r="P333">
        <v>4399957.53</v>
      </c>
      <c r="Q333">
        <v>4978169.3950999994</v>
      </c>
      <c r="R333">
        <v>4399957.53</v>
      </c>
      <c r="S333">
        <v>74540.72189999999</v>
      </c>
      <c r="T333">
        <v>379</v>
      </c>
    </row>
    <row r="334" spans="1:20" x14ac:dyDescent="0.25">
      <c r="A334" s="1">
        <v>332</v>
      </c>
      <c r="B334" s="28">
        <v>55289</v>
      </c>
      <c r="C334">
        <v>10133</v>
      </c>
      <c r="D334">
        <v>595232</v>
      </c>
      <c r="E334" t="s">
        <v>18</v>
      </c>
      <c r="F334" t="s">
        <v>19</v>
      </c>
      <c r="G334">
        <v>492.74169999999998</v>
      </c>
      <c r="H334">
        <v>437.5061</v>
      </c>
      <c r="I334">
        <v>55.235599999999998</v>
      </c>
      <c r="J334">
        <v>0</v>
      </c>
      <c r="K334">
        <v>11613.892000000011</v>
      </c>
      <c r="L334">
        <v>492.74169999999998</v>
      </c>
      <c r="M334">
        <v>437.5061</v>
      </c>
      <c r="N334">
        <v>4992951.6460999995</v>
      </c>
      <c r="O334">
        <v>27.100793500000002</v>
      </c>
      <c r="P334">
        <v>4433249.3113000002</v>
      </c>
      <c r="Q334">
        <v>4992951.6460999995</v>
      </c>
      <c r="R334">
        <v>4433249.3113000002</v>
      </c>
      <c r="S334">
        <v>74978.227999999988</v>
      </c>
      <c r="T334">
        <v>379</v>
      </c>
    </row>
    <row r="335" spans="1:20" x14ac:dyDescent="0.25">
      <c r="A335" s="1">
        <v>333</v>
      </c>
      <c r="B335" s="28">
        <v>55320</v>
      </c>
      <c r="C335">
        <v>10164</v>
      </c>
      <c r="D335">
        <v>595232</v>
      </c>
      <c r="E335" t="s">
        <v>18</v>
      </c>
      <c r="F335" t="s">
        <v>19</v>
      </c>
      <c r="G335">
        <v>492.74169999999998</v>
      </c>
      <c r="H335">
        <v>439.51130000000001</v>
      </c>
      <c r="I335">
        <v>53.2303</v>
      </c>
      <c r="J335">
        <v>0</v>
      </c>
      <c r="K335">
        <v>11174.380700000011</v>
      </c>
      <c r="L335">
        <v>492.74169999999998</v>
      </c>
      <c r="M335">
        <v>439.51130000000001</v>
      </c>
      <c r="N335">
        <v>5008226.6387999998</v>
      </c>
      <c r="O335">
        <v>27.100793500000002</v>
      </c>
      <c r="P335">
        <v>4467192.8531999998</v>
      </c>
      <c r="Q335">
        <v>5008226.6387999998</v>
      </c>
      <c r="R335">
        <v>4467192.8531999998</v>
      </c>
      <c r="S335">
        <v>75417.739299999987</v>
      </c>
      <c r="T335">
        <v>379</v>
      </c>
    </row>
    <row r="336" spans="1:20" x14ac:dyDescent="0.25">
      <c r="A336" s="1">
        <v>334</v>
      </c>
      <c r="B336" s="28">
        <v>55350</v>
      </c>
      <c r="C336">
        <v>10194</v>
      </c>
      <c r="D336">
        <v>595232</v>
      </c>
      <c r="E336" t="s">
        <v>18</v>
      </c>
      <c r="F336" t="s">
        <v>19</v>
      </c>
      <c r="G336">
        <v>492.74169999999998</v>
      </c>
      <c r="H336">
        <v>441.5258</v>
      </c>
      <c r="I336">
        <v>51.215899999999998</v>
      </c>
      <c r="J336">
        <v>0</v>
      </c>
      <c r="K336">
        <v>10732.854900000009</v>
      </c>
      <c r="L336">
        <v>492.74169999999998</v>
      </c>
      <c r="M336">
        <v>441.5258</v>
      </c>
      <c r="N336">
        <v>5023008.8898</v>
      </c>
      <c r="O336">
        <v>27.100793500000002</v>
      </c>
      <c r="P336">
        <v>4500914.0051999995</v>
      </c>
      <c r="Q336">
        <v>5023008.8898</v>
      </c>
      <c r="R336">
        <v>4500914.0051999995</v>
      </c>
      <c r="S336">
        <v>75859.26509999999</v>
      </c>
      <c r="T336">
        <v>379</v>
      </c>
    </row>
    <row r="337" spans="1:20" x14ac:dyDescent="0.25">
      <c r="A337" s="1">
        <v>335</v>
      </c>
      <c r="B337" s="28">
        <v>55381</v>
      </c>
      <c r="C337">
        <v>10225</v>
      </c>
      <c r="D337">
        <v>595232</v>
      </c>
      <c r="E337" t="s">
        <v>18</v>
      </c>
      <c r="F337" t="s">
        <v>19</v>
      </c>
      <c r="G337">
        <v>492.74169999999998</v>
      </c>
      <c r="H337">
        <v>443.54939999999999</v>
      </c>
      <c r="I337">
        <v>49.192300000000003</v>
      </c>
      <c r="J337">
        <v>0</v>
      </c>
      <c r="K337">
        <v>10289.3055</v>
      </c>
      <c r="L337">
        <v>492.74169999999998</v>
      </c>
      <c r="M337">
        <v>443.54939999999999</v>
      </c>
      <c r="N337">
        <v>5038283.8824999994</v>
      </c>
      <c r="O337">
        <v>27.100793500000002</v>
      </c>
      <c r="P337">
        <v>4535292.6150000002</v>
      </c>
      <c r="Q337">
        <v>5038283.8824999994</v>
      </c>
      <c r="R337">
        <v>4535292.6150000002</v>
      </c>
      <c r="S337">
        <v>76302.814499999993</v>
      </c>
      <c r="T337">
        <v>379</v>
      </c>
    </row>
    <row r="338" spans="1:20" x14ac:dyDescent="0.25">
      <c r="A338" s="1">
        <v>336</v>
      </c>
      <c r="B338" s="28">
        <v>55412</v>
      </c>
      <c r="C338">
        <v>10256</v>
      </c>
      <c r="D338">
        <v>595232</v>
      </c>
      <c r="E338" t="s">
        <v>18</v>
      </c>
      <c r="F338" t="s">
        <v>19</v>
      </c>
      <c r="G338">
        <v>492.74169999999998</v>
      </c>
      <c r="H338">
        <v>445.58240000000001</v>
      </c>
      <c r="I338">
        <v>47.159300000000002</v>
      </c>
      <c r="J338">
        <v>0</v>
      </c>
      <c r="K338">
        <v>9843.7231000000029</v>
      </c>
      <c r="L338">
        <v>492.74169999999998</v>
      </c>
      <c r="M338">
        <v>445.58240000000001</v>
      </c>
      <c r="N338">
        <v>5053558.8751999997</v>
      </c>
      <c r="O338">
        <v>27.100793500000002</v>
      </c>
      <c r="P338">
        <v>4569893.0943999998</v>
      </c>
      <c r="Q338">
        <v>5053558.8751999997</v>
      </c>
      <c r="R338">
        <v>4569893.0943999998</v>
      </c>
      <c r="S338">
        <v>76748.396899999992</v>
      </c>
      <c r="T338">
        <v>379</v>
      </c>
    </row>
    <row r="339" spans="1:20" x14ac:dyDescent="0.25">
      <c r="A339" s="1">
        <v>337</v>
      </c>
      <c r="B339" s="28">
        <v>55442</v>
      </c>
      <c r="C339">
        <v>10286</v>
      </c>
      <c r="D339">
        <v>595232</v>
      </c>
      <c r="E339" t="s">
        <v>18</v>
      </c>
      <c r="F339" t="s">
        <v>19</v>
      </c>
      <c r="G339">
        <v>492.74169999999998</v>
      </c>
      <c r="H339">
        <v>447.62459999999999</v>
      </c>
      <c r="I339">
        <v>45.117100000000001</v>
      </c>
      <c r="J339">
        <v>0</v>
      </c>
      <c r="K339">
        <v>9396.0985000000073</v>
      </c>
      <c r="L339">
        <v>492.74169999999998</v>
      </c>
      <c r="M339">
        <v>447.62459999999999</v>
      </c>
      <c r="N339">
        <v>5068341.1261999998</v>
      </c>
      <c r="O339">
        <v>27.100793500000002</v>
      </c>
      <c r="P339">
        <v>4604266.6355999997</v>
      </c>
      <c r="Q339">
        <v>5068341.1261999998</v>
      </c>
      <c r="R339">
        <v>4604266.6355999997</v>
      </c>
      <c r="S339">
        <v>77196.021499999988</v>
      </c>
      <c r="T339">
        <v>379</v>
      </c>
    </row>
    <row r="340" spans="1:20" x14ac:dyDescent="0.25">
      <c r="A340" s="1">
        <v>338</v>
      </c>
      <c r="B340" s="28">
        <v>55473</v>
      </c>
      <c r="C340">
        <v>10317</v>
      </c>
      <c r="D340">
        <v>595232</v>
      </c>
      <c r="E340" t="s">
        <v>18</v>
      </c>
      <c r="F340" t="s">
        <v>19</v>
      </c>
      <c r="G340">
        <v>492.74169999999998</v>
      </c>
      <c r="H340">
        <v>449.67619999999999</v>
      </c>
      <c r="I340">
        <v>43.0655</v>
      </c>
      <c r="J340">
        <v>0</v>
      </c>
      <c r="K340">
        <v>8946.4223000000056</v>
      </c>
      <c r="L340">
        <v>492.74169999999998</v>
      </c>
      <c r="M340">
        <v>449.67619999999999</v>
      </c>
      <c r="N340">
        <v>5083616.1189000001</v>
      </c>
      <c r="O340">
        <v>27.100793500000002</v>
      </c>
      <c r="P340">
        <v>4639309.3553999998</v>
      </c>
      <c r="Q340">
        <v>5083616.1189000001</v>
      </c>
      <c r="R340">
        <v>4639309.3553999998</v>
      </c>
      <c r="S340">
        <v>77645.69769999999</v>
      </c>
      <c r="T340">
        <v>379</v>
      </c>
    </row>
    <row r="341" spans="1:20" x14ac:dyDescent="0.25">
      <c r="A341" s="1">
        <v>339</v>
      </c>
      <c r="B341" s="28">
        <v>55503</v>
      </c>
      <c r="C341">
        <v>10347</v>
      </c>
      <c r="D341">
        <v>595232</v>
      </c>
      <c r="E341" t="s">
        <v>18</v>
      </c>
      <c r="F341" t="s">
        <v>19</v>
      </c>
      <c r="G341">
        <v>492.74169999999998</v>
      </c>
      <c r="H341">
        <v>451.73719999999997</v>
      </c>
      <c r="I341">
        <v>41.004399999999997</v>
      </c>
      <c r="J341">
        <v>0</v>
      </c>
      <c r="K341">
        <v>8494.6851000000024</v>
      </c>
      <c r="L341">
        <v>492.74169999999998</v>
      </c>
      <c r="M341">
        <v>451.73719999999997</v>
      </c>
      <c r="N341">
        <v>5098398.3698999994</v>
      </c>
      <c r="O341">
        <v>27.100793500000002</v>
      </c>
      <c r="P341">
        <v>4674124.8084000004</v>
      </c>
      <c r="Q341">
        <v>5098398.3698999994</v>
      </c>
      <c r="R341">
        <v>4674124.8084000004</v>
      </c>
      <c r="S341">
        <v>78097.434899999993</v>
      </c>
      <c r="T341">
        <v>379</v>
      </c>
    </row>
    <row r="342" spans="1:20" x14ac:dyDescent="0.25">
      <c r="A342" s="1">
        <v>340</v>
      </c>
      <c r="B342" s="28">
        <v>55534</v>
      </c>
      <c r="C342">
        <v>10378</v>
      </c>
      <c r="D342">
        <v>595232</v>
      </c>
      <c r="E342" t="s">
        <v>18</v>
      </c>
      <c r="F342" t="s">
        <v>19</v>
      </c>
      <c r="G342">
        <v>492.74169999999998</v>
      </c>
      <c r="H342">
        <v>453.80770000000001</v>
      </c>
      <c r="I342">
        <v>38.933999999999997</v>
      </c>
      <c r="J342">
        <v>0</v>
      </c>
      <c r="K342">
        <v>8040.8773999999976</v>
      </c>
      <c r="L342">
        <v>492.74169999999998</v>
      </c>
      <c r="M342">
        <v>453.80770000000001</v>
      </c>
      <c r="N342">
        <v>5113673.3625999996</v>
      </c>
      <c r="O342">
        <v>27.100793500000002</v>
      </c>
      <c r="P342">
        <v>4709616.3106000004</v>
      </c>
      <c r="Q342">
        <v>5113673.3625999996</v>
      </c>
      <c r="R342">
        <v>4709616.3106000004</v>
      </c>
      <c r="S342">
        <v>78551.242599999998</v>
      </c>
      <c r="T342">
        <v>379</v>
      </c>
    </row>
    <row r="343" spans="1:20" x14ac:dyDescent="0.25">
      <c r="A343" s="1">
        <v>341</v>
      </c>
      <c r="B343" s="28">
        <v>55565</v>
      </c>
      <c r="C343">
        <v>10409</v>
      </c>
      <c r="D343">
        <v>595232</v>
      </c>
      <c r="E343" t="s">
        <v>18</v>
      </c>
      <c r="F343" t="s">
        <v>19</v>
      </c>
      <c r="G343">
        <v>492.74169999999998</v>
      </c>
      <c r="H343">
        <v>455.88760000000002</v>
      </c>
      <c r="I343">
        <v>36.853999999999999</v>
      </c>
      <c r="J343">
        <v>0</v>
      </c>
      <c r="K343">
        <v>7584.9897999999957</v>
      </c>
      <c r="L343">
        <v>492.74169999999998</v>
      </c>
      <c r="M343">
        <v>455.88760000000002</v>
      </c>
      <c r="N343">
        <v>5128948.3552999999</v>
      </c>
      <c r="O343">
        <v>27.100793500000002</v>
      </c>
      <c r="P343">
        <v>4745334.0284000002</v>
      </c>
      <c r="Q343">
        <v>5128948.3552999999</v>
      </c>
      <c r="R343">
        <v>4745334.0284000002</v>
      </c>
      <c r="S343">
        <v>79007.1302</v>
      </c>
      <c r="T343">
        <v>379</v>
      </c>
    </row>
    <row r="344" spans="1:20" x14ac:dyDescent="0.25">
      <c r="A344" s="1">
        <v>342</v>
      </c>
      <c r="B344" s="28">
        <v>55594</v>
      </c>
      <c r="C344">
        <v>10438</v>
      </c>
      <c r="D344">
        <v>595232</v>
      </c>
      <c r="E344" t="s">
        <v>18</v>
      </c>
      <c r="F344" t="s">
        <v>19</v>
      </c>
      <c r="G344">
        <v>492.74169999999998</v>
      </c>
      <c r="H344">
        <v>457.97710000000001</v>
      </c>
      <c r="I344">
        <v>34.764499999999998</v>
      </c>
      <c r="J344">
        <v>0</v>
      </c>
      <c r="K344">
        <v>7127.012699999992</v>
      </c>
      <c r="L344">
        <v>492.74169999999998</v>
      </c>
      <c r="M344">
        <v>457.97710000000001</v>
      </c>
      <c r="N344">
        <v>5143237.8646</v>
      </c>
      <c r="O344">
        <v>27.100793500000002</v>
      </c>
      <c r="P344">
        <v>4780364.9698000001</v>
      </c>
      <c r="Q344">
        <v>5143237.8646</v>
      </c>
      <c r="R344">
        <v>4780364.9698000001</v>
      </c>
      <c r="S344">
        <v>79465.107300000003</v>
      </c>
      <c r="T344">
        <v>379</v>
      </c>
    </row>
    <row r="345" spans="1:20" x14ac:dyDescent="0.25">
      <c r="A345" s="1">
        <v>343</v>
      </c>
      <c r="B345" s="28">
        <v>55625</v>
      </c>
      <c r="C345">
        <v>10469</v>
      </c>
      <c r="D345">
        <v>595232</v>
      </c>
      <c r="E345" t="s">
        <v>18</v>
      </c>
      <c r="F345" t="s">
        <v>19</v>
      </c>
      <c r="G345">
        <v>492.74169999999998</v>
      </c>
      <c r="H345">
        <v>460.07619999999997</v>
      </c>
      <c r="I345">
        <v>32.665500000000002</v>
      </c>
      <c r="J345">
        <v>0</v>
      </c>
      <c r="K345">
        <v>6666.9364999999962</v>
      </c>
      <c r="L345">
        <v>492.74169999999998</v>
      </c>
      <c r="M345">
        <v>460.07619999999997</v>
      </c>
      <c r="N345">
        <v>5158512.8572999993</v>
      </c>
      <c r="O345">
        <v>27.100793500000002</v>
      </c>
      <c r="P345">
        <v>4816537.7377999993</v>
      </c>
      <c r="Q345">
        <v>5158512.8572999993</v>
      </c>
      <c r="R345">
        <v>4816537.7377999993</v>
      </c>
      <c r="S345">
        <v>79925.183499999999</v>
      </c>
      <c r="T345">
        <v>379</v>
      </c>
    </row>
    <row r="346" spans="1:20" x14ac:dyDescent="0.25">
      <c r="A346" s="1">
        <v>344</v>
      </c>
      <c r="B346" s="28">
        <v>55655</v>
      </c>
      <c r="C346">
        <v>10499</v>
      </c>
      <c r="D346">
        <v>595232</v>
      </c>
      <c r="E346" t="s">
        <v>18</v>
      </c>
      <c r="F346" t="s">
        <v>19</v>
      </c>
      <c r="G346">
        <v>492.74169999999998</v>
      </c>
      <c r="H346">
        <v>462.18490000000003</v>
      </c>
      <c r="I346">
        <v>30.556799999999999</v>
      </c>
      <c r="J346">
        <v>0</v>
      </c>
      <c r="K346">
        <v>6204.7516000000032</v>
      </c>
      <c r="L346">
        <v>492.74169999999998</v>
      </c>
      <c r="M346">
        <v>462.18490000000003</v>
      </c>
      <c r="N346">
        <v>5173295.1082999986</v>
      </c>
      <c r="O346">
        <v>27.100793500000002</v>
      </c>
      <c r="P346">
        <v>4852479.2651000004</v>
      </c>
      <c r="Q346">
        <v>5173295.1082999986</v>
      </c>
      <c r="R346">
        <v>4852479.2651000004</v>
      </c>
      <c r="S346">
        <v>80387.368399999992</v>
      </c>
      <c r="T346">
        <v>379</v>
      </c>
    </row>
    <row r="347" spans="1:20" x14ac:dyDescent="0.25">
      <c r="A347" s="1">
        <v>345</v>
      </c>
      <c r="B347" s="28">
        <v>55686</v>
      </c>
      <c r="C347">
        <v>10530</v>
      </c>
      <c r="D347">
        <v>595232</v>
      </c>
      <c r="E347" t="s">
        <v>18</v>
      </c>
      <c r="F347" t="s">
        <v>19</v>
      </c>
      <c r="G347">
        <v>492.74169999999998</v>
      </c>
      <c r="H347">
        <v>464.3032</v>
      </c>
      <c r="I347">
        <v>28.438400000000001</v>
      </c>
      <c r="J347">
        <v>0</v>
      </c>
      <c r="K347">
        <v>5740.4484000000084</v>
      </c>
      <c r="L347">
        <v>492.74169999999998</v>
      </c>
      <c r="M347">
        <v>464.3032</v>
      </c>
      <c r="N347">
        <v>5188570.1009999998</v>
      </c>
      <c r="O347">
        <v>27.100793500000002</v>
      </c>
      <c r="P347">
        <v>4889112.6960000005</v>
      </c>
      <c r="Q347">
        <v>5188570.1009999998</v>
      </c>
      <c r="R347">
        <v>4889112.6960000005</v>
      </c>
      <c r="S347">
        <v>80851.671599999987</v>
      </c>
      <c r="T347">
        <v>379</v>
      </c>
    </row>
    <row r="348" spans="1:20" x14ac:dyDescent="0.25">
      <c r="A348" s="1">
        <v>346</v>
      </c>
      <c r="B348" s="28">
        <v>55716</v>
      </c>
      <c r="C348">
        <v>10560</v>
      </c>
      <c r="D348">
        <v>595232</v>
      </c>
      <c r="E348" t="s">
        <v>18</v>
      </c>
      <c r="F348" t="s">
        <v>19</v>
      </c>
      <c r="G348">
        <v>492.74169999999998</v>
      </c>
      <c r="H348">
        <v>466.43130000000002</v>
      </c>
      <c r="I348">
        <v>26.310400000000001</v>
      </c>
      <c r="J348">
        <v>0</v>
      </c>
      <c r="K348">
        <v>5274.0171000000119</v>
      </c>
      <c r="L348">
        <v>492.74169999999998</v>
      </c>
      <c r="M348">
        <v>466.43130000000002</v>
      </c>
      <c r="N348">
        <v>5203352.352</v>
      </c>
      <c r="O348">
        <v>27.100793500000002</v>
      </c>
      <c r="P348">
        <v>4925514.5279999999</v>
      </c>
      <c r="Q348">
        <v>5203352.352</v>
      </c>
      <c r="R348">
        <v>4925514.5279999999</v>
      </c>
      <c r="S348">
        <v>81318.102899999983</v>
      </c>
      <c r="T348">
        <v>379</v>
      </c>
    </row>
    <row r="349" spans="1:20" x14ac:dyDescent="0.25">
      <c r="A349" s="1">
        <v>347</v>
      </c>
      <c r="B349" s="28">
        <v>55747</v>
      </c>
      <c r="C349">
        <v>10591</v>
      </c>
      <c r="D349">
        <v>595232</v>
      </c>
      <c r="E349" t="s">
        <v>18</v>
      </c>
      <c r="F349" t="s">
        <v>19</v>
      </c>
      <c r="G349">
        <v>492.74169999999998</v>
      </c>
      <c r="H349">
        <v>468.56909999999999</v>
      </c>
      <c r="I349">
        <v>24.172599999999999</v>
      </c>
      <c r="J349">
        <v>0</v>
      </c>
      <c r="K349">
        <v>4805.4480000000194</v>
      </c>
      <c r="L349">
        <v>492.74169999999998</v>
      </c>
      <c r="M349">
        <v>468.56909999999999</v>
      </c>
      <c r="N349">
        <v>5218627.3447000002</v>
      </c>
      <c r="O349">
        <v>27.100793500000002</v>
      </c>
      <c r="P349">
        <v>4962615.3381000003</v>
      </c>
      <c r="Q349">
        <v>5218627.3447000002</v>
      </c>
      <c r="R349">
        <v>4962615.3381000003</v>
      </c>
      <c r="S349">
        <v>81786.671999999977</v>
      </c>
      <c r="T349">
        <v>379</v>
      </c>
    </row>
    <row r="350" spans="1:20" x14ac:dyDescent="0.25">
      <c r="A350" s="1">
        <v>348</v>
      </c>
      <c r="B350" s="28">
        <v>55778</v>
      </c>
      <c r="C350">
        <v>10622</v>
      </c>
      <c r="D350">
        <v>595232</v>
      </c>
      <c r="E350" t="s">
        <v>18</v>
      </c>
      <c r="F350" t="s">
        <v>19</v>
      </c>
      <c r="G350">
        <v>492.74169999999998</v>
      </c>
      <c r="H350">
        <v>470.7167</v>
      </c>
      <c r="I350">
        <v>22.024999999999999</v>
      </c>
      <c r="J350">
        <v>0</v>
      </c>
      <c r="K350">
        <v>4334.731300000014</v>
      </c>
      <c r="L350">
        <v>492.74169999999998</v>
      </c>
      <c r="M350">
        <v>470.7167</v>
      </c>
      <c r="N350">
        <v>5233902.3373999996</v>
      </c>
      <c r="O350">
        <v>27.100793500000002</v>
      </c>
      <c r="P350">
        <v>4999952.7873999998</v>
      </c>
      <c r="Q350">
        <v>5233902.3373999996</v>
      </c>
      <c r="R350">
        <v>4999952.7873999998</v>
      </c>
      <c r="S350">
        <v>82257.388699999981</v>
      </c>
      <c r="T350">
        <v>379</v>
      </c>
    </row>
    <row r="351" spans="1:20" x14ac:dyDescent="0.25">
      <c r="A351" s="1">
        <v>349</v>
      </c>
      <c r="B351" s="28">
        <v>55808</v>
      </c>
      <c r="C351">
        <v>10652</v>
      </c>
      <c r="D351">
        <v>595232</v>
      </c>
      <c r="E351" t="s">
        <v>18</v>
      </c>
      <c r="F351" t="s">
        <v>19</v>
      </c>
      <c r="G351">
        <v>492.74169999999998</v>
      </c>
      <c r="H351">
        <v>472.87419999999997</v>
      </c>
      <c r="I351">
        <v>19.8675</v>
      </c>
      <c r="J351">
        <v>0</v>
      </c>
      <c r="K351">
        <v>3861.8571000000079</v>
      </c>
      <c r="L351">
        <v>492.74169999999998</v>
      </c>
      <c r="M351">
        <v>472.87419999999997</v>
      </c>
      <c r="N351">
        <v>5248684.5883999998</v>
      </c>
      <c r="O351">
        <v>27.100793500000002</v>
      </c>
      <c r="P351">
        <v>5037055.9783999994</v>
      </c>
      <c r="Q351">
        <v>5248684.5883999998</v>
      </c>
      <c r="R351">
        <v>5037055.9783999994</v>
      </c>
      <c r="S351">
        <v>82730.262899999987</v>
      </c>
      <c r="T351">
        <v>379</v>
      </c>
    </row>
    <row r="352" spans="1:20" x14ac:dyDescent="0.25">
      <c r="A352" s="1">
        <v>350</v>
      </c>
      <c r="B352" s="28">
        <v>55839</v>
      </c>
      <c r="C352">
        <v>10683</v>
      </c>
      <c r="D352">
        <v>595232</v>
      </c>
      <c r="E352" t="s">
        <v>18</v>
      </c>
      <c r="F352" t="s">
        <v>19</v>
      </c>
      <c r="G352">
        <v>492.74169999999998</v>
      </c>
      <c r="H352">
        <v>475.04149999999998</v>
      </c>
      <c r="I352">
        <v>17.700199999999999</v>
      </c>
      <c r="J352">
        <v>0</v>
      </c>
      <c r="K352">
        <v>3386.8156000000022</v>
      </c>
      <c r="L352">
        <v>492.74169999999998</v>
      </c>
      <c r="M352">
        <v>475.04149999999998</v>
      </c>
      <c r="N352">
        <v>5263959.5811000001</v>
      </c>
      <c r="O352">
        <v>27.100793500000002</v>
      </c>
      <c r="P352">
        <v>5074868.3444999997</v>
      </c>
      <c r="Q352">
        <v>5263959.5811000001</v>
      </c>
      <c r="R352">
        <v>5074868.3444999997</v>
      </c>
      <c r="S352">
        <v>83205.304399999994</v>
      </c>
      <c r="T352">
        <v>379</v>
      </c>
    </row>
    <row r="353" spans="1:20" x14ac:dyDescent="0.25">
      <c r="A353" s="1">
        <v>351</v>
      </c>
      <c r="B353" s="28">
        <v>55869</v>
      </c>
      <c r="C353">
        <v>10713</v>
      </c>
      <c r="D353">
        <v>595232</v>
      </c>
      <c r="E353" t="s">
        <v>18</v>
      </c>
      <c r="F353" t="s">
        <v>19</v>
      </c>
      <c r="G353">
        <v>492.74169999999998</v>
      </c>
      <c r="H353">
        <v>477.21879999999999</v>
      </c>
      <c r="I353">
        <v>15.5229</v>
      </c>
      <c r="J353">
        <v>0</v>
      </c>
      <c r="K353">
        <v>2909.5967999999989</v>
      </c>
      <c r="L353">
        <v>492.74169999999998</v>
      </c>
      <c r="M353">
        <v>477.21879999999999</v>
      </c>
      <c r="N353">
        <v>5278741.8321000002</v>
      </c>
      <c r="O353">
        <v>27.100793500000002</v>
      </c>
      <c r="P353">
        <v>5112445.0044</v>
      </c>
      <c r="Q353">
        <v>5278741.8321000002</v>
      </c>
      <c r="R353">
        <v>5112445.0044</v>
      </c>
      <c r="S353">
        <v>83682.523199999996</v>
      </c>
      <c r="T353">
        <v>379</v>
      </c>
    </row>
    <row r="354" spans="1:20" x14ac:dyDescent="0.25">
      <c r="A354" s="1">
        <v>352</v>
      </c>
      <c r="B354" s="28">
        <v>55900</v>
      </c>
      <c r="C354">
        <v>10744</v>
      </c>
      <c r="D354">
        <v>595232</v>
      </c>
      <c r="E354" t="s">
        <v>18</v>
      </c>
      <c r="F354" t="s">
        <v>19</v>
      </c>
      <c r="G354">
        <v>492.74169999999998</v>
      </c>
      <c r="H354">
        <v>479.40600000000001</v>
      </c>
      <c r="I354">
        <v>13.335699999999999</v>
      </c>
      <c r="J354">
        <v>0</v>
      </c>
      <c r="K354">
        <v>2430.1907999999971</v>
      </c>
      <c r="L354">
        <v>492.74169999999998</v>
      </c>
      <c r="M354">
        <v>479.40600000000001</v>
      </c>
      <c r="N354">
        <v>5294016.8247999996</v>
      </c>
      <c r="O354">
        <v>27.100793500000002</v>
      </c>
      <c r="P354">
        <v>5150738.0640000002</v>
      </c>
      <c r="Q354">
        <v>5294016.8247999996</v>
      </c>
      <c r="R354">
        <v>5150738.0640000002</v>
      </c>
      <c r="S354">
        <v>84161.929199999999</v>
      </c>
      <c r="T354">
        <v>379</v>
      </c>
    </row>
    <row r="355" spans="1:20" x14ac:dyDescent="0.25">
      <c r="A355" s="1">
        <v>353</v>
      </c>
      <c r="B355" s="28">
        <v>55931</v>
      </c>
      <c r="C355">
        <v>10775</v>
      </c>
      <c r="D355">
        <v>595232</v>
      </c>
      <c r="E355" t="s">
        <v>18</v>
      </c>
      <c r="F355" t="s">
        <v>19</v>
      </c>
      <c r="G355">
        <v>492.74169999999998</v>
      </c>
      <c r="H355">
        <v>481.60329999999999</v>
      </c>
      <c r="I355">
        <v>11.138400000000001</v>
      </c>
      <c r="J355">
        <v>0</v>
      </c>
      <c r="K355">
        <v>1948.587499999994</v>
      </c>
      <c r="L355">
        <v>492.74169999999998</v>
      </c>
      <c r="M355">
        <v>481.60329999999999</v>
      </c>
      <c r="N355">
        <v>5309291.8174999999</v>
      </c>
      <c r="O355">
        <v>27.100793500000002</v>
      </c>
      <c r="P355">
        <v>5189275.5575000001</v>
      </c>
      <c r="Q355">
        <v>5309291.8174999999</v>
      </c>
      <c r="R355">
        <v>5189275.5575000001</v>
      </c>
      <c r="S355">
        <v>84643.532500000001</v>
      </c>
      <c r="T355">
        <v>379</v>
      </c>
    </row>
    <row r="356" spans="1:20" x14ac:dyDescent="0.25">
      <c r="A356" s="1">
        <v>354</v>
      </c>
      <c r="B356" s="28">
        <v>55959</v>
      </c>
      <c r="C356">
        <v>10803</v>
      </c>
      <c r="D356">
        <v>595232</v>
      </c>
      <c r="E356" t="s">
        <v>18</v>
      </c>
      <c r="F356" t="s">
        <v>19</v>
      </c>
      <c r="G356">
        <v>492.74169999999998</v>
      </c>
      <c r="H356">
        <v>483.81060000000002</v>
      </c>
      <c r="I356">
        <v>8.9309999999999992</v>
      </c>
      <c r="J356">
        <v>0</v>
      </c>
      <c r="K356">
        <v>1464.7768999999971</v>
      </c>
      <c r="L356">
        <v>492.74169999999998</v>
      </c>
      <c r="M356">
        <v>483.81060000000002</v>
      </c>
      <c r="N356">
        <v>5323088.5850999998</v>
      </c>
      <c r="O356">
        <v>27.100793500000002</v>
      </c>
      <c r="P356">
        <v>5226605.9117999999</v>
      </c>
      <c r="Q356">
        <v>5323088.5850999998</v>
      </c>
      <c r="R356">
        <v>5226605.9117999999</v>
      </c>
      <c r="S356">
        <v>85127.343099999998</v>
      </c>
      <c r="T356">
        <v>380</v>
      </c>
    </row>
    <row r="357" spans="1:20" x14ac:dyDescent="0.25">
      <c r="A357" s="1">
        <v>355</v>
      </c>
      <c r="B357" s="28">
        <v>55990</v>
      </c>
      <c r="C357">
        <v>10834</v>
      </c>
      <c r="D357">
        <v>595232</v>
      </c>
      <c r="E357" t="s">
        <v>18</v>
      </c>
      <c r="F357" t="s">
        <v>19</v>
      </c>
      <c r="G357">
        <v>492.74169999999998</v>
      </c>
      <c r="H357">
        <v>486.02809999999999</v>
      </c>
      <c r="I357">
        <v>6.7135999999999996</v>
      </c>
      <c r="J357">
        <v>0</v>
      </c>
      <c r="K357">
        <v>978.74880000000121</v>
      </c>
      <c r="L357">
        <v>492.74169999999998</v>
      </c>
      <c r="M357">
        <v>486.02809999999999</v>
      </c>
      <c r="N357">
        <v>5338363.5778000001</v>
      </c>
      <c r="O357">
        <v>27.100793500000002</v>
      </c>
      <c r="P357">
        <v>5265628.4353999998</v>
      </c>
      <c r="Q357">
        <v>5338363.5778000001</v>
      </c>
      <c r="R357">
        <v>5265628.4353999998</v>
      </c>
      <c r="S357">
        <v>85613.371199999994</v>
      </c>
      <c r="T357">
        <v>380</v>
      </c>
    </row>
    <row r="358" spans="1:20" x14ac:dyDescent="0.25">
      <c r="A358" s="1">
        <v>356</v>
      </c>
      <c r="B358" s="28">
        <v>56020</v>
      </c>
      <c r="C358">
        <v>10864</v>
      </c>
      <c r="D358">
        <v>595232</v>
      </c>
      <c r="E358" t="s">
        <v>18</v>
      </c>
      <c r="F358" t="s">
        <v>19</v>
      </c>
      <c r="G358">
        <v>492.74169999999998</v>
      </c>
      <c r="H358">
        <v>488.25569999999999</v>
      </c>
      <c r="I358">
        <v>4.4859</v>
      </c>
      <c r="J358">
        <v>0</v>
      </c>
      <c r="K358">
        <v>490.49310000000702</v>
      </c>
      <c r="L358">
        <v>492.74169999999998</v>
      </c>
      <c r="M358">
        <v>488.25569999999999</v>
      </c>
      <c r="N358">
        <v>5353145.8288000003</v>
      </c>
      <c r="O358">
        <v>27.100793500000002</v>
      </c>
      <c r="P358">
        <v>5304409.9248000002</v>
      </c>
      <c r="Q358">
        <v>5353145.8288000003</v>
      </c>
      <c r="R358">
        <v>5304409.9248000002</v>
      </c>
      <c r="S358">
        <v>86101.626899999988</v>
      </c>
      <c r="T358">
        <v>380</v>
      </c>
    </row>
    <row r="359" spans="1:20" x14ac:dyDescent="0.25">
      <c r="A359" s="1">
        <v>357</v>
      </c>
      <c r="B359" s="28">
        <v>56051</v>
      </c>
      <c r="C359">
        <v>10895</v>
      </c>
      <c r="D359">
        <v>595232</v>
      </c>
      <c r="E359" t="s">
        <v>18</v>
      </c>
      <c r="F359" t="s">
        <v>19</v>
      </c>
      <c r="G359">
        <v>492.74169999999998</v>
      </c>
      <c r="H359">
        <v>490.49360000000001</v>
      </c>
      <c r="I359">
        <v>2.2481</v>
      </c>
      <c r="J359">
        <v>0</v>
      </c>
      <c r="K359">
        <v>0</v>
      </c>
      <c r="L359">
        <v>492.74169999999998</v>
      </c>
      <c r="M359">
        <v>490.49360000000001</v>
      </c>
      <c r="N359">
        <v>5368420.8214999996</v>
      </c>
      <c r="O359">
        <v>27.100793500000002</v>
      </c>
      <c r="P359">
        <v>5343927.7719999999</v>
      </c>
      <c r="Q359">
        <v>5368420.8214999996</v>
      </c>
      <c r="R359">
        <v>5343927.7719999999</v>
      </c>
      <c r="S359">
        <v>86592.12</v>
      </c>
      <c r="T359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4DEE-5F14-4BC7-943C-71E37CF2D84E}">
  <sheetPr>
    <tabColor theme="1"/>
  </sheetPr>
  <dimension ref="A1:X95"/>
  <sheetViews>
    <sheetView showGridLines="0" tabSelected="1" workbookViewId="0">
      <pane ySplit="1" topLeftCell="A2" activePane="bottomLeft" state="frozen"/>
      <selection pane="bottomLeft" activeCell="K11" sqref="K11"/>
    </sheetView>
  </sheetViews>
  <sheetFormatPr baseColWidth="10" defaultRowHeight="15" x14ac:dyDescent="0.25"/>
  <cols>
    <col min="2" max="3" width="11.42578125" style="15"/>
  </cols>
  <sheetData>
    <row r="1" spans="1:24" x14ac:dyDescent="0.25">
      <c r="A1" s="17" t="s">
        <v>28</v>
      </c>
      <c r="B1" s="21" t="s">
        <v>0</v>
      </c>
      <c r="C1" s="22">
        <v>2</v>
      </c>
      <c r="D1" s="17" t="s">
        <v>1</v>
      </c>
      <c r="E1" s="17" t="s">
        <v>2</v>
      </c>
      <c r="F1" s="17" t="s">
        <v>3</v>
      </c>
      <c r="G1" s="18" t="s">
        <v>4</v>
      </c>
      <c r="H1" s="18" t="s">
        <v>5</v>
      </c>
      <c r="I1" s="18" t="s">
        <v>6</v>
      </c>
      <c r="J1" s="18" t="s">
        <v>29</v>
      </c>
      <c r="K1" s="18" t="s">
        <v>42</v>
      </c>
      <c r="L1" s="18"/>
      <c r="M1" s="18">
        <v>86592.12</v>
      </c>
      <c r="N1" s="17" t="s">
        <v>7</v>
      </c>
      <c r="O1" s="17" t="s">
        <v>8</v>
      </c>
      <c r="P1" s="17" t="s">
        <v>9</v>
      </c>
      <c r="Q1" s="17" t="s">
        <v>10</v>
      </c>
      <c r="R1" s="17" t="s">
        <v>11</v>
      </c>
      <c r="S1" s="17" t="s">
        <v>12</v>
      </c>
      <c r="T1" s="17" t="s">
        <v>13</v>
      </c>
      <c r="U1" s="17" t="s">
        <v>14</v>
      </c>
      <c r="V1" s="17" t="s">
        <v>15</v>
      </c>
      <c r="W1" s="17" t="s">
        <v>16</v>
      </c>
      <c r="X1" s="17" t="s">
        <v>17</v>
      </c>
    </row>
    <row r="2" spans="1:24" x14ac:dyDescent="0.25">
      <c r="A2" s="14">
        <v>45185</v>
      </c>
      <c r="B2" s="15">
        <v>29</v>
      </c>
      <c r="C2" s="15">
        <f>+C1+1</f>
        <v>3</v>
      </c>
      <c r="D2">
        <v>595232</v>
      </c>
      <c r="E2" t="s">
        <v>18</v>
      </c>
      <c r="F2" t="s">
        <v>19</v>
      </c>
      <c r="G2" s="16">
        <v>492.74160891742002</v>
      </c>
      <c r="H2" s="16">
        <v>95.423699999999997</v>
      </c>
      <c r="I2" s="16">
        <v>397.31790891742003</v>
      </c>
      <c r="J2" s="16"/>
      <c r="K2" s="16"/>
      <c r="L2" s="16"/>
      <c r="M2" s="16">
        <f>+M1-H2</f>
        <v>86496.696299999996</v>
      </c>
      <c r="N2">
        <v>0</v>
      </c>
      <c r="O2">
        <v>86496.258900000001</v>
      </c>
      <c r="P2">
        <v>492.74169999999998</v>
      </c>
      <c r="Q2">
        <v>95.861099999999993</v>
      </c>
      <c r="R2">
        <v>14289.5093</v>
      </c>
      <c r="S2">
        <v>27.100793500000002</v>
      </c>
      <c r="T2">
        <v>2779.9719</v>
      </c>
      <c r="U2">
        <v>14289.5093</v>
      </c>
      <c r="V2">
        <v>2779.9719</v>
      </c>
      <c r="W2">
        <v>95.861099999999993</v>
      </c>
      <c r="X2">
        <v>29</v>
      </c>
    </row>
    <row r="3" spans="1:24" x14ac:dyDescent="0.25">
      <c r="A3" s="14">
        <v>45215</v>
      </c>
      <c r="B3" s="15">
        <v>59</v>
      </c>
      <c r="C3" s="15">
        <f t="shared" ref="C3:C66" si="0">+C2+1</f>
        <v>4</v>
      </c>
      <c r="D3">
        <v>595232</v>
      </c>
      <c r="E3" t="s">
        <v>18</v>
      </c>
      <c r="F3" t="s">
        <v>19</v>
      </c>
      <c r="G3" s="16">
        <v>492.74154999999899</v>
      </c>
      <c r="H3" s="16">
        <v>95.861000000000004</v>
      </c>
      <c r="I3" s="16">
        <v>396.880549999999</v>
      </c>
      <c r="J3" s="16"/>
      <c r="K3" s="16"/>
      <c r="L3" s="16"/>
      <c r="M3" s="16">
        <f>+M2-H3</f>
        <v>86400.835299999992</v>
      </c>
      <c r="N3">
        <v>0</v>
      </c>
      <c r="O3">
        <v>86399.958399999901</v>
      </c>
      <c r="P3">
        <v>492.74169999999998</v>
      </c>
      <c r="Q3">
        <v>96.3005</v>
      </c>
      <c r="R3">
        <v>29071.760300000002</v>
      </c>
      <c r="S3">
        <v>27.100793500000002</v>
      </c>
      <c r="T3">
        <v>5681.7295000000004</v>
      </c>
      <c r="U3">
        <v>29071.760300000002</v>
      </c>
      <c r="V3">
        <v>5681.7295000000004</v>
      </c>
      <c r="W3">
        <v>192.16159999999999</v>
      </c>
      <c r="X3">
        <v>59</v>
      </c>
    </row>
    <row r="4" spans="1:24" x14ac:dyDescent="0.25">
      <c r="A4" s="14">
        <v>45246</v>
      </c>
      <c r="B4" s="15">
        <v>90</v>
      </c>
      <c r="C4" s="15">
        <f t="shared" si="0"/>
        <v>5</v>
      </c>
      <c r="D4">
        <v>595232</v>
      </c>
      <c r="E4" t="s">
        <v>18</v>
      </c>
      <c r="F4" t="s">
        <v>19</v>
      </c>
      <c r="G4" s="16">
        <v>492.74158652087499</v>
      </c>
      <c r="H4" s="16">
        <v>96.300399999999996</v>
      </c>
      <c r="I4" s="16">
        <v>396.441186520874</v>
      </c>
      <c r="J4" s="16"/>
      <c r="K4" s="16"/>
      <c r="L4" s="16"/>
      <c r="M4" s="16">
        <f t="shared" ref="M4:M67" si="1">+M3-H4</f>
        <v>86304.534899999999</v>
      </c>
      <c r="N4">
        <v>0</v>
      </c>
      <c r="O4">
        <v>86303.216499999995</v>
      </c>
      <c r="P4">
        <v>492.74169999999998</v>
      </c>
      <c r="Q4">
        <v>96.741900000000001</v>
      </c>
      <c r="R4">
        <v>44346.752999999997</v>
      </c>
      <c r="S4">
        <v>27.100793500000002</v>
      </c>
      <c r="T4">
        <v>8706.7710000000006</v>
      </c>
      <c r="U4">
        <v>44346.752999999997</v>
      </c>
      <c r="V4">
        <v>8706.7710000000006</v>
      </c>
      <c r="W4">
        <v>288.90350000000001</v>
      </c>
      <c r="X4">
        <v>90</v>
      </c>
    </row>
    <row r="5" spans="1:24" x14ac:dyDescent="0.25">
      <c r="A5" s="14">
        <v>45276</v>
      </c>
      <c r="B5" s="15">
        <v>120</v>
      </c>
      <c r="C5" s="15">
        <f t="shared" si="0"/>
        <v>6</v>
      </c>
      <c r="D5">
        <v>595232</v>
      </c>
      <c r="E5" t="s">
        <v>18</v>
      </c>
      <c r="F5" t="s">
        <v>19</v>
      </c>
      <c r="G5" s="16">
        <v>492.74160929247</v>
      </c>
      <c r="H5" s="16">
        <v>96.741799999999998</v>
      </c>
      <c r="I5" s="16">
        <v>395.99980929246999</v>
      </c>
      <c r="J5" s="16"/>
      <c r="K5" s="16"/>
      <c r="L5" s="16"/>
      <c r="M5" s="16">
        <f t="shared" si="1"/>
        <v>86207.793099999995</v>
      </c>
      <c r="N5">
        <v>0</v>
      </c>
      <c r="O5">
        <v>86206.031199999998</v>
      </c>
      <c r="P5">
        <v>492.74169999999998</v>
      </c>
      <c r="Q5">
        <v>97.185299999999998</v>
      </c>
      <c r="R5">
        <v>59129.004000000001</v>
      </c>
      <c r="S5">
        <v>27.100793500000002</v>
      </c>
      <c r="T5">
        <v>11662.236000000001</v>
      </c>
      <c r="U5">
        <v>59129.004000000001</v>
      </c>
      <c r="V5">
        <v>11662.236000000001</v>
      </c>
      <c r="W5">
        <v>386.08879999999999</v>
      </c>
      <c r="X5">
        <v>120</v>
      </c>
    </row>
    <row r="6" spans="1:24" x14ac:dyDescent="0.25">
      <c r="A6" s="14">
        <v>45307</v>
      </c>
      <c r="B6" s="15">
        <v>151</v>
      </c>
      <c r="C6" s="15">
        <f t="shared" si="0"/>
        <v>7</v>
      </c>
      <c r="D6">
        <v>595232</v>
      </c>
      <c r="E6" t="s">
        <v>18</v>
      </c>
      <c r="F6" t="s">
        <v>19</v>
      </c>
      <c r="G6" s="16">
        <v>492.74160908510203</v>
      </c>
      <c r="H6" s="16">
        <v>97.185199999999995</v>
      </c>
      <c r="I6" s="16">
        <v>395.55640908510202</v>
      </c>
      <c r="J6" s="16"/>
      <c r="K6" s="16"/>
      <c r="L6" s="16"/>
      <c r="M6" s="16">
        <f t="shared" si="1"/>
        <v>86110.607899999988</v>
      </c>
      <c r="N6">
        <v>0</v>
      </c>
      <c r="O6">
        <v>86108.400499999902</v>
      </c>
      <c r="P6">
        <v>492.74169999999998</v>
      </c>
      <c r="Q6">
        <v>97.630700000000004</v>
      </c>
      <c r="R6">
        <v>74403.996700000003</v>
      </c>
      <c r="S6">
        <v>27.100793500000002</v>
      </c>
      <c r="T6">
        <v>14742.235699999999</v>
      </c>
      <c r="U6">
        <v>74403.996700000003</v>
      </c>
      <c r="V6">
        <v>14742.235699999999</v>
      </c>
      <c r="W6">
        <v>483.71949999999998</v>
      </c>
      <c r="X6">
        <v>151</v>
      </c>
    </row>
    <row r="7" spans="1:24" x14ac:dyDescent="0.25">
      <c r="A7" s="14">
        <v>45338</v>
      </c>
      <c r="B7" s="15">
        <v>182</v>
      </c>
      <c r="C7" s="15">
        <f t="shared" si="0"/>
        <v>8</v>
      </c>
      <c r="D7">
        <v>595232</v>
      </c>
      <c r="E7" t="s">
        <v>18</v>
      </c>
      <c r="F7" t="s">
        <v>19</v>
      </c>
      <c r="G7" s="16">
        <v>492.74157662678402</v>
      </c>
      <c r="H7" s="16">
        <v>97.630600000000001</v>
      </c>
      <c r="I7" s="16">
        <v>395.11097662678401</v>
      </c>
      <c r="J7" s="16"/>
      <c r="K7" s="16"/>
      <c r="L7" s="16"/>
      <c r="M7" s="16">
        <f t="shared" si="1"/>
        <v>86012.977299999984</v>
      </c>
      <c r="N7">
        <v>0</v>
      </c>
      <c r="O7">
        <v>86010.3223</v>
      </c>
      <c r="P7">
        <v>492.74169999999998</v>
      </c>
      <c r="Q7">
        <v>98.078199999999995</v>
      </c>
      <c r="R7">
        <v>89678.989399999904</v>
      </c>
      <c r="S7">
        <v>27.100793500000002</v>
      </c>
      <c r="T7">
        <v>17850.232400000001</v>
      </c>
      <c r="U7">
        <v>89678.989399999904</v>
      </c>
      <c r="V7">
        <v>17850.232400000001</v>
      </c>
      <c r="W7">
        <v>581.79769999999996</v>
      </c>
      <c r="X7">
        <v>182</v>
      </c>
    </row>
    <row r="8" spans="1:24" x14ac:dyDescent="0.25">
      <c r="A8" s="14">
        <v>45367</v>
      </c>
      <c r="B8" s="15">
        <v>211</v>
      </c>
      <c r="C8" s="15">
        <f t="shared" si="0"/>
        <v>9</v>
      </c>
      <c r="D8">
        <v>595232</v>
      </c>
      <c r="E8" t="s">
        <v>18</v>
      </c>
      <c r="F8" t="s">
        <v>19</v>
      </c>
      <c r="G8" s="16">
        <v>492.74160260303199</v>
      </c>
      <c r="H8" s="16">
        <v>98.078100000000006</v>
      </c>
      <c r="I8" s="16">
        <v>394.66350260303199</v>
      </c>
      <c r="J8" s="16"/>
      <c r="K8" s="16"/>
      <c r="L8" s="16"/>
      <c r="M8" s="16">
        <f t="shared" si="1"/>
        <v>85914.899199999985</v>
      </c>
      <c r="N8">
        <v>0</v>
      </c>
      <c r="O8">
        <v>85911.794599999994</v>
      </c>
      <c r="P8">
        <v>492.74169999999998</v>
      </c>
      <c r="Q8">
        <v>98.527699999999996</v>
      </c>
      <c r="R8">
        <v>103968.4987</v>
      </c>
      <c r="S8">
        <v>27.100793500000002</v>
      </c>
      <c r="T8">
        <v>20789.344700000001</v>
      </c>
      <c r="U8">
        <v>103968.4987</v>
      </c>
      <c r="V8">
        <v>20789.344700000001</v>
      </c>
      <c r="W8">
        <v>680.32539999999995</v>
      </c>
      <c r="X8">
        <v>211</v>
      </c>
    </row>
    <row r="9" spans="1:24" x14ac:dyDescent="0.25">
      <c r="A9" s="14">
        <v>45398</v>
      </c>
      <c r="B9" s="15">
        <v>242</v>
      </c>
      <c r="C9" s="15">
        <f t="shared" si="0"/>
        <v>10</v>
      </c>
      <c r="D9">
        <v>595232</v>
      </c>
      <c r="E9" t="s">
        <v>18</v>
      </c>
      <c r="F9" t="s">
        <v>19</v>
      </c>
      <c r="G9" s="16">
        <v>492.74157765667098</v>
      </c>
      <c r="H9" s="16">
        <v>98.527600000000007</v>
      </c>
      <c r="I9" s="16">
        <v>394.21397765667098</v>
      </c>
      <c r="J9" s="16"/>
      <c r="K9" s="16"/>
      <c r="L9" s="16"/>
      <c r="M9" s="16">
        <f t="shared" si="1"/>
        <v>85816.371599999984</v>
      </c>
      <c r="N9">
        <v>0</v>
      </c>
      <c r="O9">
        <v>85812.815300000002</v>
      </c>
      <c r="P9">
        <v>492.74169999999998</v>
      </c>
      <c r="Q9">
        <v>98.979299999999995</v>
      </c>
      <c r="R9">
        <v>119243.4914</v>
      </c>
      <c r="S9">
        <v>27.100793500000002</v>
      </c>
      <c r="T9">
        <v>23952.990600000001</v>
      </c>
      <c r="U9">
        <v>119243.4914</v>
      </c>
      <c r="V9">
        <v>23952.990600000001</v>
      </c>
      <c r="W9">
        <v>779.304699999999</v>
      </c>
      <c r="X9">
        <v>242</v>
      </c>
    </row>
    <row r="10" spans="1:24" x14ac:dyDescent="0.25">
      <c r="A10" s="14">
        <v>45428</v>
      </c>
      <c r="B10" s="15">
        <v>272</v>
      </c>
      <c r="C10" s="15">
        <f t="shared" si="0"/>
        <v>11</v>
      </c>
      <c r="D10">
        <v>595232</v>
      </c>
      <c r="E10" t="s">
        <v>18</v>
      </c>
      <c r="F10" t="s">
        <v>19</v>
      </c>
      <c r="G10" s="16">
        <v>492.741592387639</v>
      </c>
      <c r="H10" s="16">
        <v>98.979200000000006</v>
      </c>
      <c r="I10" s="16">
        <v>393.76239238763901</v>
      </c>
      <c r="J10" s="16"/>
      <c r="K10" s="16"/>
      <c r="L10" s="16"/>
      <c r="M10" s="16">
        <f t="shared" si="1"/>
        <v>85717.392399999982</v>
      </c>
      <c r="N10">
        <v>0</v>
      </c>
      <c r="O10">
        <v>85713.382400000002</v>
      </c>
      <c r="P10">
        <v>492.74169999999998</v>
      </c>
      <c r="Q10">
        <v>99.432900000000004</v>
      </c>
      <c r="R10">
        <v>134025.74239999999</v>
      </c>
      <c r="S10">
        <v>27.100793500000002</v>
      </c>
      <c r="T10">
        <v>27045.748800000001</v>
      </c>
      <c r="U10">
        <v>134025.74239999999</v>
      </c>
      <c r="V10">
        <v>27045.748800000001</v>
      </c>
      <c r="W10">
        <v>878.73759999999902</v>
      </c>
      <c r="X10">
        <v>272</v>
      </c>
    </row>
    <row r="11" spans="1:24" x14ac:dyDescent="0.25">
      <c r="A11" s="23">
        <v>45459</v>
      </c>
      <c r="B11" s="24">
        <v>303</v>
      </c>
      <c r="C11" s="24">
        <f t="shared" si="0"/>
        <v>12</v>
      </c>
      <c r="D11" s="25">
        <v>595232</v>
      </c>
      <c r="E11" s="25" t="s">
        <v>18</v>
      </c>
      <c r="F11" s="25" t="s">
        <v>19</v>
      </c>
      <c r="G11" s="26">
        <v>2935.9039571820599</v>
      </c>
      <c r="H11" s="26">
        <v>2542.5952198292698</v>
      </c>
      <c r="I11" s="26">
        <v>393.30873735278999</v>
      </c>
      <c r="J11" s="26">
        <f>1-VLOOKUP(C11,curva!$B$1:$D$70,3,FALSE)</f>
        <v>2.8530305513644882E-2</v>
      </c>
      <c r="K11" s="26">
        <f>(M10*J11)+sin_prepago!H10</f>
        <v>2544.976293004981</v>
      </c>
      <c r="L11" s="26"/>
      <c r="M11" s="27">
        <f t="shared" si="1"/>
        <v>83174.797180170717</v>
      </c>
      <c r="N11">
        <v>0</v>
      </c>
      <c r="O11">
        <v>85613.493699999904</v>
      </c>
      <c r="P11">
        <v>492.74169999999998</v>
      </c>
      <c r="Q11">
        <v>99.8887</v>
      </c>
      <c r="R11">
        <v>149300.73509999999</v>
      </c>
      <c r="S11">
        <v>27.100793500000002</v>
      </c>
      <c r="T11">
        <v>30266.276099999999</v>
      </c>
      <c r="U11">
        <v>149300.73509999999</v>
      </c>
      <c r="V11">
        <v>30266.276099999999</v>
      </c>
      <c r="W11">
        <v>978.62629999999899</v>
      </c>
      <c r="X11">
        <v>303</v>
      </c>
    </row>
    <row r="12" spans="1:24" x14ac:dyDescent="0.25">
      <c r="A12" s="14">
        <v>45489</v>
      </c>
      <c r="B12" s="15">
        <v>333</v>
      </c>
      <c r="C12" s="15">
        <f t="shared" si="0"/>
        <v>13</v>
      </c>
      <c r="D12">
        <v>595232</v>
      </c>
      <c r="E12" t="s">
        <v>18</v>
      </c>
      <c r="F12" t="s">
        <v>19</v>
      </c>
      <c r="G12" s="16">
        <v>492.74159036473998</v>
      </c>
      <c r="H12" s="16">
        <v>111.07689999999999</v>
      </c>
      <c r="I12" s="16">
        <v>381.66469036474001</v>
      </c>
      <c r="J12" s="16"/>
      <c r="K12" s="16"/>
      <c r="L12" s="16"/>
      <c r="M12" s="16">
        <f t="shared" si="1"/>
        <v>83063.720280170717</v>
      </c>
      <c r="N12">
        <v>0</v>
      </c>
      <c r="O12">
        <v>85513.147199999905</v>
      </c>
      <c r="P12">
        <v>492.74169999999998</v>
      </c>
      <c r="Q12">
        <v>100.34650000000001</v>
      </c>
      <c r="R12">
        <v>164082.98610000001</v>
      </c>
      <c r="S12">
        <v>27.100793500000002</v>
      </c>
      <c r="T12">
        <v>33415.3845</v>
      </c>
      <c r="U12">
        <v>164082.98610000001</v>
      </c>
      <c r="V12">
        <v>33415.3845</v>
      </c>
      <c r="W12">
        <v>1078.9728</v>
      </c>
      <c r="X12">
        <v>333</v>
      </c>
    </row>
    <row r="13" spans="1:24" x14ac:dyDescent="0.25">
      <c r="A13" s="14">
        <v>45520</v>
      </c>
      <c r="B13" s="15">
        <v>364</v>
      </c>
      <c r="C13" s="15">
        <f t="shared" si="0"/>
        <v>14</v>
      </c>
      <c r="D13">
        <v>595232</v>
      </c>
      <c r="E13" t="s">
        <v>18</v>
      </c>
      <c r="F13" t="s">
        <v>19</v>
      </c>
      <c r="G13" s="16">
        <v>492.74160593239498</v>
      </c>
      <c r="H13" s="16">
        <v>111.5217</v>
      </c>
      <c r="I13" s="16">
        <v>381.21990593239502</v>
      </c>
      <c r="J13" s="16"/>
      <c r="K13" s="16"/>
      <c r="L13" s="16"/>
      <c r="M13" s="16">
        <f t="shared" si="1"/>
        <v>82952.19858017072</v>
      </c>
      <c r="N13">
        <v>0</v>
      </c>
      <c r="O13">
        <v>85412.340799999904</v>
      </c>
      <c r="P13">
        <v>492.74169999999998</v>
      </c>
      <c r="Q13">
        <v>100.8064</v>
      </c>
      <c r="R13">
        <v>179357.97880000001</v>
      </c>
      <c r="S13">
        <v>27.100793500000002</v>
      </c>
      <c r="T13">
        <v>36693.529600000002</v>
      </c>
      <c r="U13">
        <v>179357.97880000001</v>
      </c>
      <c r="V13">
        <v>36693.529600000002</v>
      </c>
      <c r="W13">
        <v>1179.7791999999999</v>
      </c>
      <c r="X13">
        <v>364</v>
      </c>
    </row>
    <row r="14" spans="1:24" x14ac:dyDescent="0.25">
      <c r="A14" s="14">
        <v>45551</v>
      </c>
      <c r="B14" s="15">
        <v>395</v>
      </c>
      <c r="C14" s="15">
        <f t="shared" si="0"/>
        <v>15</v>
      </c>
      <c r="D14">
        <v>595232</v>
      </c>
      <c r="E14" t="s">
        <v>18</v>
      </c>
      <c r="F14" t="s">
        <v>19</v>
      </c>
      <c r="G14" s="16">
        <v>492.74158290473503</v>
      </c>
      <c r="H14" s="16">
        <v>111.96850000000001</v>
      </c>
      <c r="I14" s="16">
        <v>380.77308290473502</v>
      </c>
      <c r="J14" s="16"/>
      <c r="K14" s="16"/>
      <c r="L14" s="16"/>
      <c r="M14" s="16">
        <f t="shared" si="1"/>
        <v>82840.230080170717</v>
      </c>
      <c r="N14">
        <v>0</v>
      </c>
      <c r="O14">
        <v>85311.072399999903</v>
      </c>
      <c r="P14">
        <v>492.74169999999998</v>
      </c>
      <c r="Q14">
        <v>101.2684</v>
      </c>
      <c r="R14">
        <v>194632.97150000001</v>
      </c>
      <c r="S14">
        <v>27.100793500000002</v>
      </c>
      <c r="T14">
        <v>40001.017999999996</v>
      </c>
      <c r="U14">
        <v>194632.97150000001</v>
      </c>
      <c r="V14">
        <v>40001.017999999996</v>
      </c>
      <c r="W14">
        <v>1281.0476000000001</v>
      </c>
      <c r="X14">
        <v>366</v>
      </c>
    </row>
    <row r="15" spans="1:24" x14ac:dyDescent="0.25">
      <c r="A15" s="14">
        <v>45581</v>
      </c>
      <c r="B15" s="15">
        <v>425</v>
      </c>
      <c r="C15" s="15">
        <f t="shared" si="0"/>
        <v>16</v>
      </c>
      <c r="D15">
        <v>595232</v>
      </c>
      <c r="E15" t="s">
        <v>18</v>
      </c>
      <c r="F15" t="s">
        <v>19</v>
      </c>
      <c r="G15" s="16">
        <v>492.74161193819799</v>
      </c>
      <c r="H15" s="16">
        <v>112.4174</v>
      </c>
      <c r="I15" s="16">
        <v>380.324211938198</v>
      </c>
      <c r="J15" s="16"/>
      <c r="K15" s="16"/>
      <c r="L15" s="16"/>
      <c r="M15" s="16">
        <f t="shared" si="1"/>
        <v>82727.812680170711</v>
      </c>
      <c r="N15">
        <v>0</v>
      </c>
      <c r="O15">
        <v>85209.339800000002</v>
      </c>
      <c r="P15">
        <v>492.74169999999998</v>
      </c>
      <c r="Q15">
        <v>101.73260000000001</v>
      </c>
      <c r="R15">
        <v>209415.2225</v>
      </c>
      <c r="S15">
        <v>27.100793500000002</v>
      </c>
      <c r="T15">
        <v>43236.355000000003</v>
      </c>
      <c r="U15">
        <v>209415.2225</v>
      </c>
      <c r="V15">
        <v>43236.355000000003</v>
      </c>
      <c r="W15">
        <v>1382.7801999999999</v>
      </c>
      <c r="X15">
        <v>366</v>
      </c>
    </row>
    <row r="16" spans="1:24" x14ac:dyDescent="0.25">
      <c r="A16" s="14">
        <v>45612</v>
      </c>
      <c r="B16" s="15">
        <v>456</v>
      </c>
      <c r="C16" s="15">
        <f t="shared" si="0"/>
        <v>17</v>
      </c>
      <c r="D16">
        <v>595232</v>
      </c>
      <c r="E16" t="s">
        <v>18</v>
      </c>
      <c r="F16" t="s">
        <v>19</v>
      </c>
      <c r="G16" s="16">
        <v>492.74158364639902</v>
      </c>
      <c r="H16" s="16">
        <v>112.8683</v>
      </c>
      <c r="I16" s="16">
        <v>379.87328364639899</v>
      </c>
      <c r="J16" s="16"/>
      <c r="K16" s="16"/>
      <c r="L16" s="16"/>
      <c r="M16" s="16">
        <f t="shared" si="1"/>
        <v>82614.944380170709</v>
      </c>
      <c r="N16">
        <v>0</v>
      </c>
      <c r="O16">
        <v>85107.140899999999</v>
      </c>
      <c r="P16">
        <v>492.74169999999998</v>
      </c>
      <c r="Q16">
        <v>102.19889999999999</v>
      </c>
      <c r="R16">
        <v>224690.21520000001</v>
      </c>
      <c r="S16">
        <v>27.100793500000002</v>
      </c>
      <c r="T16">
        <v>46602.698400000001</v>
      </c>
      <c r="U16">
        <v>224690.21520000001</v>
      </c>
      <c r="V16">
        <v>46602.698400000001</v>
      </c>
      <c r="W16">
        <v>1484.9791</v>
      </c>
      <c r="X16">
        <v>366</v>
      </c>
    </row>
    <row r="17" spans="1:24" x14ac:dyDescent="0.25">
      <c r="A17" s="14">
        <v>45642</v>
      </c>
      <c r="B17" s="15">
        <v>486</v>
      </c>
      <c r="C17" s="15">
        <f t="shared" si="0"/>
        <v>18</v>
      </c>
      <c r="D17">
        <v>595232</v>
      </c>
      <c r="E17" t="s">
        <v>18</v>
      </c>
      <c r="F17" t="s">
        <v>19</v>
      </c>
      <c r="G17" s="16">
        <v>492.74158859992798</v>
      </c>
      <c r="H17" s="16">
        <v>113.32129999999999</v>
      </c>
      <c r="I17" s="16">
        <v>379.42028859992803</v>
      </c>
      <c r="J17" s="16"/>
      <c r="K17" s="16"/>
      <c r="L17" s="16"/>
      <c r="M17" s="16">
        <f t="shared" si="1"/>
        <v>82501.623080170713</v>
      </c>
      <c r="N17">
        <v>0</v>
      </c>
      <c r="O17">
        <v>85004.473599999998</v>
      </c>
      <c r="P17">
        <v>492.74169999999998</v>
      </c>
      <c r="Q17">
        <v>102.6673</v>
      </c>
      <c r="R17">
        <v>239472.4662</v>
      </c>
      <c r="S17">
        <v>27.100793500000002</v>
      </c>
      <c r="T17">
        <v>49896.307800000002</v>
      </c>
      <c r="U17">
        <v>239472.4662</v>
      </c>
      <c r="V17">
        <v>49896.307800000002</v>
      </c>
      <c r="W17">
        <v>1587.6464000000001</v>
      </c>
      <c r="X17">
        <v>366</v>
      </c>
    </row>
    <row r="18" spans="1:24" x14ac:dyDescent="0.25">
      <c r="A18" s="14">
        <v>45673</v>
      </c>
      <c r="B18" s="15">
        <v>517</v>
      </c>
      <c r="C18" s="15">
        <f t="shared" si="0"/>
        <v>19</v>
      </c>
      <c r="D18">
        <v>595232</v>
      </c>
      <c r="E18" t="s">
        <v>18</v>
      </c>
      <c r="F18" t="s">
        <v>19</v>
      </c>
      <c r="G18" s="16">
        <v>492.74161732616102</v>
      </c>
      <c r="H18" s="16">
        <v>113.7764</v>
      </c>
      <c r="I18" s="16">
        <v>378.965217326161</v>
      </c>
      <c r="J18" s="16"/>
      <c r="K18" s="16"/>
      <c r="L18" s="16"/>
      <c r="M18" s="16">
        <f t="shared" si="1"/>
        <v>82387.846680170711</v>
      </c>
      <c r="N18">
        <v>0</v>
      </c>
      <c r="O18">
        <v>84901.335800000001</v>
      </c>
      <c r="P18">
        <v>492.74169999999998</v>
      </c>
      <c r="Q18">
        <v>103.1378</v>
      </c>
      <c r="R18">
        <v>254747.4589</v>
      </c>
      <c r="S18">
        <v>27.100793500000002</v>
      </c>
      <c r="T18">
        <v>53322.242599999998</v>
      </c>
      <c r="U18">
        <v>254747.4589</v>
      </c>
      <c r="V18">
        <v>53322.242599999998</v>
      </c>
      <c r="W18">
        <v>1690.7842000000001</v>
      </c>
      <c r="X18">
        <v>366</v>
      </c>
    </row>
    <row r="19" spans="1:24" x14ac:dyDescent="0.25">
      <c r="A19" s="14">
        <v>45704</v>
      </c>
      <c r="B19" s="15">
        <v>548</v>
      </c>
      <c r="C19" s="15">
        <f t="shared" si="0"/>
        <v>20</v>
      </c>
      <c r="D19">
        <v>595232</v>
      </c>
      <c r="E19" t="s">
        <v>18</v>
      </c>
      <c r="F19" t="s">
        <v>19</v>
      </c>
      <c r="G19" s="16">
        <v>492.74156030905601</v>
      </c>
      <c r="H19" s="16">
        <v>114.23350000000001</v>
      </c>
      <c r="I19" s="16">
        <v>378.50806030905602</v>
      </c>
      <c r="J19" s="16"/>
      <c r="K19" s="16"/>
      <c r="L19" s="16"/>
      <c r="M19" s="16">
        <f t="shared" si="1"/>
        <v>82273.613180170709</v>
      </c>
      <c r="N19">
        <v>0</v>
      </c>
      <c r="O19">
        <v>84797.725299999904</v>
      </c>
      <c r="P19">
        <v>492.74169999999998</v>
      </c>
      <c r="Q19">
        <v>103.6105</v>
      </c>
      <c r="R19">
        <v>270022.45159999997</v>
      </c>
      <c r="S19">
        <v>27.100793500000002</v>
      </c>
      <c r="T19">
        <v>56778.553999999996</v>
      </c>
      <c r="U19">
        <v>270022.45159999997</v>
      </c>
      <c r="V19">
        <v>56778.553999999996</v>
      </c>
      <c r="W19">
        <v>1794.3947000000001</v>
      </c>
      <c r="X19">
        <v>366</v>
      </c>
    </row>
    <row r="20" spans="1:24" x14ac:dyDescent="0.25">
      <c r="A20" s="14">
        <v>45732</v>
      </c>
      <c r="B20" s="15">
        <v>576</v>
      </c>
      <c r="C20" s="15">
        <f t="shared" si="0"/>
        <v>21</v>
      </c>
      <c r="D20">
        <v>595232</v>
      </c>
      <c r="E20" t="s">
        <v>18</v>
      </c>
      <c r="F20" t="s">
        <v>19</v>
      </c>
      <c r="G20" s="16">
        <v>492.74160798895599</v>
      </c>
      <c r="H20" s="16">
        <v>114.69280000000001</v>
      </c>
      <c r="I20" s="16">
        <v>378.04880798895601</v>
      </c>
      <c r="J20" s="16"/>
      <c r="K20" s="16"/>
      <c r="L20" s="16"/>
      <c r="M20" s="16">
        <f t="shared" si="1"/>
        <v>82158.920380170704</v>
      </c>
      <c r="N20">
        <v>0</v>
      </c>
      <c r="O20">
        <v>84693.639899999995</v>
      </c>
      <c r="P20">
        <v>492.74169999999998</v>
      </c>
      <c r="Q20">
        <v>104.08540000000001</v>
      </c>
      <c r="R20">
        <v>283819.21919999999</v>
      </c>
      <c r="S20">
        <v>27.100793500000002</v>
      </c>
      <c r="T20">
        <v>59953.190399999999</v>
      </c>
      <c r="U20">
        <v>283819.21919999999</v>
      </c>
      <c r="V20">
        <v>59953.190399999999</v>
      </c>
      <c r="W20">
        <v>1898.4801</v>
      </c>
      <c r="X20">
        <v>366</v>
      </c>
    </row>
    <row r="21" spans="1:24" x14ac:dyDescent="0.25">
      <c r="A21" s="14">
        <v>45763</v>
      </c>
      <c r="B21" s="15">
        <v>607</v>
      </c>
      <c r="C21" s="15">
        <f t="shared" si="0"/>
        <v>22</v>
      </c>
      <c r="D21">
        <v>595232</v>
      </c>
      <c r="E21" t="s">
        <v>18</v>
      </c>
      <c r="F21" t="s">
        <v>19</v>
      </c>
      <c r="G21" s="16">
        <v>492.74155076238901</v>
      </c>
      <c r="H21" s="16">
        <v>115.1541</v>
      </c>
      <c r="I21" s="16">
        <v>377.58745076238898</v>
      </c>
      <c r="J21" s="16"/>
      <c r="K21" s="16"/>
      <c r="L21" s="16"/>
      <c r="M21" s="16">
        <f t="shared" si="1"/>
        <v>82043.766280170705</v>
      </c>
      <c r="N21">
        <v>0</v>
      </c>
      <c r="O21">
        <v>84589.077399999995</v>
      </c>
      <c r="P21">
        <v>492.74169999999998</v>
      </c>
      <c r="Q21">
        <v>104.5625</v>
      </c>
      <c r="R21">
        <v>299094.21189999999</v>
      </c>
      <c r="S21">
        <v>27.100793500000002</v>
      </c>
      <c r="T21">
        <v>63469.4375</v>
      </c>
      <c r="U21">
        <v>299094.21189999999</v>
      </c>
      <c r="V21">
        <v>63469.4375</v>
      </c>
      <c r="W21">
        <v>2003.0426</v>
      </c>
      <c r="X21">
        <v>366</v>
      </c>
    </row>
    <row r="22" spans="1:24" x14ac:dyDescent="0.25">
      <c r="A22" s="14">
        <v>45793</v>
      </c>
      <c r="B22" s="15">
        <v>637</v>
      </c>
      <c r="C22" s="15">
        <f t="shared" si="0"/>
        <v>23</v>
      </c>
      <c r="D22">
        <v>595232</v>
      </c>
      <c r="E22" t="s">
        <v>18</v>
      </c>
      <c r="F22" t="s">
        <v>19</v>
      </c>
      <c r="G22" s="16">
        <v>492.74157898186701</v>
      </c>
      <c r="H22" s="16">
        <v>115.6176</v>
      </c>
      <c r="I22" s="16">
        <v>377.12397898186703</v>
      </c>
      <c r="J22" s="16"/>
      <c r="K22" s="16"/>
      <c r="L22" s="16"/>
      <c r="M22" s="16">
        <f t="shared" si="1"/>
        <v>81928.148680170707</v>
      </c>
      <c r="N22">
        <v>0</v>
      </c>
      <c r="O22">
        <v>84484.035699999993</v>
      </c>
      <c r="P22">
        <v>492.74169999999998</v>
      </c>
      <c r="Q22">
        <v>105.04170000000001</v>
      </c>
      <c r="R22">
        <v>313876.46289999998</v>
      </c>
      <c r="S22">
        <v>27.100793500000002</v>
      </c>
      <c r="T22">
        <v>66911.562900000004</v>
      </c>
      <c r="U22">
        <v>313876.46289999998</v>
      </c>
      <c r="V22">
        <v>66911.562900000004</v>
      </c>
      <c r="W22">
        <v>2108.0843</v>
      </c>
      <c r="X22">
        <v>366</v>
      </c>
    </row>
    <row r="23" spans="1:24" x14ac:dyDescent="0.25">
      <c r="A23" s="23">
        <v>45824</v>
      </c>
      <c r="B23" s="24">
        <v>668</v>
      </c>
      <c r="C23" s="24">
        <f t="shared" si="0"/>
        <v>24</v>
      </c>
      <c r="D23" s="25">
        <v>595232</v>
      </c>
      <c r="E23" s="25" t="s">
        <v>18</v>
      </c>
      <c r="F23" s="25" t="s">
        <v>19</v>
      </c>
      <c r="G23" s="26">
        <v>5418.0769978621302</v>
      </c>
      <c r="H23" s="26">
        <v>5041.4186149064399</v>
      </c>
      <c r="I23" s="26">
        <v>376.65838295568398</v>
      </c>
      <c r="J23" s="26">
        <f>1-VLOOKUP(C23,curva!$B$1:$D$70,3,FALSE)</f>
        <v>6.0207858237734668E-2</v>
      </c>
      <c r="K23" s="26">
        <f>(M22*J23)+sin_prepago!H22</f>
        <v>5037.7600614157664</v>
      </c>
      <c r="L23" s="26"/>
      <c r="M23" s="27">
        <f t="shared" si="1"/>
        <v>76886.730065264273</v>
      </c>
      <c r="N23">
        <v>0</v>
      </c>
      <c r="O23">
        <v>84378.512499999997</v>
      </c>
      <c r="P23">
        <v>492.74169999999998</v>
      </c>
      <c r="Q23">
        <v>105.5232</v>
      </c>
      <c r="R23">
        <v>329151.45559999999</v>
      </c>
      <c r="S23">
        <v>27.100793500000002</v>
      </c>
      <c r="T23">
        <v>70489.497600000002</v>
      </c>
      <c r="U23">
        <v>329151.45559999999</v>
      </c>
      <c r="V23">
        <v>70489.497600000002</v>
      </c>
      <c r="W23">
        <v>2213.6075000000001</v>
      </c>
      <c r="X23">
        <v>366</v>
      </c>
    </row>
    <row r="24" spans="1:24" x14ac:dyDescent="0.25">
      <c r="A24" s="14">
        <v>45854</v>
      </c>
      <c r="B24" s="15">
        <v>698</v>
      </c>
      <c r="C24" s="15">
        <f t="shared" si="0"/>
        <v>25</v>
      </c>
      <c r="D24">
        <v>595232</v>
      </c>
      <c r="E24" t="s">
        <v>18</v>
      </c>
      <c r="F24" t="s">
        <v>19</v>
      </c>
      <c r="G24" s="16">
        <v>492.74162769495899</v>
      </c>
      <c r="H24" s="16">
        <v>139.17699999999999</v>
      </c>
      <c r="I24" s="16">
        <v>353.56462769495897</v>
      </c>
      <c r="J24" s="16"/>
      <c r="K24" s="16"/>
      <c r="L24" s="16"/>
      <c r="M24" s="16">
        <f t="shared" si="1"/>
        <v>76747.553065264277</v>
      </c>
      <c r="N24">
        <v>0</v>
      </c>
      <c r="O24">
        <v>84272.505699999994</v>
      </c>
      <c r="P24">
        <v>492.74169999999998</v>
      </c>
      <c r="Q24">
        <v>106.0068</v>
      </c>
      <c r="R24">
        <v>343933.70659999998</v>
      </c>
      <c r="S24">
        <v>27.100793500000002</v>
      </c>
      <c r="T24">
        <v>73992.746400000004</v>
      </c>
      <c r="U24">
        <v>343933.70659999998</v>
      </c>
      <c r="V24">
        <v>73992.746400000004</v>
      </c>
      <c r="W24">
        <v>2319.6143000000002</v>
      </c>
      <c r="X24">
        <v>366</v>
      </c>
    </row>
    <row r="25" spans="1:24" x14ac:dyDescent="0.25">
      <c r="A25" s="14">
        <v>45885</v>
      </c>
      <c r="B25" s="15">
        <v>729</v>
      </c>
      <c r="C25" s="15">
        <f t="shared" si="0"/>
        <v>26</v>
      </c>
      <c r="D25">
        <v>595232</v>
      </c>
      <c r="E25" t="s">
        <v>18</v>
      </c>
      <c r="F25" t="s">
        <v>19</v>
      </c>
      <c r="G25" s="16">
        <v>492.74161453038198</v>
      </c>
      <c r="H25" s="16">
        <v>139.61859999999999</v>
      </c>
      <c r="I25" s="16">
        <v>353.12301453038202</v>
      </c>
      <c r="J25" s="16"/>
      <c r="K25" s="16"/>
      <c r="L25" s="16"/>
      <c r="M25" s="16">
        <f t="shared" si="1"/>
        <v>76607.934465264276</v>
      </c>
      <c r="N25">
        <v>0</v>
      </c>
      <c r="O25">
        <v>84166.012999999904</v>
      </c>
      <c r="P25">
        <v>492.74169999999998</v>
      </c>
      <c r="Q25">
        <v>106.4927</v>
      </c>
      <c r="R25">
        <v>359208.69929999998</v>
      </c>
      <c r="S25">
        <v>27.100793500000002</v>
      </c>
      <c r="T25">
        <v>77633.1783</v>
      </c>
      <c r="U25">
        <v>359208.69929999998</v>
      </c>
      <c r="V25">
        <v>77633.1783</v>
      </c>
      <c r="W25">
        <v>2426.107</v>
      </c>
      <c r="X25">
        <v>367</v>
      </c>
    </row>
    <row r="26" spans="1:24" x14ac:dyDescent="0.25">
      <c r="A26" s="14">
        <v>45916</v>
      </c>
      <c r="B26" s="15">
        <v>760</v>
      </c>
      <c r="C26" s="15">
        <f t="shared" si="0"/>
        <v>27</v>
      </c>
      <c r="D26">
        <v>595232</v>
      </c>
      <c r="E26" t="s">
        <v>18</v>
      </c>
      <c r="F26" t="s">
        <v>19</v>
      </c>
      <c r="G26" s="16">
        <v>492.74157730546699</v>
      </c>
      <c r="H26" s="16">
        <v>140.06219999999999</v>
      </c>
      <c r="I26" s="16">
        <v>352.67937730546703</v>
      </c>
      <c r="J26" s="16"/>
      <c r="K26" s="16"/>
      <c r="L26" s="16"/>
      <c r="M26" s="16">
        <f t="shared" si="1"/>
        <v>76467.872265264275</v>
      </c>
      <c r="N26">
        <v>0</v>
      </c>
      <c r="O26">
        <v>84059.032200000001</v>
      </c>
      <c r="P26">
        <v>492.74169999999998</v>
      </c>
      <c r="Q26">
        <v>106.9808</v>
      </c>
      <c r="R26">
        <v>374483.69199999998</v>
      </c>
      <c r="S26">
        <v>27.100793500000002</v>
      </c>
      <c r="T26">
        <v>81305.407999999996</v>
      </c>
      <c r="U26">
        <v>374483.69199999998</v>
      </c>
      <c r="V26">
        <v>81305.407999999996</v>
      </c>
      <c r="W26">
        <v>2533.0877999999998</v>
      </c>
      <c r="X26">
        <v>367</v>
      </c>
    </row>
    <row r="27" spans="1:24" x14ac:dyDescent="0.25">
      <c r="A27" s="14">
        <v>45946</v>
      </c>
      <c r="B27" s="15">
        <v>790</v>
      </c>
      <c r="C27" s="15">
        <f t="shared" si="0"/>
        <v>28</v>
      </c>
      <c r="D27">
        <v>595232</v>
      </c>
      <c r="E27" t="s">
        <v>18</v>
      </c>
      <c r="F27" t="s">
        <v>19</v>
      </c>
      <c r="G27" s="16">
        <v>492.74160674327101</v>
      </c>
      <c r="H27" s="16">
        <v>140.50790000000001</v>
      </c>
      <c r="I27" s="16">
        <v>352.233706743271</v>
      </c>
      <c r="J27" s="16"/>
      <c r="K27" s="16"/>
      <c r="L27" s="16"/>
      <c r="M27" s="16">
        <f t="shared" si="1"/>
        <v>76327.364365264279</v>
      </c>
      <c r="N27">
        <v>0</v>
      </c>
      <c r="O27">
        <v>83951.561099999904</v>
      </c>
      <c r="P27">
        <v>492.74169999999998</v>
      </c>
      <c r="Q27">
        <v>107.47110000000001</v>
      </c>
      <c r="R27">
        <v>389265.94300000003</v>
      </c>
      <c r="S27">
        <v>27.100793500000002</v>
      </c>
      <c r="T27">
        <v>84902.168999999994</v>
      </c>
      <c r="U27">
        <v>389265.94300000003</v>
      </c>
      <c r="V27">
        <v>84902.168999999994</v>
      </c>
      <c r="W27">
        <v>2640.5589</v>
      </c>
      <c r="X27">
        <v>367</v>
      </c>
    </row>
    <row r="28" spans="1:24" x14ac:dyDescent="0.25">
      <c r="A28" s="14">
        <v>45977</v>
      </c>
      <c r="B28" s="15">
        <v>821</v>
      </c>
      <c r="C28" s="15">
        <f t="shared" si="0"/>
        <v>29</v>
      </c>
      <c r="D28">
        <v>595232</v>
      </c>
      <c r="E28" t="s">
        <v>18</v>
      </c>
      <c r="F28" t="s">
        <v>19</v>
      </c>
      <c r="G28" s="16">
        <v>492.74159352433202</v>
      </c>
      <c r="H28" s="16">
        <v>140.9556</v>
      </c>
      <c r="I28" s="16">
        <v>351.78599352433201</v>
      </c>
      <c r="J28" s="16"/>
      <c r="K28" s="16"/>
      <c r="L28" s="16"/>
      <c r="M28" s="16">
        <f t="shared" si="1"/>
        <v>76186.408765264277</v>
      </c>
      <c r="N28">
        <v>0</v>
      </c>
      <c r="O28">
        <v>83843.597399999999</v>
      </c>
      <c r="P28">
        <v>492.74169999999998</v>
      </c>
      <c r="Q28">
        <v>107.9637</v>
      </c>
      <c r="R28">
        <v>404540.93569999997</v>
      </c>
      <c r="S28">
        <v>27.100793500000002</v>
      </c>
      <c r="T28">
        <v>88638.197700000004</v>
      </c>
      <c r="U28">
        <v>404540.93569999997</v>
      </c>
      <c r="V28">
        <v>88638.197700000004</v>
      </c>
      <c r="W28">
        <v>2748.5225999999998</v>
      </c>
      <c r="X28">
        <v>367</v>
      </c>
    </row>
    <row r="29" spans="1:24" x14ac:dyDescent="0.25">
      <c r="A29" s="14">
        <v>46007</v>
      </c>
      <c r="B29" s="15">
        <v>851</v>
      </c>
      <c r="C29" s="15">
        <f t="shared" si="0"/>
        <v>30</v>
      </c>
      <c r="D29">
        <v>595232</v>
      </c>
      <c r="E29" t="s">
        <v>18</v>
      </c>
      <c r="F29" t="s">
        <v>19</v>
      </c>
      <c r="G29" s="16">
        <v>492.74162828647201</v>
      </c>
      <c r="H29" s="16">
        <v>141.40539999999999</v>
      </c>
      <c r="I29" s="16">
        <v>351.33622828647202</v>
      </c>
      <c r="J29" s="16"/>
      <c r="K29" s="16"/>
      <c r="L29" s="16"/>
      <c r="M29" s="16">
        <f t="shared" si="1"/>
        <v>76045.003365264274</v>
      </c>
      <c r="N29">
        <v>0</v>
      </c>
      <c r="O29">
        <v>83735.138899999904</v>
      </c>
      <c r="P29">
        <v>492.74169999999998</v>
      </c>
      <c r="Q29">
        <v>108.4585</v>
      </c>
      <c r="R29">
        <v>419323.18670000002</v>
      </c>
      <c r="S29">
        <v>27.100793500000002</v>
      </c>
      <c r="T29">
        <v>92298.183499999999</v>
      </c>
      <c r="U29">
        <v>419323.18670000002</v>
      </c>
      <c r="V29">
        <v>92298.183499999999</v>
      </c>
      <c r="W29">
        <v>2856.9811</v>
      </c>
      <c r="X29">
        <v>367</v>
      </c>
    </row>
    <row r="30" spans="1:24" x14ac:dyDescent="0.25">
      <c r="A30" s="14">
        <v>46038</v>
      </c>
      <c r="B30" s="15">
        <v>882</v>
      </c>
      <c r="C30" s="15">
        <f t="shared" si="0"/>
        <v>31</v>
      </c>
      <c r="D30">
        <v>595232</v>
      </c>
      <c r="E30" t="s">
        <v>18</v>
      </c>
      <c r="F30" t="s">
        <v>19</v>
      </c>
      <c r="G30" s="16">
        <v>492.74160162460601</v>
      </c>
      <c r="H30" s="16">
        <v>141.85720000000001</v>
      </c>
      <c r="I30" s="16">
        <v>350.88440162460603</v>
      </c>
      <c r="J30" s="16"/>
      <c r="K30" s="16"/>
      <c r="L30" s="16"/>
      <c r="M30" s="16">
        <f t="shared" si="1"/>
        <v>75903.146165264276</v>
      </c>
      <c r="N30">
        <v>0</v>
      </c>
      <c r="O30">
        <v>83626.183299999902</v>
      </c>
      <c r="P30">
        <v>492.74169999999998</v>
      </c>
      <c r="Q30">
        <v>108.9556</v>
      </c>
      <c r="R30">
        <v>434598.17940000002</v>
      </c>
      <c r="S30">
        <v>27.100793500000002</v>
      </c>
      <c r="T30">
        <v>96098.839200000002</v>
      </c>
      <c r="U30">
        <v>434598.17940000002</v>
      </c>
      <c r="V30">
        <v>96098.839200000002</v>
      </c>
      <c r="W30">
        <v>2965.9367000000002</v>
      </c>
      <c r="X30">
        <v>367</v>
      </c>
    </row>
    <row r="31" spans="1:24" x14ac:dyDescent="0.25">
      <c r="A31" s="14">
        <v>46069</v>
      </c>
      <c r="B31" s="15">
        <v>913</v>
      </c>
      <c r="C31" s="15">
        <f t="shared" si="0"/>
        <v>32</v>
      </c>
      <c r="D31">
        <v>595232</v>
      </c>
      <c r="E31" t="s">
        <v>18</v>
      </c>
      <c r="F31" t="s">
        <v>19</v>
      </c>
      <c r="G31" s="16">
        <v>492.74160409054002</v>
      </c>
      <c r="H31" s="16">
        <v>142.31110000000001</v>
      </c>
      <c r="I31" s="16">
        <v>350.43050409054001</v>
      </c>
      <c r="J31" s="16"/>
      <c r="K31" s="16"/>
      <c r="L31" s="16"/>
      <c r="M31" s="16">
        <f t="shared" si="1"/>
        <v>75760.835065264269</v>
      </c>
      <c r="N31">
        <v>0</v>
      </c>
      <c r="O31">
        <v>83516.728299999901</v>
      </c>
      <c r="P31">
        <v>492.74169999999998</v>
      </c>
      <c r="Q31">
        <v>109.455</v>
      </c>
      <c r="R31">
        <v>449873.17210000003</v>
      </c>
      <c r="S31">
        <v>27.100793500000002</v>
      </c>
      <c r="T31">
        <v>99932.414999999994</v>
      </c>
      <c r="U31">
        <v>449873.17210000003</v>
      </c>
      <c r="V31">
        <v>99932.414999999994</v>
      </c>
      <c r="W31">
        <v>3075.3917000000001</v>
      </c>
      <c r="X31">
        <v>367</v>
      </c>
    </row>
    <row r="32" spans="1:24" x14ac:dyDescent="0.25">
      <c r="A32" s="14">
        <v>46097</v>
      </c>
      <c r="B32" s="15">
        <v>941</v>
      </c>
      <c r="C32" s="15">
        <f t="shared" si="0"/>
        <v>33</v>
      </c>
      <c r="D32">
        <v>595232</v>
      </c>
      <c r="E32" t="s">
        <v>18</v>
      </c>
      <c r="F32" t="s">
        <v>19</v>
      </c>
      <c r="G32" s="16">
        <v>492.74162619277502</v>
      </c>
      <c r="H32" s="16">
        <v>142.7671</v>
      </c>
      <c r="I32" s="16">
        <v>349.97452619277499</v>
      </c>
      <c r="J32" s="16"/>
      <c r="K32" s="16"/>
      <c r="L32" s="16"/>
      <c r="M32" s="16">
        <f t="shared" si="1"/>
        <v>75618.067965264272</v>
      </c>
      <c r="N32">
        <v>0</v>
      </c>
      <c r="O32">
        <v>83406.771599999993</v>
      </c>
      <c r="P32">
        <v>492.74169999999998</v>
      </c>
      <c r="Q32">
        <v>109.9567</v>
      </c>
      <c r="R32">
        <v>463669.93969999999</v>
      </c>
      <c r="S32">
        <v>27.100793500000002</v>
      </c>
      <c r="T32">
        <v>103469.2547</v>
      </c>
      <c r="U32">
        <v>463669.93969999999</v>
      </c>
      <c r="V32">
        <v>103469.2547</v>
      </c>
      <c r="W32">
        <v>3185.3483999999999</v>
      </c>
      <c r="X32">
        <v>367</v>
      </c>
    </row>
    <row r="33" spans="1:24" x14ac:dyDescent="0.25">
      <c r="A33" s="14">
        <v>46128</v>
      </c>
      <c r="B33" s="15">
        <v>972</v>
      </c>
      <c r="C33" s="15">
        <f t="shared" si="0"/>
        <v>34</v>
      </c>
      <c r="D33">
        <v>595232</v>
      </c>
      <c r="E33" t="s">
        <v>18</v>
      </c>
      <c r="F33" t="s">
        <v>19</v>
      </c>
      <c r="G33" s="16">
        <v>492.741558396313</v>
      </c>
      <c r="H33" s="16">
        <v>143.2251</v>
      </c>
      <c r="I33" s="16">
        <v>349.516458396313</v>
      </c>
      <c r="J33" s="16"/>
      <c r="K33" s="16"/>
      <c r="L33" s="16"/>
      <c r="M33" s="16">
        <f t="shared" si="1"/>
        <v>75474.842865264276</v>
      </c>
      <c r="N33">
        <v>0</v>
      </c>
      <c r="O33">
        <v>83296.311000000002</v>
      </c>
      <c r="P33">
        <v>492.74169999999998</v>
      </c>
      <c r="Q33">
        <v>110.4606</v>
      </c>
      <c r="R33">
        <v>478944.93239999999</v>
      </c>
      <c r="S33">
        <v>27.100793500000002</v>
      </c>
      <c r="T33">
        <v>107367.7032</v>
      </c>
      <c r="U33">
        <v>478944.93239999999</v>
      </c>
      <c r="V33">
        <v>107367.7032</v>
      </c>
      <c r="W33">
        <v>3295.8090000000002</v>
      </c>
      <c r="X33">
        <v>367</v>
      </c>
    </row>
    <row r="34" spans="1:24" x14ac:dyDescent="0.25">
      <c r="A34" s="14">
        <v>46158</v>
      </c>
      <c r="B34" s="15">
        <v>1002</v>
      </c>
      <c r="C34" s="15">
        <f t="shared" si="0"/>
        <v>35</v>
      </c>
      <c r="D34">
        <v>595232</v>
      </c>
      <c r="E34" t="s">
        <v>18</v>
      </c>
      <c r="F34" t="s">
        <v>19</v>
      </c>
      <c r="G34" s="16">
        <v>492.74159112245002</v>
      </c>
      <c r="H34" s="16">
        <v>143.68530000000001</v>
      </c>
      <c r="I34" s="16">
        <v>349.05629112244998</v>
      </c>
      <c r="J34" s="16"/>
      <c r="K34" s="16"/>
      <c r="L34" s="16"/>
      <c r="M34" s="16">
        <f t="shared" si="1"/>
        <v>75331.157565264279</v>
      </c>
      <c r="N34">
        <v>0</v>
      </c>
      <c r="O34">
        <v>83185.344100000002</v>
      </c>
      <c r="P34">
        <v>492.74169999999998</v>
      </c>
      <c r="Q34">
        <v>110.9669</v>
      </c>
      <c r="R34">
        <v>493727.18339999998</v>
      </c>
      <c r="S34">
        <v>27.100793500000002</v>
      </c>
      <c r="T34">
        <v>111188.83379999999</v>
      </c>
      <c r="U34">
        <v>493727.18339999998</v>
      </c>
      <c r="V34">
        <v>111188.83379999999</v>
      </c>
      <c r="W34">
        <v>3406.7759000000001</v>
      </c>
      <c r="X34">
        <v>367</v>
      </c>
    </row>
    <row r="35" spans="1:24" x14ac:dyDescent="0.25">
      <c r="A35" s="23">
        <v>46189</v>
      </c>
      <c r="B35" s="24">
        <v>1033</v>
      </c>
      <c r="C35" s="24">
        <f t="shared" si="0"/>
        <v>36</v>
      </c>
      <c r="D35" s="25">
        <v>595232</v>
      </c>
      <c r="E35" s="25" t="s">
        <v>18</v>
      </c>
      <c r="F35" s="25" t="s">
        <v>19</v>
      </c>
      <c r="G35" s="26">
        <v>8155.7845675440503</v>
      </c>
      <c r="H35" s="26">
        <v>7807.1905527954696</v>
      </c>
      <c r="I35" s="26">
        <v>348.59401474858203</v>
      </c>
      <c r="J35" s="26">
        <f>1-VLOOKUP(C35,curva!$B$1:$D$70,3,FALSE)</f>
        <v>0.10144735127943527</v>
      </c>
      <c r="K35" s="26">
        <f>(M34*J35)+sin_prepago!H34</f>
        <v>7753.1133038098533</v>
      </c>
      <c r="L35" s="26"/>
      <c r="M35" s="27">
        <f t="shared" si="1"/>
        <v>67523.967012468813</v>
      </c>
      <c r="N35">
        <v>0</v>
      </c>
      <c r="O35">
        <v>83073.868600000002</v>
      </c>
      <c r="P35">
        <v>492.74169999999998</v>
      </c>
      <c r="Q35">
        <v>111.4755</v>
      </c>
      <c r="R35">
        <v>509002.17609999998</v>
      </c>
      <c r="S35">
        <v>27.100793500000002</v>
      </c>
      <c r="T35">
        <v>115154.1915</v>
      </c>
      <c r="U35">
        <v>509002.17609999998</v>
      </c>
      <c r="V35">
        <v>115154.1915</v>
      </c>
      <c r="W35">
        <v>3518.2514000000001</v>
      </c>
      <c r="X35">
        <v>367</v>
      </c>
    </row>
    <row r="36" spans="1:24" x14ac:dyDescent="0.25">
      <c r="A36" s="14">
        <v>46219</v>
      </c>
      <c r="B36" s="15">
        <v>1063</v>
      </c>
      <c r="C36" s="15">
        <f t="shared" si="0"/>
        <v>37</v>
      </c>
      <c r="D36">
        <v>595232</v>
      </c>
      <c r="E36" t="s">
        <v>18</v>
      </c>
      <c r="F36" t="s">
        <v>19</v>
      </c>
      <c r="G36" s="16">
        <v>492.74160518690297</v>
      </c>
      <c r="H36" s="16">
        <v>179.90639999999999</v>
      </c>
      <c r="I36" s="16">
        <v>312.83520518690301</v>
      </c>
      <c r="J36" s="16"/>
      <c r="K36" s="16"/>
      <c r="L36" s="16"/>
      <c r="M36" s="16">
        <f t="shared" si="1"/>
        <v>67344.060612468806</v>
      </c>
      <c r="N36">
        <v>0</v>
      </c>
      <c r="O36">
        <v>82961.882199999993</v>
      </c>
      <c r="P36">
        <v>492.74169999999998</v>
      </c>
      <c r="Q36">
        <v>111.9864</v>
      </c>
      <c r="R36">
        <v>523784.42709999997</v>
      </c>
      <c r="S36">
        <v>27.100793500000002</v>
      </c>
      <c r="T36">
        <v>119041.5432</v>
      </c>
      <c r="U36">
        <v>523784.42709999997</v>
      </c>
      <c r="V36">
        <v>119041.5432</v>
      </c>
      <c r="W36">
        <v>3630.2377999999999</v>
      </c>
      <c r="X36">
        <v>367</v>
      </c>
    </row>
    <row r="37" spans="1:24" x14ac:dyDescent="0.25">
      <c r="A37" s="14">
        <v>46250</v>
      </c>
      <c r="B37" s="15">
        <v>1094</v>
      </c>
      <c r="C37" s="15">
        <f t="shared" si="0"/>
        <v>38</v>
      </c>
      <c r="D37">
        <v>595232</v>
      </c>
      <c r="E37" t="s">
        <v>18</v>
      </c>
      <c r="F37" t="s">
        <v>19</v>
      </c>
      <c r="G37" s="16">
        <v>492.74157911811102</v>
      </c>
      <c r="H37" s="16">
        <v>180.32560000000001</v>
      </c>
      <c r="I37" s="16">
        <v>312.41597911811101</v>
      </c>
      <c r="J37" s="16"/>
      <c r="K37" s="16"/>
      <c r="L37" s="16"/>
      <c r="M37" s="16">
        <f t="shared" si="1"/>
        <v>67163.735012468809</v>
      </c>
      <c r="N37">
        <v>0</v>
      </c>
      <c r="O37">
        <v>82849.382499999905</v>
      </c>
      <c r="P37">
        <v>492.74169999999998</v>
      </c>
      <c r="Q37">
        <v>112.4997</v>
      </c>
      <c r="R37">
        <v>539059.41980000003</v>
      </c>
      <c r="S37">
        <v>27.100793500000002</v>
      </c>
      <c r="T37">
        <v>123074.6718</v>
      </c>
      <c r="U37">
        <v>539059.41980000003</v>
      </c>
      <c r="V37">
        <v>123074.6718</v>
      </c>
      <c r="W37">
        <v>3742.7375000000002</v>
      </c>
      <c r="X37">
        <v>368</v>
      </c>
    </row>
    <row r="38" spans="1:24" x14ac:dyDescent="0.25">
      <c r="A38" s="14">
        <v>46281</v>
      </c>
      <c r="B38" s="15">
        <v>1125</v>
      </c>
      <c r="C38" s="15">
        <f t="shared" si="0"/>
        <v>39</v>
      </c>
      <c r="D38">
        <v>595232</v>
      </c>
      <c r="E38" t="s">
        <v>18</v>
      </c>
      <c r="F38" t="s">
        <v>19</v>
      </c>
      <c r="G38" s="16">
        <v>492.74163159650402</v>
      </c>
      <c r="H38" s="16">
        <v>180.74680000000001</v>
      </c>
      <c r="I38" s="16">
        <v>311.99483159650401</v>
      </c>
      <c r="J38" s="16"/>
      <c r="K38" s="16"/>
      <c r="L38" s="16"/>
      <c r="M38" s="16">
        <f t="shared" si="1"/>
        <v>66982.988212468816</v>
      </c>
      <c r="N38">
        <v>0</v>
      </c>
      <c r="O38">
        <v>82736.367199999993</v>
      </c>
      <c r="P38">
        <v>492.74169999999998</v>
      </c>
      <c r="Q38">
        <v>113.0153</v>
      </c>
      <c r="R38">
        <v>554334.41249999998</v>
      </c>
      <c r="S38">
        <v>27.100793500000002</v>
      </c>
      <c r="T38">
        <v>127142.21249999999</v>
      </c>
      <c r="U38">
        <v>554334.41249999998</v>
      </c>
      <c r="V38">
        <v>127142.21249999999</v>
      </c>
      <c r="W38">
        <v>3855.7528000000002</v>
      </c>
      <c r="X38">
        <v>368</v>
      </c>
    </row>
    <row r="39" spans="1:24" x14ac:dyDescent="0.25">
      <c r="A39" s="14">
        <v>46311</v>
      </c>
      <c r="B39" s="15">
        <v>1155</v>
      </c>
      <c r="C39" s="15">
        <f t="shared" si="0"/>
        <v>40</v>
      </c>
      <c r="D39">
        <v>595232</v>
      </c>
      <c r="E39" t="s">
        <v>18</v>
      </c>
      <c r="F39" t="s">
        <v>19</v>
      </c>
      <c r="G39" s="16">
        <v>492.74155381542198</v>
      </c>
      <c r="H39" s="16">
        <v>181.16980000000001</v>
      </c>
      <c r="I39" s="16">
        <v>311.57175381542203</v>
      </c>
      <c r="J39" s="16"/>
      <c r="K39" s="16"/>
      <c r="L39" s="16"/>
      <c r="M39" s="16">
        <f t="shared" si="1"/>
        <v>66801.818412468812</v>
      </c>
      <c r="N39">
        <v>0</v>
      </c>
      <c r="O39">
        <v>82622.833899999998</v>
      </c>
      <c r="P39">
        <v>492.74169999999998</v>
      </c>
      <c r="Q39">
        <v>113.5333</v>
      </c>
      <c r="R39">
        <v>569116.66350000002</v>
      </c>
      <c r="S39">
        <v>27.100793500000002</v>
      </c>
      <c r="T39">
        <v>131130.9615</v>
      </c>
      <c r="U39">
        <v>569116.66350000002</v>
      </c>
      <c r="V39">
        <v>131130.9615</v>
      </c>
      <c r="W39">
        <v>3969.2860999999998</v>
      </c>
      <c r="X39">
        <v>368</v>
      </c>
    </row>
    <row r="40" spans="1:24" x14ac:dyDescent="0.25">
      <c r="A40" s="14">
        <v>46342</v>
      </c>
      <c r="B40" s="15">
        <v>1186</v>
      </c>
      <c r="C40" s="15">
        <f t="shared" si="0"/>
        <v>41</v>
      </c>
      <c r="D40">
        <v>595232</v>
      </c>
      <c r="E40" t="s">
        <v>18</v>
      </c>
      <c r="F40" t="s">
        <v>19</v>
      </c>
      <c r="G40" s="16">
        <v>492.74163692784498</v>
      </c>
      <c r="H40" s="16">
        <v>181.5949</v>
      </c>
      <c r="I40" s="16">
        <v>311.14673692784498</v>
      </c>
      <c r="J40" s="16"/>
      <c r="K40" s="16"/>
      <c r="L40" s="16"/>
      <c r="M40" s="16">
        <f t="shared" si="1"/>
        <v>66620.223512468816</v>
      </c>
      <c r="N40">
        <v>0</v>
      </c>
      <c r="O40">
        <v>82508.780199999994</v>
      </c>
      <c r="P40">
        <v>492.74169999999998</v>
      </c>
      <c r="Q40">
        <v>114.05370000000001</v>
      </c>
      <c r="R40">
        <v>584391.65619999997</v>
      </c>
      <c r="S40">
        <v>27.100793500000002</v>
      </c>
      <c r="T40">
        <v>135267.6882</v>
      </c>
      <c r="U40">
        <v>584391.65619999997</v>
      </c>
      <c r="V40">
        <v>135267.6882</v>
      </c>
      <c r="W40">
        <v>4083.3398000000002</v>
      </c>
      <c r="X40">
        <v>368</v>
      </c>
    </row>
    <row r="41" spans="1:24" x14ac:dyDescent="0.25">
      <c r="A41" s="14">
        <v>46372</v>
      </c>
      <c r="B41" s="15">
        <v>1216</v>
      </c>
      <c r="C41" s="15">
        <f t="shared" si="0"/>
        <v>42</v>
      </c>
      <c r="D41">
        <v>595232</v>
      </c>
      <c r="E41" t="s">
        <v>18</v>
      </c>
      <c r="F41" t="s">
        <v>19</v>
      </c>
      <c r="G41" s="16">
        <v>492.741572046199</v>
      </c>
      <c r="H41" s="16">
        <v>182.02180000000001</v>
      </c>
      <c r="I41" s="16">
        <v>310.71977204619901</v>
      </c>
      <c r="J41" s="16"/>
      <c r="K41" s="16"/>
      <c r="L41" s="16"/>
      <c r="M41" s="16">
        <f t="shared" si="1"/>
        <v>66438.201712468814</v>
      </c>
      <c r="N41">
        <v>0</v>
      </c>
      <c r="O41">
        <v>82394.203799999901</v>
      </c>
      <c r="P41">
        <v>492.74169999999998</v>
      </c>
      <c r="Q41">
        <v>114.57640000000001</v>
      </c>
      <c r="R41">
        <v>599173.90720000002</v>
      </c>
      <c r="S41">
        <v>27.100793500000002</v>
      </c>
      <c r="T41">
        <v>139324.90239999999</v>
      </c>
      <c r="U41">
        <v>599173.90720000002</v>
      </c>
      <c r="V41">
        <v>139324.90239999999</v>
      </c>
      <c r="W41">
        <v>4197.9161999999997</v>
      </c>
      <c r="X41">
        <v>368</v>
      </c>
    </row>
    <row r="42" spans="1:24" x14ac:dyDescent="0.25">
      <c r="A42" s="14">
        <v>46403</v>
      </c>
      <c r="B42" s="15">
        <v>1247</v>
      </c>
      <c r="C42" s="15">
        <f t="shared" si="0"/>
        <v>43</v>
      </c>
      <c r="D42">
        <v>595232</v>
      </c>
      <c r="E42" t="s">
        <v>18</v>
      </c>
      <c r="F42" t="s">
        <v>19</v>
      </c>
      <c r="G42" s="16">
        <v>492.74155024217799</v>
      </c>
      <c r="H42" s="16">
        <v>182.45070000000001</v>
      </c>
      <c r="I42" s="16">
        <v>310.29085024217801</v>
      </c>
      <c r="J42" s="16"/>
      <c r="K42" s="16"/>
      <c r="L42" s="16"/>
      <c r="M42" s="16">
        <f t="shared" si="1"/>
        <v>66255.751012468812</v>
      </c>
      <c r="N42">
        <v>0</v>
      </c>
      <c r="O42">
        <v>82279.102199999994</v>
      </c>
      <c r="P42">
        <v>492.74169999999998</v>
      </c>
      <c r="Q42">
        <v>115.1016</v>
      </c>
      <c r="R42">
        <v>614448.89989999996</v>
      </c>
      <c r="S42">
        <v>27.100793500000002</v>
      </c>
      <c r="T42">
        <v>143531.69519999999</v>
      </c>
      <c r="U42">
        <v>614448.89989999996</v>
      </c>
      <c r="V42">
        <v>143531.69519999999</v>
      </c>
      <c r="W42">
        <v>4313.0177999999996</v>
      </c>
      <c r="X42">
        <v>368</v>
      </c>
    </row>
    <row r="43" spans="1:24" x14ac:dyDescent="0.25">
      <c r="A43" s="14">
        <v>46434</v>
      </c>
      <c r="B43" s="15">
        <v>1278</v>
      </c>
      <c r="C43" s="15">
        <f t="shared" si="0"/>
        <v>44</v>
      </c>
      <c r="D43">
        <v>595232</v>
      </c>
      <c r="E43" t="s">
        <v>18</v>
      </c>
      <c r="F43" t="s">
        <v>19</v>
      </c>
      <c r="G43" s="16">
        <v>492.741562546556</v>
      </c>
      <c r="H43" s="16">
        <v>182.88159999999999</v>
      </c>
      <c r="I43" s="16">
        <v>309.85996254655601</v>
      </c>
      <c r="J43" s="16"/>
      <c r="K43" s="16"/>
      <c r="L43" s="16"/>
      <c r="M43" s="16">
        <f t="shared" si="1"/>
        <v>66072.869412468819</v>
      </c>
      <c r="N43">
        <v>0</v>
      </c>
      <c r="O43">
        <v>82163.473100000003</v>
      </c>
      <c r="P43">
        <v>492.74169999999998</v>
      </c>
      <c r="Q43">
        <v>115.62909999999999</v>
      </c>
      <c r="R43">
        <v>629723.89260000002</v>
      </c>
      <c r="S43">
        <v>27.100793500000002</v>
      </c>
      <c r="T43">
        <v>147773.98980000001</v>
      </c>
      <c r="U43">
        <v>629723.89260000002</v>
      </c>
      <c r="V43">
        <v>147773.98980000001</v>
      </c>
      <c r="W43">
        <v>4428.6468999999997</v>
      </c>
      <c r="X43">
        <v>368</v>
      </c>
    </row>
    <row r="44" spans="1:24" x14ac:dyDescent="0.25">
      <c r="A44" s="14">
        <v>46462</v>
      </c>
      <c r="B44" s="15">
        <v>1306</v>
      </c>
      <c r="C44" s="15">
        <f t="shared" si="0"/>
        <v>45</v>
      </c>
      <c r="D44">
        <v>595232</v>
      </c>
      <c r="E44" t="s">
        <v>18</v>
      </c>
      <c r="F44" t="s">
        <v>19</v>
      </c>
      <c r="G44" s="16">
        <v>492.741599948996</v>
      </c>
      <c r="H44" s="16">
        <v>183.31450000000001</v>
      </c>
      <c r="I44" s="16">
        <v>309.42709994899599</v>
      </c>
      <c r="J44" s="16"/>
      <c r="K44" s="16"/>
      <c r="L44" s="16"/>
      <c r="M44" s="16">
        <f t="shared" si="1"/>
        <v>65889.554912468826</v>
      </c>
      <c r="N44">
        <v>0</v>
      </c>
      <c r="O44">
        <v>82047.313999999998</v>
      </c>
      <c r="P44">
        <v>492.74169999999998</v>
      </c>
      <c r="Q44">
        <v>116.1591</v>
      </c>
      <c r="R44">
        <v>643520.66019999899</v>
      </c>
      <c r="S44">
        <v>27.100793500000002</v>
      </c>
      <c r="T44">
        <v>151703.78460000001</v>
      </c>
      <c r="U44">
        <v>643520.66019999899</v>
      </c>
      <c r="V44">
        <v>151703.78460000001</v>
      </c>
      <c r="W44">
        <v>4544.8059999999996</v>
      </c>
      <c r="X44">
        <v>368</v>
      </c>
    </row>
    <row r="45" spans="1:24" x14ac:dyDescent="0.25">
      <c r="A45" s="14">
        <v>46493</v>
      </c>
      <c r="B45" s="15">
        <v>1337</v>
      </c>
      <c r="C45" s="15">
        <f t="shared" si="0"/>
        <v>46</v>
      </c>
      <c r="D45">
        <v>595232</v>
      </c>
      <c r="E45" t="s">
        <v>18</v>
      </c>
      <c r="F45" t="s">
        <v>19</v>
      </c>
      <c r="G45" s="16">
        <v>492.74155339786398</v>
      </c>
      <c r="H45" s="16">
        <v>183.74930000000001</v>
      </c>
      <c r="I45" s="16">
        <v>308.99225339786398</v>
      </c>
      <c r="J45" s="16"/>
      <c r="K45" s="16"/>
      <c r="L45" s="16"/>
      <c r="M45" s="16">
        <f t="shared" si="1"/>
        <v>65705.80561246883</v>
      </c>
      <c r="N45">
        <v>0</v>
      </c>
      <c r="O45">
        <v>81930.622499999998</v>
      </c>
      <c r="P45">
        <v>492.74169999999998</v>
      </c>
      <c r="Q45">
        <v>116.6915</v>
      </c>
      <c r="R45">
        <v>658795.65289999999</v>
      </c>
      <c r="S45">
        <v>27.100793500000002</v>
      </c>
      <c r="T45">
        <v>156016.5355</v>
      </c>
      <c r="U45">
        <v>658795.65289999999</v>
      </c>
      <c r="V45">
        <v>156016.5355</v>
      </c>
      <c r="W45">
        <v>4661.4974999999904</v>
      </c>
      <c r="X45">
        <v>368</v>
      </c>
    </row>
    <row r="46" spans="1:24" x14ac:dyDescent="0.25">
      <c r="A46" s="14">
        <v>46523</v>
      </c>
      <c r="B46" s="15">
        <v>1367</v>
      </c>
      <c r="C46" s="15">
        <f t="shared" si="0"/>
        <v>47</v>
      </c>
      <c r="D46">
        <v>595232</v>
      </c>
      <c r="E46" t="s">
        <v>18</v>
      </c>
      <c r="F46" t="s">
        <v>19</v>
      </c>
      <c r="G46" s="16">
        <v>492.74161380003898</v>
      </c>
      <c r="H46" s="16">
        <v>184.18620000000001</v>
      </c>
      <c r="I46" s="16">
        <v>308.55541380003899</v>
      </c>
      <c r="J46" s="16"/>
      <c r="K46" s="16"/>
      <c r="L46" s="16"/>
      <c r="M46" s="16">
        <f t="shared" si="1"/>
        <v>65521.619412468834</v>
      </c>
      <c r="N46">
        <v>0</v>
      </c>
      <c r="O46">
        <v>81813.396199999901</v>
      </c>
      <c r="P46">
        <v>492.74169999999998</v>
      </c>
      <c r="Q46">
        <v>117.22629999999999</v>
      </c>
      <c r="R46">
        <v>673577.90389999899</v>
      </c>
      <c r="S46">
        <v>27.100793500000002</v>
      </c>
      <c r="T46">
        <v>160248.35209999999</v>
      </c>
      <c r="U46">
        <v>673577.90389999899</v>
      </c>
      <c r="V46">
        <v>160248.35209999999</v>
      </c>
      <c r="W46">
        <v>4778.7237999999998</v>
      </c>
      <c r="X46">
        <v>368</v>
      </c>
    </row>
    <row r="47" spans="1:24" x14ac:dyDescent="0.25">
      <c r="A47" s="23">
        <v>46554</v>
      </c>
      <c r="B47" s="24">
        <v>1398</v>
      </c>
      <c r="C47" s="24">
        <f t="shared" si="0"/>
        <v>48</v>
      </c>
      <c r="D47" s="25">
        <v>595232</v>
      </c>
      <c r="E47" s="25" t="s">
        <v>18</v>
      </c>
      <c r="F47" s="25" t="s">
        <v>19</v>
      </c>
      <c r="G47" s="26">
        <v>10473.524086470599</v>
      </c>
      <c r="H47" s="26">
        <v>10165.4075144499</v>
      </c>
      <c r="I47" s="26">
        <v>308.11657202072399</v>
      </c>
      <c r="J47" s="26">
        <f>1-VLOOKUP(C47,curva!$B$1:$D$70,3,FALSE)</f>
        <v>0.14988031937984381</v>
      </c>
      <c r="K47" s="26">
        <f>(M46*J47)+sin_prepago!H46</f>
        <v>9937.6275438254033</v>
      </c>
      <c r="L47" s="26"/>
      <c r="M47" s="27">
        <f t="shared" si="1"/>
        <v>55356.211898018933</v>
      </c>
      <c r="N47">
        <v>0</v>
      </c>
      <c r="O47">
        <v>81695.632599999997</v>
      </c>
      <c r="P47">
        <v>492.74169999999998</v>
      </c>
      <c r="Q47">
        <v>117.7636</v>
      </c>
      <c r="R47">
        <v>688852.89659999998</v>
      </c>
      <c r="S47">
        <v>27.100793500000002</v>
      </c>
      <c r="T47">
        <v>164633.5128</v>
      </c>
      <c r="U47">
        <v>688852.89659999998</v>
      </c>
      <c r="V47">
        <v>164633.5128</v>
      </c>
      <c r="W47">
        <v>4896.4874</v>
      </c>
      <c r="X47">
        <v>368</v>
      </c>
    </row>
    <row r="48" spans="1:24" x14ac:dyDescent="0.25">
      <c r="A48" s="14">
        <v>46584</v>
      </c>
      <c r="B48" s="15">
        <v>1428</v>
      </c>
      <c r="C48" s="15">
        <f t="shared" si="0"/>
        <v>49</v>
      </c>
      <c r="D48">
        <v>595232</v>
      </c>
      <c r="E48" t="s">
        <v>18</v>
      </c>
      <c r="F48" t="s">
        <v>19</v>
      </c>
      <c r="G48" s="16">
        <v>492.74161617928701</v>
      </c>
      <c r="H48" s="16">
        <v>231.16030000000001</v>
      </c>
      <c r="I48" s="16">
        <v>261.581316179287</v>
      </c>
      <c r="J48" s="16"/>
      <c r="K48" s="16"/>
      <c r="L48" s="16"/>
      <c r="M48" s="16">
        <f t="shared" si="1"/>
        <v>55125.05159801893</v>
      </c>
      <c r="N48">
        <v>0</v>
      </c>
      <c r="O48">
        <v>81577.329199999993</v>
      </c>
      <c r="P48">
        <v>492.74169999999998</v>
      </c>
      <c r="Q48">
        <v>118.3034</v>
      </c>
      <c r="R48">
        <v>703635.14760000003</v>
      </c>
      <c r="S48">
        <v>27.100793500000002</v>
      </c>
      <c r="T48">
        <v>168937.25520000001</v>
      </c>
      <c r="U48">
        <v>703635.14760000003</v>
      </c>
      <c r="V48">
        <v>168937.25520000001</v>
      </c>
      <c r="W48">
        <v>5014.7907999999998</v>
      </c>
      <c r="X48">
        <v>368</v>
      </c>
    </row>
    <row r="49" spans="1:24" x14ac:dyDescent="0.25">
      <c r="A49" s="14">
        <v>46615</v>
      </c>
      <c r="B49" s="15">
        <v>1459</v>
      </c>
      <c r="C49" s="15">
        <f t="shared" si="0"/>
        <v>50</v>
      </c>
      <c r="D49">
        <v>595232</v>
      </c>
      <c r="E49" t="s">
        <v>18</v>
      </c>
      <c r="F49" t="s">
        <v>19</v>
      </c>
      <c r="G49" s="16">
        <v>492.74159153989899</v>
      </c>
      <c r="H49" s="16">
        <v>231.5368</v>
      </c>
      <c r="I49" s="16">
        <v>261.20479153989902</v>
      </c>
      <c r="J49" s="16"/>
      <c r="K49" s="16"/>
      <c r="L49" s="16"/>
      <c r="M49" s="16">
        <f t="shared" si="1"/>
        <v>54893.514798018929</v>
      </c>
      <c r="N49">
        <v>0</v>
      </c>
      <c r="O49">
        <v>81458.483599999905</v>
      </c>
      <c r="P49">
        <v>492.74169999999998</v>
      </c>
      <c r="Q49">
        <v>118.8456</v>
      </c>
      <c r="R49">
        <v>718910.14029999997</v>
      </c>
      <c r="S49">
        <v>27.100793500000002</v>
      </c>
      <c r="T49">
        <v>173395.7304</v>
      </c>
      <c r="U49">
        <v>718910.14029999997</v>
      </c>
      <c r="V49">
        <v>173395.7304</v>
      </c>
      <c r="W49">
        <v>5133.6363999999903</v>
      </c>
      <c r="X49">
        <v>369</v>
      </c>
    </row>
    <row r="50" spans="1:24" x14ac:dyDescent="0.25">
      <c r="A50" s="14">
        <v>46646</v>
      </c>
      <c r="B50" s="15">
        <v>1490</v>
      </c>
      <c r="C50" s="15">
        <f t="shared" si="0"/>
        <v>51</v>
      </c>
      <c r="D50">
        <v>595232</v>
      </c>
      <c r="E50" t="s">
        <v>18</v>
      </c>
      <c r="F50" t="s">
        <v>19</v>
      </c>
      <c r="G50" s="16">
        <v>492.741641162581</v>
      </c>
      <c r="H50" s="16">
        <v>231.9151</v>
      </c>
      <c r="I50" s="16">
        <v>260.82654116258101</v>
      </c>
      <c r="J50" s="16"/>
      <c r="K50" s="16"/>
      <c r="L50" s="16"/>
      <c r="M50" s="16">
        <f t="shared" si="1"/>
        <v>54661.59969801893</v>
      </c>
      <c r="N50">
        <v>0</v>
      </c>
      <c r="O50">
        <v>81339.093299999993</v>
      </c>
      <c r="P50">
        <v>492.74169999999998</v>
      </c>
      <c r="Q50">
        <v>119.3903</v>
      </c>
      <c r="R50">
        <v>734185.13299999898</v>
      </c>
      <c r="S50">
        <v>27.100793500000002</v>
      </c>
      <c r="T50">
        <v>177891.54699999999</v>
      </c>
      <c r="U50">
        <v>734185.13299999898</v>
      </c>
      <c r="V50">
        <v>177891.54699999999</v>
      </c>
      <c r="W50">
        <v>5253.0266999999903</v>
      </c>
      <c r="X50">
        <v>369</v>
      </c>
    </row>
    <row r="51" spans="1:24" x14ac:dyDescent="0.25">
      <c r="A51" s="14">
        <v>46676</v>
      </c>
      <c r="B51" s="15">
        <v>1520</v>
      </c>
      <c r="C51" s="15">
        <f t="shared" si="0"/>
        <v>52</v>
      </c>
      <c r="D51">
        <v>595232</v>
      </c>
      <c r="E51" t="s">
        <v>18</v>
      </c>
      <c r="F51" t="s">
        <v>19</v>
      </c>
      <c r="G51" s="16">
        <v>492.7415571377</v>
      </c>
      <c r="H51" s="16">
        <v>232.29499999999999</v>
      </c>
      <c r="I51" s="16">
        <v>260.44655713769998</v>
      </c>
      <c r="J51" s="16"/>
      <c r="K51" s="16"/>
      <c r="L51" s="16"/>
      <c r="M51" s="16">
        <f t="shared" si="1"/>
        <v>54429.304698018932</v>
      </c>
      <c r="N51">
        <v>0</v>
      </c>
      <c r="O51">
        <v>81219.155799999993</v>
      </c>
      <c r="P51">
        <v>492.74169999999998</v>
      </c>
      <c r="Q51">
        <v>119.9375</v>
      </c>
      <c r="R51">
        <v>748967.38399999996</v>
      </c>
      <c r="S51">
        <v>27.100793500000002</v>
      </c>
      <c r="T51">
        <v>182305</v>
      </c>
      <c r="U51">
        <v>748967.38399999996</v>
      </c>
      <c r="V51">
        <v>182305</v>
      </c>
      <c r="W51">
        <v>5372.9641999999903</v>
      </c>
      <c r="X51">
        <v>369</v>
      </c>
    </row>
    <row r="52" spans="1:24" x14ac:dyDescent="0.25">
      <c r="A52" s="14">
        <v>46707</v>
      </c>
      <c r="B52" s="15">
        <v>1551</v>
      </c>
      <c r="C52" s="15">
        <f t="shared" si="0"/>
        <v>53</v>
      </c>
      <c r="D52">
        <v>595232</v>
      </c>
      <c r="E52" t="s">
        <v>18</v>
      </c>
      <c r="F52" t="s">
        <v>19</v>
      </c>
      <c r="G52" s="16">
        <v>492.74163151937103</v>
      </c>
      <c r="H52" s="16">
        <v>232.67679999999999</v>
      </c>
      <c r="I52" s="16">
        <v>260.06483151937101</v>
      </c>
      <c r="J52" s="16"/>
      <c r="K52" s="16"/>
      <c r="L52" s="16"/>
      <c r="M52" s="16">
        <f t="shared" si="1"/>
        <v>54196.627898018931</v>
      </c>
      <c r="N52">
        <v>0</v>
      </c>
      <c r="O52">
        <v>81098.668599999903</v>
      </c>
      <c r="P52">
        <v>492.74169999999998</v>
      </c>
      <c r="Q52">
        <v>120.4872</v>
      </c>
      <c r="R52">
        <v>764242.37670000002</v>
      </c>
      <c r="S52">
        <v>27.100793500000002</v>
      </c>
      <c r="T52">
        <v>186875.64720000001</v>
      </c>
      <c r="U52">
        <v>764242.37670000002</v>
      </c>
      <c r="V52">
        <v>186875.64720000001</v>
      </c>
      <c r="W52">
        <v>5493.4513999999899</v>
      </c>
      <c r="X52">
        <v>369</v>
      </c>
    </row>
    <row r="53" spans="1:24" x14ac:dyDescent="0.25">
      <c r="A53" s="14">
        <v>46737</v>
      </c>
      <c r="B53" s="15">
        <v>1581</v>
      </c>
      <c r="C53" s="15">
        <f t="shared" si="0"/>
        <v>54</v>
      </c>
      <c r="D53">
        <v>595232</v>
      </c>
      <c r="E53" t="s">
        <v>18</v>
      </c>
      <c r="F53" t="s">
        <v>19</v>
      </c>
      <c r="G53" s="16">
        <v>492.74155632529198</v>
      </c>
      <c r="H53" s="16">
        <v>233.06020000000001</v>
      </c>
      <c r="I53" s="16">
        <v>259.68135632529197</v>
      </c>
      <c r="J53" s="16"/>
      <c r="K53" s="16"/>
      <c r="L53" s="16"/>
      <c r="M53" s="16">
        <f t="shared" si="1"/>
        <v>53963.567698018931</v>
      </c>
      <c r="N53">
        <v>0</v>
      </c>
      <c r="O53">
        <v>80977.629199999996</v>
      </c>
      <c r="P53">
        <v>492.74169999999998</v>
      </c>
      <c r="Q53">
        <v>121.0394</v>
      </c>
      <c r="R53">
        <v>779024.62769999995</v>
      </c>
      <c r="S53">
        <v>27.100793500000002</v>
      </c>
      <c r="T53">
        <v>191363.29139999999</v>
      </c>
      <c r="U53">
        <v>779024.62769999995</v>
      </c>
      <c r="V53">
        <v>191363.29139999999</v>
      </c>
      <c r="W53">
        <v>5614.4907999999896</v>
      </c>
      <c r="X53">
        <v>369</v>
      </c>
    </row>
    <row r="54" spans="1:24" x14ac:dyDescent="0.25">
      <c r="A54" s="14">
        <v>46768</v>
      </c>
      <c r="B54" s="15">
        <v>1612</v>
      </c>
      <c r="C54" s="15">
        <f t="shared" si="0"/>
        <v>55</v>
      </c>
      <c r="D54">
        <v>595232</v>
      </c>
      <c r="E54" t="s">
        <v>18</v>
      </c>
      <c r="F54" t="s">
        <v>19</v>
      </c>
      <c r="G54" s="16">
        <v>492.741623536573</v>
      </c>
      <c r="H54" s="16">
        <v>233.44550000000001</v>
      </c>
      <c r="I54" s="16">
        <v>259.29612353657302</v>
      </c>
      <c r="J54" s="16"/>
      <c r="K54" s="16"/>
      <c r="L54" s="16"/>
      <c r="M54" s="16">
        <f t="shared" si="1"/>
        <v>53730.122198018929</v>
      </c>
      <c r="N54">
        <v>0</v>
      </c>
      <c r="O54">
        <v>80856.035000000003</v>
      </c>
      <c r="P54">
        <v>492.74169999999998</v>
      </c>
      <c r="Q54">
        <v>121.5942</v>
      </c>
      <c r="R54">
        <v>794299.62040000001</v>
      </c>
      <c r="S54">
        <v>27.100793500000002</v>
      </c>
      <c r="T54">
        <v>196009.8504</v>
      </c>
      <c r="U54">
        <v>794299.62040000001</v>
      </c>
      <c r="V54">
        <v>196009.8504</v>
      </c>
      <c r="W54">
        <v>5736.08499999999</v>
      </c>
      <c r="X54">
        <v>369</v>
      </c>
    </row>
    <row r="55" spans="1:24" x14ac:dyDescent="0.25">
      <c r="A55" s="14">
        <v>46799</v>
      </c>
      <c r="B55" s="15">
        <v>1643</v>
      </c>
      <c r="C55" s="15">
        <f t="shared" si="0"/>
        <v>56</v>
      </c>
      <c r="D55">
        <v>595232</v>
      </c>
      <c r="E55" t="s">
        <v>18</v>
      </c>
      <c r="F55" t="s">
        <v>19</v>
      </c>
      <c r="G55" s="16">
        <v>492.74162509757201</v>
      </c>
      <c r="H55" s="16">
        <v>233.83250000000001</v>
      </c>
      <c r="I55" s="16">
        <v>258.90912509757197</v>
      </c>
      <c r="J55" s="16"/>
      <c r="K55" s="16"/>
      <c r="L55" s="16"/>
      <c r="M55" s="16">
        <f t="shared" si="1"/>
        <v>53496.289698018933</v>
      </c>
      <c r="N55">
        <v>0</v>
      </c>
      <c r="O55">
        <v>80733.883499999996</v>
      </c>
      <c r="P55">
        <v>492.74169999999998</v>
      </c>
      <c r="Q55">
        <v>122.1515</v>
      </c>
      <c r="R55">
        <v>809574.61309999996</v>
      </c>
      <c r="S55">
        <v>27.100793500000002</v>
      </c>
      <c r="T55">
        <v>200694.91450000001</v>
      </c>
      <c r="U55">
        <v>809574.61309999996</v>
      </c>
      <c r="V55">
        <v>200694.91450000001</v>
      </c>
      <c r="W55">
        <v>5858.23649999999</v>
      </c>
      <c r="X55">
        <v>369</v>
      </c>
    </row>
    <row r="56" spans="1:24" x14ac:dyDescent="0.25">
      <c r="A56" s="14">
        <v>46828</v>
      </c>
      <c r="B56" s="15">
        <v>1672</v>
      </c>
      <c r="C56" s="15">
        <f t="shared" si="0"/>
        <v>57</v>
      </c>
      <c r="D56">
        <v>595232</v>
      </c>
      <c r="E56" t="s">
        <v>18</v>
      </c>
      <c r="F56" t="s">
        <v>19</v>
      </c>
      <c r="G56" s="16">
        <v>492.741552915726</v>
      </c>
      <c r="H56" s="16">
        <v>234.22120000000001</v>
      </c>
      <c r="I56" s="16">
        <v>258.52035291572599</v>
      </c>
      <c r="J56" s="16"/>
      <c r="K56" s="16"/>
      <c r="L56" s="16"/>
      <c r="M56" s="16">
        <f t="shared" si="1"/>
        <v>53262.068498018933</v>
      </c>
      <c r="N56">
        <v>0</v>
      </c>
      <c r="O56">
        <v>80611.172099999996</v>
      </c>
      <c r="P56">
        <v>492.74169999999998</v>
      </c>
      <c r="Q56">
        <v>122.7114</v>
      </c>
      <c r="R56">
        <v>823864.12239999999</v>
      </c>
      <c r="S56">
        <v>27.100793500000002</v>
      </c>
      <c r="T56">
        <v>205173.4608</v>
      </c>
      <c r="U56">
        <v>823864.12239999999</v>
      </c>
      <c r="V56">
        <v>205173.4608</v>
      </c>
      <c r="W56">
        <v>5980.9478999999901</v>
      </c>
      <c r="X56">
        <v>369</v>
      </c>
    </row>
    <row r="57" spans="1:24" x14ac:dyDescent="0.25">
      <c r="A57" s="14">
        <v>46859</v>
      </c>
      <c r="B57" s="15">
        <v>1703</v>
      </c>
      <c r="C57" s="15">
        <f t="shared" si="0"/>
        <v>58</v>
      </c>
      <c r="D57">
        <v>595232</v>
      </c>
      <c r="E57" t="s">
        <v>18</v>
      </c>
      <c r="F57" t="s">
        <v>19</v>
      </c>
      <c r="G57" s="16">
        <v>492.74159886138</v>
      </c>
      <c r="H57" s="16">
        <v>234.61179999999999</v>
      </c>
      <c r="I57" s="16">
        <v>258.12979886137998</v>
      </c>
      <c r="J57" s="16"/>
      <c r="K57" s="16"/>
      <c r="L57" s="16"/>
      <c r="M57" s="16">
        <f t="shared" si="1"/>
        <v>53027.456698018934</v>
      </c>
      <c r="N57">
        <v>0</v>
      </c>
      <c r="O57">
        <v>80487.898300000001</v>
      </c>
      <c r="P57">
        <v>492.74169999999998</v>
      </c>
      <c r="Q57">
        <v>123.27379999999999</v>
      </c>
      <c r="R57">
        <v>839139.11509999901</v>
      </c>
      <c r="S57">
        <v>27.100793500000002</v>
      </c>
      <c r="T57">
        <v>209935.28140000001</v>
      </c>
      <c r="U57">
        <v>839139.11509999901</v>
      </c>
      <c r="V57">
        <v>209935.28140000001</v>
      </c>
      <c r="W57">
        <v>6104.2216999999901</v>
      </c>
      <c r="X57">
        <v>369</v>
      </c>
    </row>
    <row r="58" spans="1:24" x14ac:dyDescent="0.25">
      <c r="A58" s="14">
        <v>46889</v>
      </c>
      <c r="B58" s="15">
        <v>1733</v>
      </c>
      <c r="C58" s="15">
        <f t="shared" si="0"/>
        <v>59</v>
      </c>
      <c r="D58">
        <v>595232</v>
      </c>
      <c r="E58" t="s">
        <v>18</v>
      </c>
      <c r="F58" t="s">
        <v>19</v>
      </c>
      <c r="G58" s="16">
        <v>492.74155476761899</v>
      </c>
      <c r="H58" s="16">
        <v>235.00409999999999</v>
      </c>
      <c r="I58" s="16">
        <v>257.737454767619</v>
      </c>
      <c r="J58" s="16"/>
      <c r="K58" s="16"/>
      <c r="L58" s="16"/>
      <c r="M58" s="16">
        <f t="shared" si="1"/>
        <v>52792.452598018936</v>
      </c>
      <c r="N58">
        <v>0</v>
      </c>
      <c r="O58">
        <v>80364.059500000003</v>
      </c>
      <c r="P58">
        <v>492.74169999999998</v>
      </c>
      <c r="Q58">
        <v>123.83880000000001</v>
      </c>
      <c r="R58">
        <v>853921.36609999998</v>
      </c>
      <c r="S58">
        <v>27.100793500000002</v>
      </c>
      <c r="T58">
        <v>214612.6404</v>
      </c>
      <c r="U58">
        <v>853921.36609999998</v>
      </c>
      <c r="V58">
        <v>214612.6404</v>
      </c>
      <c r="W58">
        <v>6228.0604999999996</v>
      </c>
      <c r="X58">
        <v>369</v>
      </c>
    </row>
    <row r="59" spans="1:24" x14ac:dyDescent="0.25">
      <c r="A59" s="23">
        <v>46920</v>
      </c>
      <c r="B59" s="24">
        <v>1764</v>
      </c>
      <c r="C59" s="24">
        <f t="shared" si="0"/>
        <v>60</v>
      </c>
      <c r="D59" s="25">
        <v>595232</v>
      </c>
      <c r="E59" s="25" t="s">
        <v>18</v>
      </c>
      <c r="F59" s="25" t="s">
        <v>19</v>
      </c>
      <c r="G59" s="26">
        <v>11989.473334865101</v>
      </c>
      <c r="H59" s="26">
        <v>11732.130022435</v>
      </c>
      <c r="I59" s="26">
        <v>257.34331243009399</v>
      </c>
      <c r="J59" s="26">
        <f>1-VLOOKUP(C59,curva!$B$1:$D$70,3,FALSE)</f>
        <v>0.20735819712377002</v>
      </c>
      <c r="K59" s="26">
        <f>(M58*J59)+sin_prepago!H58</f>
        <v>11070.786592467295</v>
      </c>
      <c r="L59" s="26"/>
      <c r="M59" s="27">
        <f t="shared" si="1"/>
        <v>41060.322575583938</v>
      </c>
      <c r="N59">
        <v>0</v>
      </c>
      <c r="O59">
        <v>80239.653099999996</v>
      </c>
      <c r="P59">
        <v>492.74169999999998</v>
      </c>
      <c r="Q59">
        <v>124.4064</v>
      </c>
      <c r="R59">
        <v>869196.358799999</v>
      </c>
      <c r="S59">
        <v>27.100793500000002</v>
      </c>
      <c r="T59">
        <v>219452.88959999999</v>
      </c>
      <c r="U59">
        <v>869196.358799999</v>
      </c>
      <c r="V59">
        <v>219452.88959999999</v>
      </c>
      <c r="W59">
        <v>6352.4668999999903</v>
      </c>
      <c r="X59">
        <v>369</v>
      </c>
    </row>
    <row r="60" spans="1:24" x14ac:dyDescent="0.25">
      <c r="A60" s="14">
        <v>46950</v>
      </c>
      <c r="B60" s="15">
        <v>1794</v>
      </c>
      <c r="C60" s="15">
        <f t="shared" si="0"/>
        <v>61</v>
      </c>
      <c r="D60">
        <v>595232</v>
      </c>
      <c r="E60" t="s">
        <v>18</v>
      </c>
      <c r="F60" t="s">
        <v>19</v>
      </c>
      <c r="G60" s="16">
        <v>492.74158251408198</v>
      </c>
      <c r="H60" s="16">
        <v>289.0575</v>
      </c>
      <c r="I60" s="16">
        <v>203.68408251408201</v>
      </c>
      <c r="J60" s="16"/>
      <c r="K60" s="16"/>
      <c r="L60" s="16"/>
      <c r="M60" s="16">
        <f t="shared" si="1"/>
        <v>40771.265075583935</v>
      </c>
      <c r="N60">
        <v>0</v>
      </c>
      <c r="O60">
        <v>80114.676500000001</v>
      </c>
      <c r="P60">
        <v>492.74169999999998</v>
      </c>
      <c r="Q60">
        <v>124.9766</v>
      </c>
      <c r="R60">
        <v>883978.60979999998</v>
      </c>
      <c r="S60">
        <v>27.100793500000002</v>
      </c>
      <c r="T60">
        <v>224208.02040000001</v>
      </c>
      <c r="U60">
        <v>883978.60979999998</v>
      </c>
      <c r="V60">
        <v>224208.02040000001</v>
      </c>
      <c r="W60">
        <v>6477.4434999999903</v>
      </c>
      <c r="X60">
        <v>369</v>
      </c>
    </row>
    <row r="61" spans="1:24" x14ac:dyDescent="0.25">
      <c r="A61" s="14">
        <v>46981</v>
      </c>
      <c r="B61" s="15">
        <v>1825</v>
      </c>
      <c r="C61" s="15">
        <f t="shared" si="0"/>
        <v>62</v>
      </c>
      <c r="D61">
        <v>595232</v>
      </c>
      <c r="E61" t="s">
        <v>18</v>
      </c>
      <c r="F61" t="s">
        <v>19</v>
      </c>
      <c r="G61" s="16">
        <v>492.74157236463998</v>
      </c>
      <c r="H61" s="16">
        <v>289.37279999999998</v>
      </c>
      <c r="I61" s="16">
        <v>203.36877236463999</v>
      </c>
      <c r="J61" s="16"/>
      <c r="K61" s="16"/>
      <c r="L61" s="16"/>
      <c r="M61" s="16">
        <f t="shared" si="1"/>
        <v>40481.892275583938</v>
      </c>
      <c r="N61">
        <v>0</v>
      </c>
      <c r="O61">
        <v>79989.127099999998</v>
      </c>
      <c r="P61">
        <v>492.74169999999998</v>
      </c>
      <c r="Q61">
        <v>125.54940000000001</v>
      </c>
      <c r="R61">
        <v>899253.60249999899</v>
      </c>
      <c r="S61">
        <v>27.100793500000002</v>
      </c>
      <c r="T61">
        <v>229127.655</v>
      </c>
      <c r="U61">
        <v>899253.60249999899</v>
      </c>
      <c r="V61">
        <v>229127.655</v>
      </c>
      <c r="W61">
        <v>6602.9928999999902</v>
      </c>
      <c r="X61">
        <v>370</v>
      </c>
    </row>
    <row r="62" spans="1:24" x14ac:dyDescent="0.25">
      <c r="A62" s="14">
        <v>47012</v>
      </c>
      <c r="B62" s="15">
        <v>1856</v>
      </c>
      <c r="C62" s="15">
        <f t="shared" si="0"/>
        <v>63</v>
      </c>
      <c r="D62">
        <v>595232</v>
      </c>
      <c r="E62" t="s">
        <v>18</v>
      </c>
      <c r="F62" t="s">
        <v>19</v>
      </c>
      <c r="G62" s="16">
        <v>492.74161704367998</v>
      </c>
      <c r="H62" s="16">
        <v>289.68959999999998</v>
      </c>
      <c r="I62" s="16">
        <v>203.05201704368</v>
      </c>
      <c r="J62" s="16"/>
      <c r="K62" s="16"/>
      <c r="L62" s="16"/>
      <c r="M62" s="16">
        <f t="shared" si="1"/>
        <v>40192.20267558394</v>
      </c>
      <c r="N62">
        <v>0</v>
      </c>
      <c r="O62">
        <v>79863.002299999993</v>
      </c>
      <c r="P62">
        <v>492.74169999999998</v>
      </c>
      <c r="Q62">
        <v>126.12479999999999</v>
      </c>
      <c r="R62">
        <v>914528.59519999998</v>
      </c>
      <c r="S62">
        <v>27.100793500000002</v>
      </c>
      <c r="T62">
        <v>234087.62880000001</v>
      </c>
      <c r="U62">
        <v>914528.59519999998</v>
      </c>
      <c r="V62">
        <v>234087.62880000001</v>
      </c>
      <c r="W62">
        <v>6729.1176999999898</v>
      </c>
      <c r="X62">
        <v>370</v>
      </c>
    </row>
    <row r="63" spans="1:24" x14ac:dyDescent="0.25">
      <c r="A63" s="14">
        <v>47042</v>
      </c>
      <c r="B63" s="15">
        <v>1886</v>
      </c>
      <c r="C63" s="15">
        <f t="shared" si="0"/>
        <v>64</v>
      </c>
      <c r="D63">
        <v>595232</v>
      </c>
      <c r="E63" t="s">
        <v>18</v>
      </c>
      <c r="F63" t="s">
        <v>19</v>
      </c>
      <c r="G63" s="16">
        <v>492.74160992750001</v>
      </c>
      <c r="H63" s="16">
        <v>290.00779999999997</v>
      </c>
      <c r="I63" s="16">
        <v>202.7338099275</v>
      </c>
      <c r="J63" s="16"/>
      <c r="K63" s="16"/>
      <c r="L63" s="16"/>
      <c r="M63" s="16">
        <f t="shared" si="1"/>
        <v>39902.19487558394</v>
      </c>
      <c r="N63">
        <v>0</v>
      </c>
      <c r="O63">
        <v>79736.299399999902</v>
      </c>
      <c r="P63">
        <v>492.74169999999998</v>
      </c>
      <c r="Q63">
        <v>126.7029</v>
      </c>
      <c r="R63">
        <v>929310.84619999898</v>
      </c>
      <c r="S63">
        <v>27.100793500000002</v>
      </c>
      <c r="T63">
        <v>238961.66940000001</v>
      </c>
      <c r="U63">
        <v>929310.84619999898</v>
      </c>
      <c r="V63">
        <v>238961.66940000001</v>
      </c>
      <c r="W63">
        <v>6855.82059999999</v>
      </c>
      <c r="X63">
        <v>370</v>
      </c>
    </row>
    <row r="64" spans="1:24" x14ac:dyDescent="0.25">
      <c r="A64" s="14">
        <v>47073</v>
      </c>
      <c r="B64" s="15">
        <v>1917</v>
      </c>
      <c r="C64" s="15">
        <f t="shared" si="0"/>
        <v>65</v>
      </c>
      <c r="D64">
        <v>595232</v>
      </c>
      <c r="E64" t="s">
        <v>18</v>
      </c>
      <c r="F64" t="s">
        <v>19</v>
      </c>
      <c r="G64" s="16">
        <v>492.74164436203603</v>
      </c>
      <c r="H64" s="16">
        <v>290.32749999999999</v>
      </c>
      <c r="I64" s="16">
        <v>202.41414436203601</v>
      </c>
      <c r="J64" s="16"/>
      <c r="K64" s="16"/>
      <c r="L64" s="16"/>
      <c r="M64" s="16">
        <f t="shared" si="1"/>
        <v>39611.867375583941</v>
      </c>
      <c r="N64">
        <v>0</v>
      </c>
      <c r="O64">
        <v>79609.015799999994</v>
      </c>
      <c r="P64">
        <v>492.74169999999998</v>
      </c>
      <c r="Q64">
        <v>127.28360000000001</v>
      </c>
      <c r="R64">
        <v>944585.83889999997</v>
      </c>
      <c r="S64">
        <v>27.100793500000002</v>
      </c>
      <c r="T64">
        <v>244002.6612</v>
      </c>
      <c r="U64">
        <v>944585.83889999997</v>
      </c>
      <c r="V64">
        <v>244002.6612</v>
      </c>
      <c r="W64">
        <v>6983.1041999999898</v>
      </c>
      <c r="X64">
        <v>370</v>
      </c>
    </row>
    <row r="65" spans="1:24" x14ac:dyDescent="0.25">
      <c r="A65" s="14">
        <v>47103</v>
      </c>
      <c r="B65" s="15">
        <v>1947</v>
      </c>
      <c r="C65" s="15">
        <f t="shared" si="0"/>
        <v>66</v>
      </c>
      <c r="D65">
        <v>595232</v>
      </c>
      <c r="E65" t="s">
        <v>18</v>
      </c>
      <c r="F65" t="s">
        <v>19</v>
      </c>
      <c r="G65" s="16">
        <v>492.74161366273103</v>
      </c>
      <c r="H65" s="16">
        <v>290.64859999999999</v>
      </c>
      <c r="I65" s="16">
        <v>202.09301366273101</v>
      </c>
      <c r="J65" s="16"/>
      <c r="K65" s="16"/>
      <c r="L65" s="16"/>
      <c r="M65" s="16">
        <f t="shared" si="1"/>
        <v>39321.21877558394</v>
      </c>
      <c r="N65">
        <v>0</v>
      </c>
      <c r="O65">
        <v>79481.148799999995</v>
      </c>
      <c r="P65">
        <v>492.74169999999998</v>
      </c>
      <c r="Q65">
        <v>127.867</v>
      </c>
      <c r="R65">
        <v>959368.08989999897</v>
      </c>
      <c r="S65">
        <v>27.100793500000002</v>
      </c>
      <c r="T65">
        <v>248957.049</v>
      </c>
      <c r="U65">
        <v>959368.08989999897</v>
      </c>
      <c r="V65">
        <v>248957.049</v>
      </c>
      <c r="W65">
        <v>7110.9711999999899</v>
      </c>
      <c r="X65">
        <v>370</v>
      </c>
    </row>
    <row r="66" spans="1:24" x14ac:dyDescent="0.25">
      <c r="A66" s="14">
        <v>47134</v>
      </c>
      <c r="B66" s="15">
        <v>1978</v>
      </c>
      <c r="C66" s="15">
        <f t="shared" si="0"/>
        <v>67</v>
      </c>
      <c r="D66">
        <v>595232</v>
      </c>
      <c r="E66" t="s">
        <v>18</v>
      </c>
      <c r="F66" t="s">
        <v>19</v>
      </c>
      <c r="G66" s="16">
        <v>492.74161111438798</v>
      </c>
      <c r="H66" s="16">
        <v>290.97120000000001</v>
      </c>
      <c r="I66" s="16">
        <v>201.770411114388</v>
      </c>
      <c r="J66" s="16"/>
      <c r="K66" s="16"/>
      <c r="L66" s="16"/>
      <c r="M66" s="16">
        <f t="shared" si="1"/>
        <v>39030.24757558394</v>
      </c>
      <c r="N66">
        <v>0</v>
      </c>
      <c r="O66">
        <v>79352.695699999997</v>
      </c>
      <c r="P66">
        <v>492.74169999999998</v>
      </c>
      <c r="Q66">
        <v>128.45310000000001</v>
      </c>
      <c r="R66">
        <v>974643.08259999997</v>
      </c>
      <c r="S66">
        <v>27.100793500000002</v>
      </c>
      <c r="T66">
        <v>254080.23180000001</v>
      </c>
      <c r="U66">
        <v>974643.08259999997</v>
      </c>
      <c r="V66">
        <v>254080.23180000001</v>
      </c>
      <c r="W66">
        <v>7239.4242999999897</v>
      </c>
      <c r="X66">
        <v>370</v>
      </c>
    </row>
    <row r="67" spans="1:24" x14ac:dyDescent="0.25">
      <c r="A67" s="14">
        <v>47165</v>
      </c>
      <c r="B67" s="15">
        <v>2009</v>
      </c>
      <c r="C67" s="15">
        <f t="shared" ref="C67:C95" si="2">+C66+1</f>
        <v>68</v>
      </c>
      <c r="D67">
        <v>595232</v>
      </c>
      <c r="E67" t="s">
        <v>18</v>
      </c>
      <c r="F67" t="s">
        <v>19</v>
      </c>
      <c r="G67" s="16">
        <v>492.74162997103099</v>
      </c>
      <c r="H67" s="16">
        <v>291.2953</v>
      </c>
      <c r="I67" s="16">
        <v>201.44632997103099</v>
      </c>
      <c r="J67" s="16"/>
      <c r="K67" s="16"/>
      <c r="L67" s="16"/>
      <c r="M67" s="16">
        <f t="shared" si="1"/>
        <v>38738.952275583943</v>
      </c>
      <c r="N67">
        <v>0</v>
      </c>
      <c r="O67">
        <v>79223.653899999903</v>
      </c>
      <c r="P67">
        <v>492.74169999999998</v>
      </c>
      <c r="Q67">
        <v>129.04179999999999</v>
      </c>
      <c r="R67">
        <v>989918.07529999898</v>
      </c>
      <c r="S67">
        <v>27.100793500000002</v>
      </c>
      <c r="T67">
        <v>259244.9762</v>
      </c>
      <c r="U67">
        <v>989918.07529999898</v>
      </c>
      <c r="V67">
        <v>259244.9762</v>
      </c>
      <c r="W67">
        <v>7368.4660999999896</v>
      </c>
      <c r="X67">
        <v>370</v>
      </c>
    </row>
    <row r="68" spans="1:24" x14ac:dyDescent="0.25">
      <c r="A68" s="14">
        <v>47193</v>
      </c>
      <c r="B68" s="15">
        <v>2037</v>
      </c>
      <c r="C68" s="15">
        <f t="shared" si="2"/>
        <v>69</v>
      </c>
      <c r="D68">
        <v>595232</v>
      </c>
      <c r="E68" t="s">
        <v>18</v>
      </c>
      <c r="F68" t="s">
        <v>19</v>
      </c>
      <c r="G68" s="16">
        <v>492.74156345576802</v>
      </c>
      <c r="H68" s="16">
        <v>291.62079999999997</v>
      </c>
      <c r="I68" s="16">
        <v>201.12076345576801</v>
      </c>
      <c r="J68" s="16"/>
      <c r="K68" s="16"/>
      <c r="L68" s="16"/>
      <c r="M68" s="16">
        <f t="shared" ref="M68:M95" si="3">+M67-H68</f>
        <v>38447.331475583946</v>
      </c>
      <c r="N68">
        <v>0</v>
      </c>
      <c r="O68">
        <v>79094.020599999902</v>
      </c>
      <c r="P68">
        <v>492.74169999999998</v>
      </c>
      <c r="Q68">
        <v>129.63329999999999</v>
      </c>
      <c r="R68">
        <v>1003714.8429</v>
      </c>
      <c r="S68">
        <v>27.100793500000002</v>
      </c>
      <c r="T68">
        <v>264063.03210000001</v>
      </c>
      <c r="U68">
        <v>1003714.8429</v>
      </c>
      <c r="V68">
        <v>264063.03210000001</v>
      </c>
      <c r="W68">
        <v>7498.0993999999901</v>
      </c>
      <c r="X68">
        <v>370</v>
      </c>
    </row>
    <row r="69" spans="1:24" x14ac:dyDescent="0.25">
      <c r="A69" s="14">
        <v>47224</v>
      </c>
      <c r="B69" s="15">
        <v>2068</v>
      </c>
      <c r="C69" s="15">
        <f t="shared" si="2"/>
        <v>70</v>
      </c>
      <c r="D69">
        <v>595232</v>
      </c>
      <c r="E69" t="s">
        <v>18</v>
      </c>
      <c r="F69" t="s">
        <v>19</v>
      </c>
      <c r="G69" s="16">
        <v>492.74160476064202</v>
      </c>
      <c r="H69" s="16">
        <v>291.9479</v>
      </c>
      <c r="I69" s="16">
        <v>200.79370476064199</v>
      </c>
      <c r="J69" s="16"/>
      <c r="K69" s="16"/>
      <c r="L69" s="16"/>
      <c r="M69" s="16">
        <f t="shared" si="3"/>
        <v>38155.383575583946</v>
      </c>
      <c r="N69">
        <v>0</v>
      </c>
      <c r="O69">
        <v>78963.7932</v>
      </c>
      <c r="P69">
        <v>492.74169999999998</v>
      </c>
      <c r="Q69">
        <v>130.22739999999999</v>
      </c>
      <c r="R69">
        <v>1018989.8356</v>
      </c>
      <c r="S69">
        <v>27.100793500000002</v>
      </c>
      <c r="T69">
        <v>269310.26319999999</v>
      </c>
      <c r="U69">
        <v>1018989.8356</v>
      </c>
      <c r="V69">
        <v>269310.26319999999</v>
      </c>
      <c r="W69">
        <v>7628.3267999999898</v>
      </c>
      <c r="X69">
        <v>370</v>
      </c>
    </row>
    <row r="70" spans="1:24" x14ac:dyDescent="0.25">
      <c r="A70" s="14">
        <v>47254</v>
      </c>
      <c r="B70" s="15">
        <v>2098</v>
      </c>
      <c r="C70" s="15">
        <f t="shared" si="2"/>
        <v>71</v>
      </c>
      <c r="D70">
        <v>595232</v>
      </c>
      <c r="E70" t="s">
        <v>18</v>
      </c>
      <c r="F70" t="s">
        <v>19</v>
      </c>
      <c r="G70" s="16">
        <v>492.74164704649797</v>
      </c>
      <c r="H70" s="16">
        <v>292.2765</v>
      </c>
      <c r="I70" s="16">
        <v>200.465147046498</v>
      </c>
      <c r="J70" s="16"/>
      <c r="K70" s="16"/>
      <c r="L70" s="16"/>
      <c r="M70" s="16">
        <f t="shared" si="3"/>
        <v>37863.107075583946</v>
      </c>
      <c r="N70">
        <v>0</v>
      </c>
      <c r="O70">
        <v>78832.968899999905</v>
      </c>
      <c r="P70">
        <v>492.74169999999998</v>
      </c>
      <c r="Q70">
        <v>130.82429999999999</v>
      </c>
      <c r="R70">
        <v>1033772.0866</v>
      </c>
      <c r="S70">
        <v>27.100793500000002</v>
      </c>
      <c r="T70">
        <v>274469.38140000001</v>
      </c>
      <c r="U70">
        <v>1033772.0866</v>
      </c>
      <c r="V70">
        <v>274469.38140000001</v>
      </c>
      <c r="W70">
        <v>7759.15109999999</v>
      </c>
      <c r="X70">
        <v>370</v>
      </c>
    </row>
    <row r="71" spans="1:24" x14ac:dyDescent="0.25">
      <c r="A71" s="23">
        <v>47285</v>
      </c>
      <c r="B71" s="24">
        <v>2129</v>
      </c>
      <c r="C71" s="24">
        <f t="shared" si="2"/>
        <v>72</v>
      </c>
      <c r="D71" s="25">
        <v>595232</v>
      </c>
      <c r="E71" s="25" t="s">
        <v>18</v>
      </c>
      <c r="F71" s="25" t="s">
        <v>19</v>
      </c>
      <c r="G71" s="26">
        <v>11929.086764222</v>
      </c>
      <c r="H71" s="26">
        <v>11728.951680779201</v>
      </c>
      <c r="I71" s="26">
        <v>200.13508344282999</v>
      </c>
      <c r="J71" s="26">
        <f>1-VLOOKUP(C71,curva!$B$1:$D$70,3,FALSE)</f>
        <v>0.26645854987114448</v>
      </c>
      <c r="K71" s="26">
        <f>(M70*J71)+sin_prepago!H70</f>
        <v>10219.772904975969</v>
      </c>
      <c r="L71" s="26"/>
      <c r="M71" s="27">
        <f t="shared" si="3"/>
        <v>26134.155394804744</v>
      </c>
      <c r="N71">
        <v>0</v>
      </c>
      <c r="O71">
        <v>78701.544999999998</v>
      </c>
      <c r="P71">
        <v>492.74169999999998</v>
      </c>
      <c r="Q71">
        <v>131.4239</v>
      </c>
      <c r="R71">
        <v>1049047.0793000001</v>
      </c>
      <c r="S71">
        <v>27.100793500000002</v>
      </c>
      <c r="T71">
        <v>279801.48310000001</v>
      </c>
      <c r="U71">
        <v>1049047.0793000001</v>
      </c>
      <c r="V71">
        <v>279801.48310000001</v>
      </c>
      <c r="W71">
        <v>7890.5749999999898</v>
      </c>
      <c r="X71">
        <v>370</v>
      </c>
    </row>
    <row r="72" spans="1:24" x14ac:dyDescent="0.25">
      <c r="A72" s="14">
        <v>47315</v>
      </c>
      <c r="B72" s="15">
        <v>2159</v>
      </c>
      <c r="C72" s="15">
        <f t="shared" si="2"/>
        <v>73</v>
      </c>
      <c r="D72">
        <v>595232</v>
      </c>
      <c r="E72" t="s">
        <v>18</v>
      </c>
      <c r="F72" t="s">
        <v>19</v>
      </c>
      <c r="G72" s="16">
        <v>492.74162283423198</v>
      </c>
      <c r="H72" s="16">
        <v>346.1644</v>
      </c>
      <c r="I72" s="16">
        <v>146.577222834232</v>
      </c>
      <c r="J72" s="16"/>
      <c r="K72" s="16"/>
      <c r="L72" s="16"/>
      <c r="M72" s="16">
        <f t="shared" si="3"/>
        <v>25787.990994804743</v>
      </c>
      <c r="N72">
        <v>0</v>
      </c>
      <c r="O72">
        <v>78569.518700000001</v>
      </c>
      <c r="P72">
        <v>492.74169999999998</v>
      </c>
      <c r="Q72">
        <v>132.02629999999999</v>
      </c>
      <c r="R72">
        <v>1063829.3303</v>
      </c>
      <c r="S72">
        <v>27.100793500000002</v>
      </c>
      <c r="T72">
        <v>285044.78169999999</v>
      </c>
      <c r="U72">
        <v>1063829.3303</v>
      </c>
      <c r="V72">
        <v>285044.78169999999</v>
      </c>
      <c r="W72">
        <v>8022.6012999999903</v>
      </c>
      <c r="X72">
        <v>370</v>
      </c>
    </row>
    <row r="73" spans="1:24" x14ac:dyDescent="0.25">
      <c r="A73" s="14">
        <v>47346</v>
      </c>
      <c r="B73" s="15">
        <v>2190</v>
      </c>
      <c r="C73" s="15">
        <f t="shared" si="2"/>
        <v>74</v>
      </c>
      <c r="D73">
        <v>595232</v>
      </c>
      <c r="E73" t="s">
        <v>18</v>
      </c>
      <c r="F73" t="s">
        <v>19</v>
      </c>
      <c r="G73" s="16">
        <v>492.74156123629899</v>
      </c>
      <c r="H73" s="16">
        <v>346.40870000000001</v>
      </c>
      <c r="I73" s="16">
        <v>146.33286123629901</v>
      </c>
      <c r="J73" s="16"/>
      <c r="K73" s="16"/>
      <c r="L73" s="16"/>
      <c r="M73" s="16">
        <f t="shared" si="3"/>
        <v>25441.582294804743</v>
      </c>
      <c r="N73">
        <v>0</v>
      </c>
      <c r="O73">
        <v>78436.887300000002</v>
      </c>
      <c r="P73">
        <v>492.74169999999998</v>
      </c>
      <c r="Q73">
        <v>132.63140000000001</v>
      </c>
      <c r="R73">
        <v>1079104.3230000001</v>
      </c>
      <c r="S73">
        <v>27.100793500000002</v>
      </c>
      <c r="T73">
        <v>290462.766</v>
      </c>
      <c r="U73">
        <v>1079104.3230000001</v>
      </c>
      <c r="V73">
        <v>290462.766</v>
      </c>
      <c r="W73">
        <v>8155.2326999999896</v>
      </c>
      <c r="X73">
        <v>371</v>
      </c>
    </row>
    <row r="74" spans="1:24" x14ac:dyDescent="0.25">
      <c r="A74" s="14">
        <v>47377</v>
      </c>
      <c r="B74" s="15">
        <v>2221</v>
      </c>
      <c r="C74" s="15">
        <f t="shared" si="2"/>
        <v>75</v>
      </c>
      <c r="D74">
        <v>595232</v>
      </c>
      <c r="E74" t="s">
        <v>18</v>
      </c>
      <c r="F74" t="s">
        <v>19</v>
      </c>
      <c r="G74" s="16">
        <v>492.74157964770899</v>
      </c>
      <c r="H74" s="16">
        <v>346.6542</v>
      </c>
      <c r="I74" s="16">
        <v>146.08737964770901</v>
      </c>
      <c r="J74" s="16"/>
      <c r="K74" s="16"/>
      <c r="L74" s="16"/>
      <c r="M74" s="16">
        <f t="shared" si="3"/>
        <v>25094.928094804742</v>
      </c>
      <c r="N74">
        <v>0</v>
      </c>
      <c r="O74">
        <v>78303.648000000001</v>
      </c>
      <c r="P74">
        <v>492.74169999999998</v>
      </c>
      <c r="Q74">
        <v>133.23929999999999</v>
      </c>
      <c r="R74">
        <v>1094379.3156999999</v>
      </c>
      <c r="S74">
        <v>27.100793500000002</v>
      </c>
      <c r="T74">
        <v>295924.48529999901</v>
      </c>
      <c r="U74">
        <v>1094379.3156999999</v>
      </c>
      <c r="V74">
        <v>295924.48529999901</v>
      </c>
      <c r="W74">
        <v>8288.4719999999907</v>
      </c>
      <c r="X74">
        <v>371</v>
      </c>
    </row>
    <row r="75" spans="1:24" x14ac:dyDescent="0.25">
      <c r="A75" s="14">
        <v>47407</v>
      </c>
      <c r="B75" s="15">
        <v>2251</v>
      </c>
      <c r="C75" s="15">
        <f t="shared" si="2"/>
        <v>76</v>
      </c>
      <c r="D75">
        <v>595232</v>
      </c>
      <c r="E75" t="s">
        <v>18</v>
      </c>
      <c r="F75" t="s">
        <v>19</v>
      </c>
      <c r="G75" s="16">
        <v>492.74157293517101</v>
      </c>
      <c r="H75" s="16">
        <v>346.9008</v>
      </c>
      <c r="I75" s="16">
        <v>145.840772935171</v>
      </c>
      <c r="J75" s="16"/>
      <c r="K75" s="16"/>
      <c r="L75" s="16"/>
      <c r="M75" s="16">
        <f t="shared" si="3"/>
        <v>24748.027294804742</v>
      </c>
      <c r="N75">
        <v>0</v>
      </c>
      <c r="O75">
        <v>78169.797999999995</v>
      </c>
      <c r="P75">
        <v>492.74169999999998</v>
      </c>
      <c r="Q75">
        <v>133.85</v>
      </c>
      <c r="R75">
        <v>1109161.5667000001</v>
      </c>
      <c r="S75">
        <v>27.100793500000002</v>
      </c>
      <c r="T75">
        <v>301296.34999999998</v>
      </c>
      <c r="U75">
        <v>1109161.5667000001</v>
      </c>
      <c r="V75">
        <v>301296.34999999998</v>
      </c>
      <c r="W75">
        <v>8422.3219999999892</v>
      </c>
      <c r="X75">
        <v>371</v>
      </c>
    </row>
    <row r="76" spans="1:24" x14ac:dyDescent="0.25">
      <c r="A76" s="14">
        <v>47438</v>
      </c>
      <c r="B76" s="15">
        <v>2282</v>
      </c>
      <c r="C76" s="15">
        <f t="shared" si="2"/>
        <v>77</v>
      </c>
      <c r="D76">
        <v>595232</v>
      </c>
      <c r="E76" t="s">
        <v>18</v>
      </c>
      <c r="F76" t="s">
        <v>19</v>
      </c>
      <c r="G76" s="16">
        <v>492.74163594186803</v>
      </c>
      <c r="H76" s="16">
        <v>347.14859999999999</v>
      </c>
      <c r="I76" s="16">
        <v>145.59303594186801</v>
      </c>
      <c r="J76" s="16"/>
      <c r="K76" s="16"/>
      <c r="L76" s="16"/>
      <c r="M76" s="16">
        <f t="shared" si="3"/>
        <v>24400.878694804742</v>
      </c>
      <c r="N76">
        <v>0</v>
      </c>
      <c r="O76">
        <v>78035.334600000002</v>
      </c>
      <c r="P76">
        <v>492.74169999999998</v>
      </c>
      <c r="Q76">
        <v>134.46340000000001</v>
      </c>
      <c r="R76">
        <v>1124436.5593999999</v>
      </c>
      <c r="S76">
        <v>27.100793500000002</v>
      </c>
      <c r="T76">
        <v>306845.47879999998</v>
      </c>
      <c r="U76">
        <v>1124436.5593999999</v>
      </c>
      <c r="V76">
        <v>306845.47879999998</v>
      </c>
      <c r="W76">
        <v>8556.7853999999897</v>
      </c>
      <c r="X76">
        <v>371</v>
      </c>
    </row>
    <row r="77" spans="1:24" x14ac:dyDescent="0.25">
      <c r="A77" s="14">
        <v>47468</v>
      </c>
      <c r="B77" s="15">
        <v>2312</v>
      </c>
      <c r="C77" s="15">
        <f t="shared" si="2"/>
        <v>78</v>
      </c>
      <c r="D77">
        <v>595232</v>
      </c>
      <c r="E77" t="s">
        <v>18</v>
      </c>
      <c r="F77" t="s">
        <v>19</v>
      </c>
      <c r="G77" s="16">
        <v>492.74156348734499</v>
      </c>
      <c r="H77" s="16">
        <v>347.3974</v>
      </c>
      <c r="I77" s="16">
        <v>145.34416348734501</v>
      </c>
      <c r="J77" s="16"/>
      <c r="K77" s="16"/>
      <c r="L77" s="16"/>
      <c r="M77" s="16">
        <f t="shared" si="3"/>
        <v>24053.48129480474</v>
      </c>
      <c r="N77">
        <v>0</v>
      </c>
      <c r="O77">
        <v>77900.2549</v>
      </c>
      <c r="P77">
        <v>492.74169999999998</v>
      </c>
      <c r="Q77">
        <v>135.0797</v>
      </c>
      <c r="R77">
        <v>1139218.8104000001</v>
      </c>
      <c r="S77">
        <v>27.100793500000002</v>
      </c>
      <c r="T77">
        <v>312304.26640000002</v>
      </c>
      <c r="U77">
        <v>1139218.8104000001</v>
      </c>
      <c r="V77">
        <v>312304.26640000002</v>
      </c>
      <c r="W77">
        <v>8691.86509999999</v>
      </c>
      <c r="X77">
        <v>371</v>
      </c>
    </row>
    <row r="78" spans="1:24" x14ac:dyDescent="0.25">
      <c r="A78" s="14">
        <v>47499</v>
      </c>
      <c r="B78" s="15">
        <v>2343</v>
      </c>
      <c r="C78" s="15">
        <f t="shared" si="2"/>
        <v>79</v>
      </c>
      <c r="D78">
        <v>595232</v>
      </c>
      <c r="E78" t="s">
        <v>18</v>
      </c>
      <c r="F78" t="s">
        <v>19</v>
      </c>
      <c r="G78" s="16">
        <v>492.74155036740598</v>
      </c>
      <c r="H78" s="16">
        <v>347.6474</v>
      </c>
      <c r="I78" s="16">
        <v>145.094150367406</v>
      </c>
      <c r="J78" s="16"/>
      <c r="K78" s="16"/>
      <c r="L78" s="16"/>
      <c r="M78" s="16">
        <f t="shared" si="3"/>
        <v>23705.833894804739</v>
      </c>
      <c r="N78">
        <v>0</v>
      </c>
      <c r="O78">
        <v>77764.556100000002</v>
      </c>
      <c r="P78">
        <v>492.74169999999998</v>
      </c>
      <c r="Q78">
        <v>135.69880000000001</v>
      </c>
      <c r="R78">
        <v>1154493.8030999999</v>
      </c>
      <c r="S78">
        <v>27.100793500000002</v>
      </c>
      <c r="T78">
        <v>317942.28840000002</v>
      </c>
      <c r="U78">
        <v>1154493.8030999999</v>
      </c>
      <c r="V78">
        <v>317942.28840000002</v>
      </c>
      <c r="W78">
        <v>8827.5638999999992</v>
      </c>
      <c r="X78">
        <v>371</v>
      </c>
    </row>
    <row r="79" spans="1:24" x14ac:dyDescent="0.25">
      <c r="A79" s="14">
        <v>47530</v>
      </c>
      <c r="B79" s="15">
        <v>2374</v>
      </c>
      <c r="C79" s="15">
        <f t="shared" si="2"/>
        <v>80</v>
      </c>
      <c r="D79">
        <v>595232</v>
      </c>
      <c r="E79" t="s">
        <v>18</v>
      </c>
      <c r="F79" t="s">
        <v>19</v>
      </c>
      <c r="G79" s="16">
        <v>492.74159135399998</v>
      </c>
      <c r="H79" s="16">
        <v>347.89859999999999</v>
      </c>
      <c r="I79" s="16">
        <v>144.84299135399999</v>
      </c>
      <c r="J79" s="16"/>
      <c r="K79" s="16"/>
      <c r="L79" s="16"/>
      <c r="M79" s="16">
        <f t="shared" si="3"/>
        <v>23357.935294804738</v>
      </c>
      <c r="N79">
        <v>0</v>
      </c>
      <c r="O79">
        <v>77628.2353</v>
      </c>
      <c r="P79">
        <v>492.74169999999998</v>
      </c>
      <c r="Q79">
        <v>136.32079999999999</v>
      </c>
      <c r="R79">
        <v>1169768.7958</v>
      </c>
      <c r="S79">
        <v>27.100793500000002</v>
      </c>
      <c r="T79">
        <v>323625.57919999998</v>
      </c>
      <c r="U79">
        <v>1169768.7958</v>
      </c>
      <c r="V79">
        <v>323625.57919999998</v>
      </c>
      <c r="W79">
        <v>8963.8846999999896</v>
      </c>
      <c r="X79">
        <v>371</v>
      </c>
    </row>
    <row r="80" spans="1:24" x14ac:dyDescent="0.25">
      <c r="A80" s="14">
        <v>47558</v>
      </c>
      <c r="B80" s="15">
        <v>2402</v>
      </c>
      <c r="C80" s="15">
        <f t="shared" si="2"/>
        <v>81</v>
      </c>
      <c r="D80">
        <v>595232</v>
      </c>
      <c r="E80" t="s">
        <v>18</v>
      </c>
      <c r="F80" t="s">
        <v>19</v>
      </c>
      <c r="G80" s="16">
        <v>492.74158119511702</v>
      </c>
      <c r="H80" s="16">
        <v>348.15089999999998</v>
      </c>
      <c r="I80" s="16">
        <v>144.59068119511701</v>
      </c>
      <c r="J80" s="16"/>
      <c r="K80" s="16"/>
      <c r="L80" s="16"/>
      <c r="M80" s="16">
        <f t="shared" si="3"/>
        <v>23009.784394804738</v>
      </c>
      <c r="N80">
        <v>0</v>
      </c>
      <c r="O80">
        <v>77491.289699999994</v>
      </c>
      <c r="P80">
        <v>492.74169999999998</v>
      </c>
      <c r="Q80">
        <v>136.94560000000001</v>
      </c>
      <c r="R80">
        <v>1183565.5634000001</v>
      </c>
      <c r="S80">
        <v>27.100793500000002</v>
      </c>
      <c r="T80">
        <v>328943.33120000002</v>
      </c>
      <c r="U80">
        <v>1183565.5634000001</v>
      </c>
      <c r="V80">
        <v>328943.33120000002</v>
      </c>
      <c r="W80">
        <v>9100.8302999999905</v>
      </c>
      <c r="X80">
        <v>371</v>
      </c>
    </row>
    <row r="81" spans="1:24" x14ac:dyDescent="0.25">
      <c r="A81" s="14">
        <v>47589</v>
      </c>
      <c r="B81" s="15">
        <v>2433</v>
      </c>
      <c r="C81" s="15">
        <f t="shared" si="2"/>
        <v>82</v>
      </c>
      <c r="D81">
        <v>595232</v>
      </c>
      <c r="E81" t="s">
        <v>18</v>
      </c>
      <c r="F81" t="s">
        <v>19</v>
      </c>
      <c r="G81" s="16">
        <v>492.74161461467099</v>
      </c>
      <c r="H81" s="16">
        <v>348.40440000000001</v>
      </c>
      <c r="I81" s="16">
        <v>144.33721461467101</v>
      </c>
      <c r="J81" s="16"/>
      <c r="K81" s="16"/>
      <c r="L81" s="16"/>
      <c r="M81" s="16">
        <f t="shared" si="3"/>
        <v>22661.379994804738</v>
      </c>
      <c r="N81">
        <v>0</v>
      </c>
      <c r="O81">
        <v>77353.716400000005</v>
      </c>
      <c r="P81">
        <v>492.74169999999998</v>
      </c>
      <c r="Q81">
        <v>137.57329999999999</v>
      </c>
      <c r="R81">
        <v>1198840.5560999999</v>
      </c>
      <c r="S81">
        <v>27.100793500000002</v>
      </c>
      <c r="T81">
        <v>334715.83889999997</v>
      </c>
      <c r="U81">
        <v>1198840.5560999999</v>
      </c>
      <c r="V81">
        <v>334715.83889999997</v>
      </c>
      <c r="W81">
        <v>9238.4035999999905</v>
      </c>
      <c r="X81">
        <v>371</v>
      </c>
    </row>
    <row r="82" spans="1:24" x14ac:dyDescent="0.25">
      <c r="A82" s="14">
        <v>47619</v>
      </c>
      <c r="B82" s="15">
        <v>2463</v>
      </c>
      <c r="C82" s="15">
        <f t="shared" si="2"/>
        <v>83</v>
      </c>
      <c r="D82">
        <v>595232</v>
      </c>
      <c r="E82" t="s">
        <v>18</v>
      </c>
      <c r="F82" t="s">
        <v>19</v>
      </c>
      <c r="G82" s="16">
        <v>492.74158631239902</v>
      </c>
      <c r="H82" s="16">
        <v>348.65899999999999</v>
      </c>
      <c r="I82" s="16">
        <v>144.082586312399</v>
      </c>
      <c r="J82" s="16"/>
      <c r="K82" s="16"/>
      <c r="L82" s="16"/>
      <c r="M82" s="16">
        <f t="shared" si="3"/>
        <v>22312.720994804738</v>
      </c>
      <c r="N82">
        <v>0</v>
      </c>
      <c r="O82">
        <v>77215.512600000002</v>
      </c>
      <c r="P82">
        <v>492.74169999999998</v>
      </c>
      <c r="Q82">
        <v>138.2038</v>
      </c>
      <c r="R82">
        <v>1213622.8071000001</v>
      </c>
      <c r="S82">
        <v>27.100793500000002</v>
      </c>
      <c r="T82">
        <v>340395.95939999999</v>
      </c>
      <c r="U82">
        <v>1213622.8071000001</v>
      </c>
      <c r="V82">
        <v>340395.95939999999</v>
      </c>
      <c r="W82">
        <v>9376.6073999999899</v>
      </c>
      <c r="X82">
        <v>371</v>
      </c>
    </row>
    <row r="83" spans="1:24" x14ac:dyDescent="0.25">
      <c r="A83" s="23">
        <v>47650</v>
      </c>
      <c r="B83" s="24">
        <v>2494</v>
      </c>
      <c r="C83" s="24">
        <f t="shared" si="2"/>
        <v>84</v>
      </c>
      <c r="D83" s="25">
        <v>595232</v>
      </c>
      <c r="E83" s="25" t="s">
        <v>18</v>
      </c>
      <c r="F83" s="25" t="s">
        <v>19</v>
      </c>
      <c r="G83" s="26">
        <v>10685.1409357266</v>
      </c>
      <c r="H83" s="26">
        <v>10541.3141447629</v>
      </c>
      <c r="I83" s="26">
        <v>143.82679096374099</v>
      </c>
      <c r="J83" s="26">
        <f>1-VLOOKUP(C83,curva!$B$1:$D$70,3,FALSE)</f>
        <v>0.33265561325016202</v>
      </c>
      <c r="K83" s="26">
        <f>(M82*J83)+sin_prepago!H82</f>
        <v>7560.655685806536</v>
      </c>
      <c r="L83" s="26"/>
      <c r="M83" s="27">
        <f t="shared" si="3"/>
        <v>11771.406850041838</v>
      </c>
      <c r="N83">
        <v>0</v>
      </c>
      <c r="O83">
        <v>77076.675399999993</v>
      </c>
      <c r="P83">
        <v>492.74169999999998</v>
      </c>
      <c r="Q83">
        <v>138.8372</v>
      </c>
      <c r="R83">
        <v>1228897.7997999999</v>
      </c>
      <c r="S83">
        <v>27.100793500000002</v>
      </c>
      <c r="T83">
        <v>346259.9768</v>
      </c>
      <c r="U83">
        <v>1228897.7997999999</v>
      </c>
      <c r="V83">
        <v>346259.9768</v>
      </c>
      <c r="W83">
        <v>9515.4445999999898</v>
      </c>
      <c r="X83">
        <v>371</v>
      </c>
    </row>
    <row r="84" spans="1:24" x14ac:dyDescent="0.25">
      <c r="A84" s="14">
        <v>47680</v>
      </c>
      <c r="B84" s="15">
        <v>2524</v>
      </c>
      <c r="C84" s="15">
        <f t="shared" si="2"/>
        <v>85</v>
      </c>
      <c r="D84">
        <v>595232</v>
      </c>
      <c r="E84" t="s">
        <v>18</v>
      </c>
      <c r="F84" t="s">
        <v>19</v>
      </c>
      <c r="G84" s="16">
        <v>492.74163081994698</v>
      </c>
      <c r="H84" s="16">
        <v>396.92189999999999</v>
      </c>
      <c r="I84" s="16">
        <v>95.819730819947793</v>
      </c>
      <c r="J84" s="16"/>
      <c r="K84" s="16"/>
      <c r="L84" s="16"/>
      <c r="M84" s="16">
        <f t="shared" si="3"/>
        <v>11374.484950041839</v>
      </c>
      <c r="N84">
        <v>0</v>
      </c>
      <c r="O84">
        <v>76937.201799999995</v>
      </c>
      <c r="P84">
        <v>492.74169999999998</v>
      </c>
      <c r="Q84">
        <v>139.4736</v>
      </c>
      <c r="R84">
        <v>1243680.0508000001</v>
      </c>
      <c r="S84">
        <v>27.100793500000002</v>
      </c>
      <c r="T84">
        <v>352031.3664</v>
      </c>
      <c r="U84">
        <v>1243680.0508000001</v>
      </c>
      <c r="V84">
        <v>352031.3664</v>
      </c>
      <c r="W84">
        <v>9654.9181999999892</v>
      </c>
      <c r="X84">
        <v>372</v>
      </c>
    </row>
    <row r="85" spans="1:24" x14ac:dyDescent="0.25">
      <c r="A85" s="14">
        <v>47711</v>
      </c>
      <c r="B85" s="15">
        <v>2555</v>
      </c>
      <c r="C85" s="15">
        <f t="shared" si="2"/>
        <v>86</v>
      </c>
      <c r="D85">
        <v>595232</v>
      </c>
      <c r="E85" t="s">
        <v>18</v>
      </c>
      <c r="F85" t="s">
        <v>19</v>
      </c>
      <c r="G85" s="16">
        <v>492.74164229163898</v>
      </c>
      <c r="H85" s="16">
        <v>397.0942</v>
      </c>
      <c r="I85" s="16">
        <v>95.647442291639706</v>
      </c>
      <c r="J85" s="16"/>
      <c r="K85" s="16"/>
      <c r="L85" s="16"/>
      <c r="M85" s="16">
        <f t="shared" si="3"/>
        <v>10977.390750041839</v>
      </c>
      <c r="N85">
        <v>0</v>
      </c>
      <c r="O85">
        <v>76797.088999999905</v>
      </c>
      <c r="P85">
        <v>492.74169999999998</v>
      </c>
      <c r="Q85">
        <v>140.11279999999999</v>
      </c>
      <c r="R85">
        <v>1258955.0434999999</v>
      </c>
      <c r="S85">
        <v>27.100793500000002</v>
      </c>
      <c r="T85">
        <v>357988.20400000003</v>
      </c>
      <c r="U85">
        <v>1258955.0434999999</v>
      </c>
      <c r="V85">
        <v>357988.20400000003</v>
      </c>
      <c r="W85">
        <v>9795.0309999999899</v>
      </c>
      <c r="X85">
        <v>372</v>
      </c>
    </row>
    <row r="86" spans="1:24" x14ac:dyDescent="0.25">
      <c r="A86" s="14">
        <v>47742</v>
      </c>
      <c r="B86" s="15">
        <v>2586</v>
      </c>
      <c r="C86" s="15">
        <f t="shared" si="2"/>
        <v>87</v>
      </c>
      <c r="D86">
        <v>595232</v>
      </c>
      <c r="E86" t="s">
        <v>18</v>
      </c>
      <c r="F86" t="s">
        <v>19</v>
      </c>
      <c r="G86" s="16">
        <v>492.74156410757598</v>
      </c>
      <c r="H86" s="16">
        <v>397.2672</v>
      </c>
      <c r="I86" s="16">
        <v>95.474364107576804</v>
      </c>
      <c r="J86" s="16"/>
      <c r="K86" s="16"/>
      <c r="L86" s="16"/>
      <c r="M86" s="16">
        <f t="shared" si="3"/>
        <v>10580.123550041839</v>
      </c>
      <c r="N86">
        <v>0</v>
      </c>
      <c r="O86">
        <v>76656.334000000003</v>
      </c>
      <c r="P86">
        <v>492.74169999999998</v>
      </c>
      <c r="Q86">
        <v>140.755</v>
      </c>
      <c r="R86">
        <v>1274230.0362</v>
      </c>
      <c r="S86">
        <v>27.100793500000002</v>
      </c>
      <c r="T86">
        <v>363992.43</v>
      </c>
      <c r="U86">
        <v>1274230.0362</v>
      </c>
      <c r="V86">
        <v>363992.43</v>
      </c>
      <c r="W86">
        <v>9935.7859999999891</v>
      </c>
      <c r="X86">
        <v>372</v>
      </c>
    </row>
    <row r="87" spans="1:24" x14ac:dyDescent="0.25">
      <c r="A87" s="14">
        <v>47772</v>
      </c>
      <c r="B87" s="15">
        <v>2616</v>
      </c>
      <c r="C87" s="15">
        <f t="shared" si="2"/>
        <v>88</v>
      </c>
      <c r="D87">
        <v>595232</v>
      </c>
      <c r="E87" t="s">
        <v>18</v>
      </c>
      <c r="F87" t="s">
        <v>19</v>
      </c>
      <c r="G87" s="16">
        <v>492.741592648503</v>
      </c>
      <c r="H87" s="16">
        <v>397.44110000000001</v>
      </c>
      <c r="I87" s="16">
        <v>95.300492648503706</v>
      </c>
      <c r="J87" s="16"/>
      <c r="K87" s="16"/>
      <c r="L87" s="16"/>
      <c r="M87" s="16">
        <f t="shared" si="3"/>
        <v>10182.682450041839</v>
      </c>
      <c r="N87">
        <v>0</v>
      </c>
      <c r="O87">
        <v>76514.933900000004</v>
      </c>
      <c r="P87">
        <v>492.74169999999998</v>
      </c>
      <c r="Q87">
        <v>141.40010000000001</v>
      </c>
      <c r="R87">
        <v>1289012.2871999999</v>
      </c>
      <c r="S87">
        <v>27.100793500000002</v>
      </c>
      <c r="T87">
        <v>369902.66159999999</v>
      </c>
      <c r="U87">
        <v>1289012.2871999999</v>
      </c>
      <c r="V87">
        <v>369902.66159999999</v>
      </c>
      <c r="W87">
        <v>10077.186100000001</v>
      </c>
      <c r="X87">
        <v>372</v>
      </c>
    </row>
    <row r="88" spans="1:24" x14ac:dyDescent="0.25">
      <c r="A88" s="14">
        <v>47803</v>
      </c>
      <c r="B88" s="15">
        <v>2647</v>
      </c>
      <c r="C88" s="15">
        <f t="shared" si="2"/>
        <v>89</v>
      </c>
      <c r="D88">
        <v>595232</v>
      </c>
      <c r="E88" t="s">
        <v>18</v>
      </c>
      <c r="F88" t="s">
        <v>19</v>
      </c>
      <c r="G88" s="16">
        <v>492.74162427857601</v>
      </c>
      <c r="H88" s="16">
        <v>397.61579999999998</v>
      </c>
      <c r="I88" s="16">
        <v>95.125824278576403</v>
      </c>
      <c r="J88" s="16"/>
      <c r="K88" s="16"/>
      <c r="L88" s="16"/>
      <c r="M88" s="16">
        <f t="shared" si="3"/>
        <v>9785.0666500418392</v>
      </c>
      <c r="N88">
        <v>0</v>
      </c>
      <c r="O88">
        <v>76372.885699999999</v>
      </c>
      <c r="P88">
        <v>492.74169999999998</v>
      </c>
      <c r="Q88">
        <v>142.04820000000001</v>
      </c>
      <c r="R88">
        <v>1304287.2799</v>
      </c>
      <c r="S88">
        <v>27.100793500000002</v>
      </c>
      <c r="T88">
        <v>376001.58539999998</v>
      </c>
      <c r="U88">
        <v>1304287.2799</v>
      </c>
      <c r="V88">
        <v>376001.58539999998</v>
      </c>
      <c r="W88">
        <v>10219.2343</v>
      </c>
      <c r="X88">
        <v>372</v>
      </c>
    </row>
    <row r="89" spans="1:24" x14ac:dyDescent="0.25">
      <c r="A89" s="14">
        <v>47833</v>
      </c>
      <c r="B89" s="15">
        <v>2677</v>
      </c>
      <c r="C89" s="15">
        <f t="shared" si="2"/>
        <v>90</v>
      </c>
      <c r="D89">
        <v>595232</v>
      </c>
      <c r="E89" t="s">
        <v>18</v>
      </c>
      <c r="F89" t="s">
        <v>19</v>
      </c>
      <c r="G89" s="16">
        <v>492.741555345287</v>
      </c>
      <c r="H89" s="16">
        <v>397.7912</v>
      </c>
      <c r="I89" s="16">
        <v>94.950355345286994</v>
      </c>
      <c r="J89" s="16"/>
      <c r="K89" s="16"/>
      <c r="L89" s="16"/>
      <c r="M89" s="16">
        <f t="shared" si="3"/>
        <v>9387.2754500418396</v>
      </c>
      <c r="N89">
        <v>0</v>
      </c>
      <c r="O89">
        <v>76230.186400000006</v>
      </c>
      <c r="P89">
        <v>492.74169999999998</v>
      </c>
      <c r="Q89">
        <v>142.69929999999999</v>
      </c>
      <c r="R89">
        <v>1319069.5308999999</v>
      </c>
      <c r="S89">
        <v>27.100793500000002</v>
      </c>
      <c r="T89">
        <v>382006.02610000002</v>
      </c>
      <c r="U89">
        <v>1319069.5308999999</v>
      </c>
      <c r="V89">
        <v>382006.02610000002</v>
      </c>
      <c r="W89">
        <v>10361.9336</v>
      </c>
      <c r="X89">
        <v>372</v>
      </c>
    </row>
    <row r="90" spans="1:24" x14ac:dyDescent="0.25">
      <c r="A90" s="14">
        <v>47864</v>
      </c>
      <c r="B90" s="15">
        <v>2708</v>
      </c>
      <c r="C90" s="15">
        <f t="shared" si="2"/>
        <v>91</v>
      </c>
      <c r="D90">
        <v>595232</v>
      </c>
      <c r="E90" t="s">
        <v>18</v>
      </c>
      <c r="F90" t="s">
        <v>19</v>
      </c>
      <c r="G90" s="16">
        <v>492.741582179386</v>
      </c>
      <c r="H90" s="16">
        <v>397.96749999999997</v>
      </c>
      <c r="I90" s="16">
        <v>94.774082179386696</v>
      </c>
      <c r="J90" s="16"/>
      <c r="K90" s="16"/>
      <c r="L90" s="16"/>
      <c r="M90" s="16">
        <f t="shared" si="3"/>
        <v>8989.3079500418389</v>
      </c>
      <c r="N90">
        <v>0</v>
      </c>
      <c r="O90">
        <v>76086.833100000003</v>
      </c>
      <c r="P90">
        <v>492.74169999999998</v>
      </c>
      <c r="Q90">
        <v>143.35329999999999</v>
      </c>
      <c r="R90">
        <v>1334344.5236</v>
      </c>
      <c r="S90">
        <v>27.100793500000002</v>
      </c>
      <c r="T90">
        <v>388200.73639999999</v>
      </c>
      <c r="U90">
        <v>1334344.5236</v>
      </c>
      <c r="V90">
        <v>388200.73639999999</v>
      </c>
      <c r="W90">
        <v>10505.286899999999</v>
      </c>
      <c r="X90">
        <v>372</v>
      </c>
    </row>
    <row r="91" spans="1:24" x14ac:dyDescent="0.25">
      <c r="A91" s="14">
        <v>47895</v>
      </c>
      <c r="B91" s="15">
        <v>2739</v>
      </c>
      <c r="C91" s="15">
        <f t="shared" si="2"/>
        <v>92</v>
      </c>
      <c r="D91">
        <v>595232</v>
      </c>
      <c r="E91" t="s">
        <v>18</v>
      </c>
      <c r="F91" t="s">
        <v>19</v>
      </c>
      <c r="G91" s="16">
        <v>492.74160109480903</v>
      </c>
      <c r="H91" s="16">
        <v>398.14460000000003</v>
      </c>
      <c r="I91" s="16">
        <v>94.597001094809301</v>
      </c>
      <c r="J91" s="16"/>
      <c r="K91" s="16"/>
      <c r="L91" s="16"/>
      <c r="M91" s="16">
        <f t="shared" si="3"/>
        <v>8591.1633500418393</v>
      </c>
      <c r="N91">
        <v>0</v>
      </c>
      <c r="O91">
        <v>75942.822700000004</v>
      </c>
      <c r="P91">
        <v>492.74169999999998</v>
      </c>
      <c r="Q91">
        <v>144.0104</v>
      </c>
      <c r="R91">
        <v>1349619.5163</v>
      </c>
      <c r="S91">
        <v>27.100793500000002</v>
      </c>
      <c r="T91">
        <v>394444.48560000001</v>
      </c>
      <c r="U91">
        <v>1349619.5163</v>
      </c>
      <c r="V91">
        <v>394444.48560000001</v>
      </c>
      <c r="W91">
        <v>10649.2973</v>
      </c>
      <c r="X91">
        <v>372</v>
      </c>
    </row>
    <row r="92" spans="1:24" x14ac:dyDescent="0.25">
      <c r="A92" s="14">
        <v>47923</v>
      </c>
      <c r="B92" s="15">
        <v>2767</v>
      </c>
      <c r="C92" s="15">
        <f t="shared" si="2"/>
        <v>93</v>
      </c>
      <c r="D92">
        <v>595232</v>
      </c>
      <c r="E92" t="s">
        <v>18</v>
      </c>
      <c r="F92" t="s">
        <v>19</v>
      </c>
      <c r="G92" s="16">
        <v>492.74160838859399</v>
      </c>
      <c r="H92" s="16">
        <v>398.32249999999999</v>
      </c>
      <c r="I92" s="16">
        <v>94.419108388594395</v>
      </c>
      <c r="J92" s="16"/>
      <c r="K92" s="16"/>
      <c r="L92" s="16"/>
      <c r="M92" s="16">
        <f t="shared" si="3"/>
        <v>8192.8408500418391</v>
      </c>
      <c r="N92">
        <v>0</v>
      </c>
      <c r="O92">
        <v>75798.152300000002</v>
      </c>
      <c r="P92">
        <v>492.74169999999998</v>
      </c>
      <c r="Q92">
        <v>144.6704</v>
      </c>
      <c r="R92">
        <v>1363416.2838999999</v>
      </c>
      <c r="S92">
        <v>27.100793500000002</v>
      </c>
      <c r="T92">
        <v>400302.99680000002</v>
      </c>
      <c r="U92">
        <v>1363416.2838999999</v>
      </c>
      <c r="V92">
        <v>400302.99680000002</v>
      </c>
      <c r="W92">
        <v>10793.967699999999</v>
      </c>
      <c r="X92">
        <v>372</v>
      </c>
    </row>
    <row r="93" spans="1:24" x14ac:dyDescent="0.25">
      <c r="A93" s="14">
        <v>47954</v>
      </c>
      <c r="B93" s="15">
        <v>2798</v>
      </c>
      <c r="C93" s="15">
        <f t="shared" si="2"/>
        <v>94</v>
      </c>
      <c r="D93">
        <v>595232</v>
      </c>
      <c r="E93" t="s">
        <v>18</v>
      </c>
      <c r="F93" t="s">
        <v>19</v>
      </c>
      <c r="G93" s="16">
        <v>492.74160034080899</v>
      </c>
      <c r="H93" s="16">
        <v>398.50119999999998</v>
      </c>
      <c r="I93" s="16">
        <v>94.240400340809202</v>
      </c>
      <c r="J93" s="16"/>
      <c r="K93" s="16"/>
      <c r="L93" s="16"/>
      <c r="M93" s="16">
        <f t="shared" si="3"/>
        <v>7794.3396500418394</v>
      </c>
      <c r="N93">
        <v>0</v>
      </c>
      <c r="O93">
        <v>75652.818799999994</v>
      </c>
      <c r="P93">
        <v>492.74169999999998</v>
      </c>
      <c r="Q93">
        <v>145.33349999999999</v>
      </c>
      <c r="R93">
        <v>1378691.2766</v>
      </c>
      <c r="S93">
        <v>27.100793500000002</v>
      </c>
      <c r="T93">
        <v>406643.13299999997</v>
      </c>
      <c r="U93">
        <v>1378691.2766</v>
      </c>
      <c r="V93">
        <v>406643.13299999997</v>
      </c>
      <c r="W93">
        <v>10939.3012</v>
      </c>
      <c r="X93">
        <v>372</v>
      </c>
    </row>
    <row r="94" spans="1:24" x14ac:dyDescent="0.25">
      <c r="A94" s="14">
        <v>47984</v>
      </c>
      <c r="B94" s="15">
        <v>2828</v>
      </c>
      <c r="C94" s="15">
        <f t="shared" si="2"/>
        <v>95</v>
      </c>
      <c r="D94">
        <v>595232</v>
      </c>
      <c r="E94" t="s">
        <v>18</v>
      </c>
      <c r="F94" t="s">
        <v>19</v>
      </c>
      <c r="G94" s="16">
        <v>492.74157321447098</v>
      </c>
      <c r="H94" s="16">
        <v>398.6807</v>
      </c>
      <c r="I94" s="16">
        <v>94.060873214471698</v>
      </c>
      <c r="J94" s="16"/>
      <c r="K94" s="16"/>
      <c r="L94" s="16"/>
      <c r="M94" s="16">
        <f t="shared" si="3"/>
        <v>7395.6589500418395</v>
      </c>
      <c r="N94">
        <v>0</v>
      </c>
      <c r="O94">
        <v>75506.819199999998</v>
      </c>
      <c r="P94">
        <v>492.74169999999998</v>
      </c>
      <c r="Q94">
        <v>145.99959999999999</v>
      </c>
      <c r="R94">
        <v>1393473.5275999999</v>
      </c>
      <c r="S94">
        <v>27.100793500000002</v>
      </c>
      <c r="T94">
        <v>412886.86879999901</v>
      </c>
      <c r="U94">
        <v>1393473.5275999999</v>
      </c>
      <c r="V94">
        <v>412886.86879999901</v>
      </c>
      <c r="W94">
        <v>11085.300800000001</v>
      </c>
      <c r="X94">
        <v>372</v>
      </c>
    </row>
    <row r="95" spans="1:24" x14ac:dyDescent="0.25">
      <c r="A95" s="23">
        <v>48015</v>
      </c>
      <c r="B95" s="24">
        <v>2859</v>
      </c>
      <c r="C95" s="24">
        <f t="shared" si="2"/>
        <v>96</v>
      </c>
      <c r="D95" s="25">
        <v>595232</v>
      </c>
      <c r="E95" s="25" t="s">
        <v>18</v>
      </c>
      <c r="F95" s="25" t="s">
        <v>19</v>
      </c>
      <c r="G95" s="26">
        <v>7489.5394732971099</v>
      </c>
      <c r="H95" s="26">
        <v>7395.6589500416303</v>
      </c>
      <c r="I95" s="26">
        <v>93.8805232554718</v>
      </c>
      <c r="J95" s="26">
        <f>1-VLOOKUP(C95,curva!$B$1:$D$70,3,FALSE)</f>
        <v>0.41199066620936442</v>
      </c>
      <c r="K95" s="26">
        <f>(M94*J95)+sin_prepago!H94</f>
        <v>3192.9420578849863</v>
      </c>
      <c r="L95" s="26"/>
      <c r="M95" s="27">
        <f t="shared" si="3"/>
        <v>2.0918378140777349E-10</v>
      </c>
      <c r="N95">
        <v>0</v>
      </c>
      <c r="O95">
        <v>75360.150399999999</v>
      </c>
      <c r="P95">
        <v>492.74169999999998</v>
      </c>
      <c r="Q95">
        <v>146.6688</v>
      </c>
      <c r="R95">
        <v>1408748.5203</v>
      </c>
      <c r="S95">
        <v>27.100793500000002</v>
      </c>
      <c r="T95">
        <v>419326.0992</v>
      </c>
      <c r="U95">
        <v>1408748.5203</v>
      </c>
      <c r="V95">
        <v>419326.0992</v>
      </c>
      <c r="W95">
        <v>11231.9696</v>
      </c>
      <c r="X95">
        <v>372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2058-AE91-4626-8A23-AB1F51155C21}">
  <dimension ref="A1:J70"/>
  <sheetViews>
    <sheetView showGridLines="0"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9.7109375" style="15" customWidth="1"/>
    <col min="2" max="2" width="11.42578125" style="15"/>
    <col min="3" max="3" width="28.7109375" style="15" bestFit="1" customWidth="1"/>
    <col min="4" max="4" width="11.42578125" style="15"/>
    <col min="5" max="5" width="14.7109375" style="15" bestFit="1" customWidth="1"/>
    <col min="6" max="6" width="11.42578125" style="15"/>
    <col min="7" max="7" width="16.7109375" style="15" bestFit="1" customWidth="1"/>
    <col min="8" max="8" width="12.85546875" style="15" bestFit="1" customWidth="1"/>
    <col min="10" max="10" width="11.42578125" style="15"/>
  </cols>
  <sheetData>
    <row r="1" spans="1:8" x14ac:dyDescent="0.25">
      <c r="A1" s="1" t="s">
        <v>31</v>
      </c>
      <c r="B1" s="1" t="s">
        <v>38</v>
      </c>
      <c r="C1" s="1" t="s">
        <v>32</v>
      </c>
      <c r="D1" s="19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spans="1:8" x14ac:dyDescent="0.25">
      <c r="A2" s="15">
        <v>0</v>
      </c>
      <c r="B2" s="15">
        <v>0</v>
      </c>
      <c r="C2" s="15" t="s">
        <v>30</v>
      </c>
      <c r="D2" s="20">
        <v>1</v>
      </c>
      <c r="E2" s="15" t="s">
        <v>39</v>
      </c>
      <c r="F2" s="15" t="s">
        <v>40</v>
      </c>
      <c r="G2" s="15" t="s">
        <v>39</v>
      </c>
      <c r="H2" s="15" t="s">
        <v>41</v>
      </c>
    </row>
    <row r="3" spans="1:8" x14ac:dyDescent="0.25">
      <c r="A3" s="15">
        <v>1</v>
      </c>
      <c r="B3" s="15">
        <v>12</v>
      </c>
      <c r="C3" s="15" t="s">
        <v>30</v>
      </c>
      <c r="D3" s="20">
        <v>0.97146969448635512</v>
      </c>
      <c r="E3" s="15" t="s">
        <v>39</v>
      </c>
      <c r="F3" s="15" t="s">
        <v>40</v>
      </c>
      <c r="G3" s="15" t="s">
        <v>39</v>
      </c>
      <c r="H3" s="15" t="s">
        <v>41</v>
      </c>
    </row>
    <row r="4" spans="1:8" x14ac:dyDescent="0.25">
      <c r="A4" s="15">
        <v>2</v>
      </c>
      <c r="B4" s="15">
        <v>24</v>
      </c>
      <c r="C4" s="15" t="s">
        <v>30</v>
      </c>
      <c r="D4" s="20">
        <v>0.93979214176226533</v>
      </c>
      <c r="E4" s="15" t="s">
        <v>39</v>
      </c>
      <c r="F4" s="15" t="s">
        <v>40</v>
      </c>
      <c r="G4" s="15" t="s">
        <v>39</v>
      </c>
      <c r="H4" s="15" t="s">
        <v>41</v>
      </c>
    </row>
    <row r="5" spans="1:8" x14ac:dyDescent="0.25">
      <c r="A5" s="15">
        <v>3</v>
      </c>
      <c r="B5" s="15">
        <v>36</v>
      </c>
      <c r="C5" s="15" t="s">
        <v>30</v>
      </c>
      <c r="D5" s="20">
        <v>0.89855264872056473</v>
      </c>
      <c r="E5" s="15" t="s">
        <v>39</v>
      </c>
      <c r="F5" s="15" t="s">
        <v>40</v>
      </c>
      <c r="G5" s="15" t="s">
        <v>39</v>
      </c>
      <c r="H5" s="15" t="s">
        <v>41</v>
      </c>
    </row>
    <row r="6" spans="1:8" x14ac:dyDescent="0.25">
      <c r="A6" s="15">
        <v>4</v>
      </c>
      <c r="B6" s="15">
        <v>48</v>
      </c>
      <c r="C6" s="15" t="s">
        <v>30</v>
      </c>
      <c r="D6" s="20">
        <v>0.85011968062015619</v>
      </c>
      <c r="E6" s="15" t="s">
        <v>39</v>
      </c>
      <c r="F6" s="15" t="s">
        <v>40</v>
      </c>
      <c r="G6" s="15" t="s">
        <v>39</v>
      </c>
      <c r="H6" s="15" t="s">
        <v>41</v>
      </c>
    </row>
    <row r="7" spans="1:8" x14ac:dyDescent="0.25">
      <c r="A7" s="15">
        <v>5</v>
      </c>
      <c r="B7" s="15">
        <v>60</v>
      </c>
      <c r="C7" s="15" t="s">
        <v>30</v>
      </c>
      <c r="D7" s="20">
        <v>0.79264180287622998</v>
      </c>
      <c r="E7" s="15" t="s">
        <v>39</v>
      </c>
      <c r="F7" s="15" t="s">
        <v>40</v>
      </c>
      <c r="G7" s="15" t="s">
        <v>39</v>
      </c>
      <c r="H7" s="15" t="s">
        <v>41</v>
      </c>
    </row>
    <row r="8" spans="1:8" x14ac:dyDescent="0.25">
      <c r="A8" s="15">
        <v>6</v>
      </c>
      <c r="B8" s="15">
        <v>72</v>
      </c>
      <c r="C8" s="15" t="s">
        <v>30</v>
      </c>
      <c r="D8" s="20">
        <v>0.73354145012885552</v>
      </c>
      <c r="E8" s="15" t="s">
        <v>39</v>
      </c>
      <c r="F8" s="15" t="s">
        <v>40</v>
      </c>
      <c r="G8" s="15" t="s">
        <v>39</v>
      </c>
      <c r="H8" s="15" t="s">
        <v>41</v>
      </c>
    </row>
    <row r="9" spans="1:8" x14ac:dyDescent="0.25">
      <c r="A9" s="15">
        <v>7</v>
      </c>
      <c r="B9" s="15">
        <v>84</v>
      </c>
      <c r="C9" s="15" t="s">
        <v>30</v>
      </c>
      <c r="D9" s="20">
        <v>0.66734438674983798</v>
      </c>
      <c r="E9" s="15" t="s">
        <v>39</v>
      </c>
      <c r="F9" s="15" t="s">
        <v>40</v>
      </c>
      <c r="G9" s="15" t="s">
        <v>39</v>
      </c>
      <c r="H9" s="15" t="s">
        <v>41</v>
      </c>
    </row>
    <row r="10" spans="1:8" x14ac:dyDescent="0.25">
      <c r="A10" s="15">
        <v>8</v>
      </c>
      <c r="B10" s="15">
        <v>96</v>
      </c>
      <c r="C10" s="15" t="s">
        <v>30</v>
      </c>
      <c r="D10" s="20">
        <v>0.58800933379063558</v>
      </c>
      <c r="E10" s="15" t="s">
        <v>39</v>
      </c>
      <c r="F10" s="15" t="s">
        <v>40</v>
      </c>
      <c r="G10" s="15" t="s">
        <v>39</v>
      </c>
      <c r="H10" s="15" t="s">
        <v>41</v>
      </c>
    </row>
    <row r="11" spans="1:8" x14ac:dyDescent="0.25">
      <c r="A11" s="15">
        <v>9</v>
      </c>
      <c r="B11" s="15">
        <v>108</v>
      </c>
      <c r="C11" s="15" t="s">
        <v>30</v>
      </c>
      <c r="D11" s="20">
        <v>0.51632355543939912</v>
      </c>
      <c r="E11" s="15" t="s">
        <v>39</v>
      </c>
      <c r="F11" s="15" t="s">
        <v>40</v>
      </c>
      <c r="G11" s="15" t="s">
        <v>39</v>
      </c>
      <c r="H11" s="15" t="s">
        <v>41</v>
      </c>
    </row>
    <row r="12" spans="1:8" x14ac:dyDescent="0.25">
      <c r="A12" s="15">
        <v>10</v>
      </c>
      <c r="B12" s="15">
        <v>120</v>
      </c>
      <c r="C12" s="15" t="s">
        <v>30</v>
      </c>
      <c r="D12" s="20">
        <v>0.4464016574178431</v>
      </c>
      <c r="E12" s="15" t="s">
        <v>39</v>
      </c>
      <c r="F12" s="15" t="s">
        <v>40</v>
      </c>
      <c r="G12" s="15" t="s">
        <v>39</v>
      </c>
      <c r="H12" s="15" t="s">
        <v>41</v>
      </c>
    </row>
    <row r="13" spans="1:8" x14ac:dyDescent="0.25">
      <c r="A13" s="15">
        <v>11</v>
      </c>
      <c r="B13" s="15">
        <v>132</v>
      </c>
      <c r="C13" s="15" t="s">
        <v>30</v>
      </c>
      <c r="D13" s="20">
        <v>0.37991495489023758</v>
      </c>
      <c r="E13" s="15" t="s">
        <v>39</v>
      </c>
      <c r="F13" s="15" t="s">
        <v>40</v>
      </c>
      <c r="G13" s="15" t="s">
        <v>39</v>
      </c>
      <c r="H13" s="15" t="s">
        <v>41</v>
      </c>
    </row>
    <row r="14" spans="1:8" x14ac:dyDescent="0.25">
      <c r="A14" s="15">
        <v>12</v>
      </c>
      <c r="B14" s="15">
        <v>144</v>
      </c>
      <c r="C14" s="15" t="s">
        <v>30</v>
      </c>
      <c r="D14" s="20">
        <v>0.31820128710179468</v>
      </c>
      <c r="E14" s="15" t="s">
        <v>39</v>
      </c>
      <c r="F14" s="15" t="s">
        <v>40</v>
      </c>
      <c r="G14" s="15" t="s">
        <v>39</v>
      </c>
      <c r="H14" s="15" t="s">
        <v>41</v>
      </c>
    </row>
    <row r="15" spans="1:8" x14ac:dyDescent="0.25">
      <c r="A15" s="15">
        <v>13</v>
      </c>
      <c r="B15" s="15">
        <v>156</v>
      </c>
      <c r="C15" s="15" t="s">
        <v>30</v>
      </c>
      <c r="D15" s="20">
        <v>0.26222686882442742</v>
      </c>
      <c r="E15" s="15" t="s">
        <v>39</v>
      </c>
      <c r="F15" s="15" t="s">
        <v>40</v>
      </c>
      <c r="G15" s="15" t="s">
        <v>39</v>
      </c>
      <c r="H15" s="15" t="s">
        <v>41</v>
      </c>
    </row>
    <row r="16" spans="1:8" x14ac:dyDescent="0.25">
      <c r="A16" s="15">
        <v>14</v>
      </c>
      <c r="B16" s="15">
        <v>168</v>
      </c>
      <c r="C16" s="15" t="s">
        <v>30</v>
      </c>
      <c r="D16" s="20">
        <v>0.21258009728878929</v>
      </c>
      <c r="E16" s="15" t="s">
        <v>39</v>
      </c>
      <c r="F16" s="15" t="s">
        <v>40</v>
      </c>
      <c r="G16" s="15" t="s">
        <v>39</v>
      </c>
      <c r="H16" s="15" t="s">
        <v>41</v>
      </c>
    </row>
    <row r="17" spans="1:8" x14ac:dyDescent="0.25">
      <c r="A17" s="15">
        <v>15</v>
      </c>
      <c r="B17" s="15">
        <v>180</v>
      </c>
      <c r="C17" s="15" t="s">
        <v>30</v>
      </c>
      <c r="D17" s="20">
        <v>0.16949371057112531</v>
      </c>
      <c r="E17" s="15" t="s">
        <v>39</v>
      </c>
      <c r="F17" s="15" t="s">
        <v>40</v>
      </c>
      <c r="G17" s="15" t="s">
        <v>39</v>
      </c>
      <c r="H17" s="15" t="s">
        <v>41</v>
      </c>
    </row>
    <row r="18" spans="1:8" x14ac:dyDescent="0.25">
      <c r="A18" s="15">
        <v>16</v>
      </c>
      <c r="B18" s="15">
        <v>192</v>
      </c>
      <c r="C18" s="15" t="s">
        <v>30</v>
      </c>
      <c r="D18" s="20">
        <v>0.13288928636777311</v>
      </c>
      <c r="E18" s="15" t="s">
        <v>39</v>
      </c>
      <c r="F18" s="15" t="s">
        <v>40</v>
      </c>
      <c r="G18" s="15" t="s">
        <v>39</v>
      </c>
      <c r="H18" s="15" t="s">
        <v>41</v>
      </c>
    </row>
    <row r="19" spans="1:8" x14ac:dyDescent="0.25">
      <c r="A19" s="15">
        <v>17</v>
      </c>
      <c r="B19" s="15">
        <v>204</v>
      </c>
      <c r="C19" s="15" t="s">
        <v>30</v>
      </c>
      <c r="D19" s="20">
        <v>0.1024366801180137</v>
      </c>
      <c r="E19" s="15" t="s">
        <v>39</v>
      </c>
      <c r="F19" s="15" t="s">
        <v>40</v>
      </c>
      <c r="G19" s="15" t="s">
        <v>39</v>
      </c>
      <c r="H19" s="15" t="s">
        <v>41</v>
      </c>
    </row>
    <row r="20" spans="1:8" x14ac:dyDescent="0.25">
      <c r="A20" s="15">
        <v>18</v>
      </c>
      <c r="B20" s="15">
        <v>216</v>
      </c>
      <c r="C20" s="15" t="s">
        <v>30</v>
      </c>
      <c r="D20" s="20">
        <v>7.7620678806695764E-2</v>
      </c>
      <c r="E20" s="15" t="s">
        <v>39</v>
      </c>
      <c r="F20" s="15" t="s">
        <v>40</v>
      </c>
      <c r="G20" s="15" t="s">
        <v>39</v>
      </c>
      <c r="H20" s="15" t="s">
        <v>41</v>
      </c>
    </row>
    <row r="21" spans="1:8" x14ac:dyDescent="0.25">
      <c r="A21" s="15">
        <v>19</v>
      </c>
      <c r="B21" s="15">
        <v>228</v>
      </c>
      <c r="C21" s="15" t="s">
        <v>30</v>
      </c>
      <c r="D21" s="20">
        <v>5.7807774183805893E-2</v>
      </c>
      <c r="E21" s="15" t="s">
        <v>39</v>
      </c>
      <c r="F21" s="15" t="s">
        <v>40</v>
      </c>
      <c r="G21" s="15" t="s">
        <v>39</v>
      </c>
      <c r="H21" s="15" t="s">
        <v>41</v>
      </c>
    </row>
    <row r="22" spans="1:8" x14ac:dyDescent="0.25">
      <c r="A22" s="15">
        <v>20</v>
      </c>
      <c r="B22" s="15">
        <v>240</v>
      </c>
      <c r="C22" s="15" t="s">
        <v>30</v>
      </c>
      <c r="D22" s="20">
        <v>4.2307296322771082E-2</v>
      </c>
      <c r="E22" s="15" t="s">
        <v>39</v>
      </c>
      <c r="F22" s="15" t="s">
        <v>40</v>
      </c>
      <c r="G22" s="15" t="s">
        <v>39</v>
      </c>
      <c r="H22" s="15" t="s">
        <v>41</v>
      </c>
    </row>
    <row r="23" spans="1:8" x14ac:dyDescent="0.25">
      <c r="A23" s="15">
        <v>21</v>
      </c>
      <c r="B23" s="15">
        <v>252</v>
      </c>
      <c r="C23" s="15" t="s">
        <v>30</v>
      </c>
      <c r="D23" s="20">
        <v>3.042289158754052E-2</v>
      </c>
      <c r="E23" s="15" t="s">
        <v>39</v>
      </c>
      <c r="F23" s="15" t="s">
        <v>40</v>
      </c>
      <c r="G23" s="15" t="s">
        <v>39</v>
      </c>
      <c r="H23" s="15" t="s">
        <v>41</v>
      </c>
    </row>
    <row r="24" spans="1:8" x14ac:dyDescent="0.25">
      <c r="A24" s="15">
        <v>22</v>
      </c>
      <c r="B24" s="15">
        <v>264</v>
      </c>
      <c r="C24" s="15" t="s">
        <v>30</v>
      </c>
      <c r="D24" s="20">
        <v>2.1492171414766559E-2</v>
      </c>
      <c r="E24" s="15" t="s">
        <v>39</v>
      </c>
      <c r="F24" s="15" t="s">
        <v>40</v>
      </c>
      <c r="G24" s="15" t="s">
        <v>39</v>
      </c>
      <c r="H24" s="15" t="s">
        <v>41</v>
      </c>
    </row>
    <row r="25" spans="1:8" x14ac:dyDescent="0.25">
      <c r="A25" s="15">
        <v>23</v>
      </c>
      <c r="B25" s="15">
        <v>276</v>
      </c>
      <c r="C25" s="15" t="s">
        <v>30</v>
      </c>
      <c r="D25" s="20">
        <v>1.491404016138065E-2</v>
      </c>
      <c r="E25" s="15" t="s">
        <v>39</v>
      </c>
      <c r="F25" s="15" t="s">
        <v>40</v>
      </c>
      <c r="G25" s="15" t="s">
        <v>39</v>
      </c>
      <c r="H25" s="15" t="s">
        <v>41</v>
      </c>
    </row>
    <row r="26" spans="1:8" x14ac:dyDescent="0.25">
      <c r="A26" s="15">
        <v>24</v>
      </c>
      <c r="B26" s="15">
        <v>288</v>
      </c>
      <c r="C26" s="15" t="s">
        <v>30</v>
      </c>
      <c r="D26" s="20">
        <v>1.0164550978674081E-2</v>
      </c>
      <c r="E26" s="15" t="s">
        <v>39</v>
      </c>
      <c r="F26" s="15" t="s">
        <v>40</v>
      </c>
      <c r="G26" s="15" t="s">
        <v>39</v>
      </c>
      <c r="H26" s="15" t="s">
        <v>41</v>
      </c>
    </row>
    <row r="27" spans="1:8" x14ac:dyDescent="0.25">
      <c r="A27" s="15">
        <v>25</v>
      </c>
      <c r="B27" s="15">
        <v>300</v>
      </c>
      <c r="C27" s="15" t="s">
        <v>30</v>
      </c>
      <c r="D27" s="20">
        <v>6.8030480544075678E-3</v>
      </c>
      <c r="E27" s="15" t="s">
        <v>39</v>
      </c>
      <c r="F27" s="15" t="s">
        <v>40</v>
      </c>
      <c r="G27" s="15" t="s">
        <v>39</v>
      </c>
      <c r="H27" s="15" t="s">
        <v>41</v>
      </c>
    </row>
    <row r="28" spans="1:8" x14ac:dyDescent="0.25">
      <c r="A28" s="15">
        <v>26</v>
      </c>
      <c r="B28" s="15">
        <v>312</v>
      </c>
      <c r="C28" s="15" t="s">
        <v>30</v>
      </c>
      <c r="D28" s="20">
        <v>4.4708249866288741E-3</v>
      </c>
      <c r="E28" s="15" t="s">
        <v>39</v>
      </c>
      <c r="F28" s="15" t="s">
        <v>40</v>
      </c>
      <c r="G28" s="15" t="s">
        <v>39</v>
      </c>
      <c r="H28" s="15" t="s">
        <v>41</v>
      </c>
    </row>
    <row r="29" spans="1:8" x14ac:dyDescent="0.25">
      <c r="A29" s="15">
        <v>27</v>
      </c>
      <c r="B29" s="15">
        <v>324</v>
      </c>
      <c r="C29" s="15" t="s">
        <v>30</v>
      </c>
      <c r="D29" s="20">
        <v>2.8846197869096808E-3</v>
      </c>
      <c r="E29" s="15" t="s">
        <v>39</v>
      </c>
      <c r="F29" s="15" t="s">
        <v>40</v>
      </c>
      <c r="G29" s="15" t="s">
        <v>39</v>
      </c>
      <c r="H29" s="15" t="s">
        <v>41</v>
      </c>
    </row>
    <row r="30" spans="1:8" x14ac:dyDescent="0.25">
      <c r="A30" s="15">
        <v>28</v>
      </c>
      <c r="B30" s="15">
        <v>336</v>
      </c>
      <c r="C30" s="15" t="s">
        <v>30</v>
      </c>
      <c r="D30" s="20">
        <v>1.8270725458885419E-3</v>
      </c>
      <c r="E30" s="15" t="s">
        <v>39</v>
      </c>
      <c r="F30" s="15" t="s">
        <v>40</v>
      </c>
      <c r="G30" s="15" t="s">
        <v>39</v>
      </c>
      <c r="H30" s="15" t="s">
        <v>41</v>
      </c>
    </row>
    <row r="31" spans="1:8" x14ac:dyDescent="0.25">
      <c r="A31" s="15">
        <v>29</v>
      </c>
      <c r="B31" s="15">
        <v>348</v>
      </c>
      <c r="C31" s="15" t="s">
        <v>30</v>
      </c>
      <c r="D31" s="20">
        <v>1.135900469842577E-3</v>
      </c>
      <c r="E31" s="15" t="s">
        <v>39</v>
      </c>
      <c r="F31" s="15" t="s">
        <v>40</v>
      </c>
      <c r="G31" s="15" t="s">
        <v>39</v>
      </c>
      <c r="H31" s="15" t="s">
        <v>41</v>
      </c>
    </row>
    <row r="32" spans="1:8" x14ac:dyDescent="0.25">
      <c r="A32" s="15">
        <v>30</v>
      </c>
      <c r="B32" s="15">
        <v>360</v>
      </c>
      <c r="C32" s="15" t="s">
        <v>30</v>
      </c>
      <c r="D32" s="20">
        <v>6.9309754884749886E-4</v>
      </c>
      <c r="E32" s="15" t="s">
        <v>39</v>
      </c>
      <c r="F32" s="15" t="s">
        <v>40</v>
      </c>
      <c r="G32" s="15" t="s">
        <v>39</v>
      </c>
      <c r="H32" s="15" t="s">
        <v>41</v>
      </c>
    </row>
    <row r="33" spans="1:8" x14ac:dyDescent="0.25">
      <c r="A33" s="15">
        <v>31</v>
      </c>
      <c r="B33" s="15">
        <v>372</v>
      </c>
      <c r="C33" s="15" t="s">
        <v>30</v>
      </c>
      <c r="D33" s="20">
        <v>4.150224975220107E-4</v>
      </c>
      <c r="E33" s="15" t="s">
        <v>39</v>
      </c>
      <c r="F33" s="15" t="s">
        <v>40</v>
      </c>
      <c r="G33" s="15" t="s">
        <v>39</v>
      </c>
      <c r="H33" s="15" t="s">
        <v>41</v>
      </c>
    </row>
    <row r="34" spans="1:8" x14ac:dyDescent="0.25">
      <c r="A34" s="15">
        <v>32</v>
      </c>
      <c r="B34" s="15">
        <v>384</v>
      </c>
      <c r="C34" s="15" t="s">
        <v>30</v>
      </c>
      <c r="D34" s="20">
        <v>2.4385232805701479E-4</v>
      </c>
      <c r="E34" s="15" t="s">
        <v>39</v>
      </c>
      <c r="F34" s="15" t="s">
        <v>40</v>
      </c>
      <c r="G34" s="15" t="s">
        <v>39</v>
      </c>
      <c r="H34" s="15" t="s">
        <v>41</v>
      </c>
    </row>
    <row r="35" spans="1:8" x14ac:dyDescent="0.25">
      <c r="A35" s="15">
        <v>33</v>
      </c>
      <c r="B35" s="15">
        <v>396</v>
      </c>
      <c r="C35" s="15" t="s">
        <v>30</v>
      </c>
      <c r="D35" s="20">
        <v>1.4057759007091161E-4</v>
      </c>
      <c r="E35" s="15" t="s">
        <v>39</v>
      </c>
      <c r="F35" s="15" t="s">
        <v>40</v>
      </c>
      <c r="G35" s="15" t="s">
        <v>39</v>
      </c>
      <c r="H35" s="15" t="s">
        <v>41</v>
      </c>
    </row>
    <row r="36" spans="1:8" x14ac:dyDescent="0.25">
      <c r="A36" s="15">
        <v>34</v>
      </c>
      <c r="B36" s="15">
        <v>408</v>
      </c>
      <c r="C36" s="15" t="s">
        <v>30</v>
      </c>
      <c r="D36" s="20">
        <v>7.9505323116624282E-5</v>
      </c>
      <c r="E36" s="15" t="s">
        <v>39</v>
      </c>
      <c r="F36" s="15" t="s">
        <v>40</v>
      </c>
      <c r="G36" s="15" t="s">
        <v>39</v>
      </c>
      <c r="H36" s="15" t="s">
        <v>41</v>
      </c>
    </row>
    <row r="37" spans="1:8" x14ac:dyDescent="0.25">
      <c r="A37" s="15">
        <v>35</v>
      </c>
      <c r="B37" s="15">
        <v>420</v>
      </c>
      <c r="C37" s="15" t="s">
        <v>30</v>
      </c>
      <c r="D37" s="20">
        <v>4.4108802363940207E-5</v>
      </c>
      <c r="E37" s="15" t="s">
        <v>39</v>
      </c>
      <c r="F37" s="15" t="s">
        <v>40</v>
      </c>
      <c r="G37" s="15" t="s">
        <v>39</v>
      </c>
      <c r="H37" s="15" t="s">
        <v>41</v>
      </c>
    </row>
    <row r="38" spans="1:8" x14ac:dyDescent="0.25">
      <c r="A38" s="15">
        <v>36</v>
      </c>
      <c r="B38" s="15">
        <v>432</v>
      </c>
      <c r="C38" s="15" t="s">
        <v>30</v>
      </c>
      <c r="D38" s="20">
        <v>2.4002819376200971E-5</v>
      </c>
      <c r="E38" s="15" t="s">
        <v>39</v>
      </c>
      <c r="F38" s="15" t="s">
        <v>40</v>
      </c>
      <c r="G38" s="15" t="s">
        <v>39</v>
      </c>
      <c r="H38" s="15" t="s">
        <v>41</v>
      </c>
    </row>
    <row r="39" spans="1:8" x14ac:dyDescent="0.25">
      <c r="A39" s="15">
        <v>37</v>
      </c>
      <c r="B39" s="15">
        <v>444</v>
      </c>
      <c r="C39" s="15" t="s">
        <v>30</v>
      </c>
      <c r="D39" s="20">
        <v>1.2810529559592609E-5</v>
      </c>
      <c r="E39" s="15" t="s">
        <v>39</v>
      </c>
      <c r="F39" s="15" t="s">
        <v>40</v>
      </c>
      <c r="G39" s="15" t="s">
        <v>39</v>
      </c>
      <c r="H39" s="15" t="s">
        <v>41</v>
      </c>
    </row>
    <row r="40" spans="1:8" x14ac:dyDescent="0.25">
      <c r="A40" s="15">
        <v>38</v>
      </c>
      <c r="B40" s="15">
        <v>456</v>
      </c>
      <c r="C40" s="15" t="s">
        <v>30</v>
      </c>
      <c r="D40" s="20">
        <v>6.7050268247603739E-6</v>
      </c>
      <c r="E40" s="15" t="s">
        <v>39</v>
      </c>
      <c r="F40" s="15" t="s">
        <v>40</v>
      </c>
      <c r="G40" s="15" t="s">
        <v>39</v>
      </c>
      <c r="H40" s="15" t="s">
        <v>41</v>
      </c>
    </row>
    <row r="41" spans="1:8" x14ac:dyDescent="0.25">
      <c r="A41" s="15">
        <v>39</v>
      </c>
      <c r="B41" s="15">
        <v>468</v>
      </c>
      <c r="C41" s="15" t="s">
        <v>30</v>
      </c>
      <c r="D41" s="20">
        <v>3.441313001451007E-6</v>
      </c>
      <c r="E41" s="15" t="s">
        <v>39</v>
      </c>
      <c r="F41" s="15" t="s">
        <v>40</v>
      </c>
      <c r="G41" s="15" t="s">
        <v>39</v>
      </c>
      <c r="H41" s="15" t="s">
        <v>41</v>
      </c>
    </row>
    <row r="42" spans="1:8" x14ac:dyDescent="0.25">
      <c r="A42" s="15">
        <v>40</v>
      </c>
      <c r="B42" s="15">
        <v>480</v>
      </c>
      <c r="C42" s="15" t="s">
        <v>30</v>
      </c>
      <c r="D42" s="20">
        <v>1.7318108315178551E-6</v>
      </c>
      <c r="E42" s="15" t="s">
        <v>39</v>
      </c>
      <c r="F42" s="15" t="s">
        <v>40</v>
      </c>
      <c r="G42" s="15" t="s">
        <v>39</v>
      </c>
      <c r="H42" s="15" t="s">
        <v>41</v>
      </c>
    </row>
    <row r="43" spans="1:8" x14ac:dyDescent="0.25">
      <c r="A43" s="15">
        <v>41</v>
      </c>
      <c r="B43" s="15">
        <v>492</v>
      </c>
      <c r="C43" s="15" t="s">
        <v>30</v>
      </c>
      <c r="D43" s="20">
        <v>8.5446151909529533E-7</v>
      </c>
      <c r="E43" s="15" t="s">
        <v>39</v>
      </c>
      <c r="F43" s="15" t="s">
        <v>40</v>
      </c>
      <c r="G43" s="15" t="s">
        <v>39</v>
      </c>
      <c r="H43" s="15" t="s">
        <v>41</v>
      </c>
    </row>
    <row r="44" spans="1:8" x14ac:dyDescent="0.25">
      <c r="A44" s="15">
        <v>42</v>
      </c>
      <c r="B44" s="15">
        <v>504</v>
      </c>
      <c r="C44" s="15" t="s">
        <v>30</v>
      </c>
      <c r="D44" s="20">
        <v>4.1329888433860868E-7</v>
      </c>
      <c r="E44" s="15" t="s">
        <v>39</v>
      </c>
      <c r="F44" s="15" t="s">
        <v>40</v>
      </c>
      <c r="G44" s="15" t="s">
        <v>39</v>
      </c>
      <c r="H44" s="15" t="s">
        <v>41</v>
      </c>
    </row>
    <row r="45" spans="1:8" x14ac:dyDescent="0.25">
      <c r="A45" s="15">
        <v>43</v>
      </c>
      <c r="B45" s="15">
        <v>516</v>
      </c>
      <c r="C45" s="15" t="s">
        <v>30</v>
      </c>
      <c r="D45" s="20">
        <v>1.959657635053347E-7</v>
      </c>
      <c r="E45" s="15" t="s">
        <v>39</v>
      </c>
      <c r="F45" s="15" t="s">
        <v>40</v>
      </c>
      <c r="G45" s="15" t="s">
        <v>39</v>
      </c>
      <c r="H45" s="15" t="s">
        <v>41</v>
      </c>
    </row>
    <row r="46" spans="1:8" x14ac:dyDescent="0.25">
      <c r="A46" s="15">
        <v>44</v>
      </c>
      <c r="B46" s="15">
        <v>528</v>
      </c>
      <c r="C46" s="15" t="s">
        <v>30</v>
      </c>
      <c r="D46" s="20">
        <v>9.1076360453357097E-8</v>
      </c>
      <c r="E46" s="15" t="s">
        <v>39</v>
      </c>
      <c r="F46" s="15" t="s">
        <v>40</v>
      </c>
      <c r="G46" s="15" t="s">
        <v>39</v>
      </c>
      <c r="H46" s="15" t="s">
        <v>41</v>
      </c>
    </row>
    <row r="47" spans="1:8" x14ac:dyDescent="0.25">
      <c r="A47" s="15">
        <v>45</v>
      </c>
      <c r="B47" s="15">
        <v>540</v>
      </c>
      <c r="C47" s="15" t="s">
        <v>30</v>
      </c>
      <c r="D47" s="20">
        <v>4.1486472368568172E-8</v>
      </c>
      <c r="E47" s="15" t="s">
        <v>39</v>
      </c>
      <c r="F47" s="15" t="s">
        <v>40</v>
      </c>
      <c r="G47" s="15" t="s">
        <v>39</v>
      </c>
      <c r="H47" s="15" t="s">
        <v>41</v>
      </c>
    </row>
    <row r="48" spans="1:8" x14ac:dyDescent="0.25">
      <c r="A48" s="15">
        <v>46</v>
      </c>
      <c r="B48" s="15">
        <v>552</v>
      </c>
      <c r="C48" s="15" t="s">
        <v>30</v>
      </c>
      <c r="D48" s="20">
        <v>1.852035136362673E-8</v>
      </c>
      <c r="E48" s="15" t="s">
        <v>39</v>
      </c>
      <c r="F48" s="15" t="s">
        <v>40</v>
      </c>
      <c r="G48" s="15" t="s">
        <v>39</v>
      </c>
      <c r="H48" s="15" t="s">
        <v>41</v>
      </c>
    </row>
    <row r="49" spans="1:8" x14ac:dyDescent="0.25">
      <c r="A49" s="15">
        <v>47</v>
      </c>
      <c r="B49" s="15">
        <v>564</v>
      </c>
      <c r="C49" s="15" t="s">
        <v>30</v>
      </c>
      <c r="D49" s="20">
        <v>8.102161497269833E-9</v>
      </c>
      <c r="E49" s="15" t="s">
        <v>39</v>
      </c>
      <c r="F49" s="15" t="s">
        <v>40</v>
      </c>
      <c r="G49" s="15" t="s">
        <v>39</v>
      </c>
      <c r="H49" s="15" t="s">
        <v>41</v>
      </c>
    </row>
    <row r="50" spans="1:8" x14ac:dyDescent="0.25">
      <c r="A50" s="15">
        <v>48</v>
      </c>
      <c r="B50" s="15">
        <v>576</v>
      </c>
      <c r="C50" s="15" t="s">
        <v>30</v>
      </c>
      <c r="D50" s="20">
        <v>3.4731951759070512E-9</v>
      </c>
      <c r="E50" s="15" t="s">
        <v>39</v>
      </c>
      <c r="F50" s="15" t="s">
        <v>40</v>
      </c>
      <c r="G50" s="15" t="s">
        <v>39</v>
      </c>
      <c r="H50" s="15" t="s">
        <v>41</v>
      </c>
    </row>
    <row r="51" spans="1:8" x14ac:dyDescent="0.25">
      <c r="A51" s="15">
        <v>49</v>
      </c>
      <c r="B51" s="15">
        <v>588</v>
      </c>
      <c r="C51" s="15" t="s">
        <v>30</v>
      </c>
      <c r="D51" s="20">
        <v>1.458821952127209E-9</v>
      </c>
      <c r="E51" s="15" t="s">
        <v>39</v>
      </c>
      <c r="F51" s="15" t="s">
        <v>40</v>
      </c>
      <c r="G51" s="15" t="s">
        <v>39</v>
      </c>
      <c r="H51" s="15" t="s">
        <v>41</v>
      </c>
    </row>
    <row r="52" spans="1:8" x14ac:dyDescent="0.25">
      <c r="A52" s="15">
        <v>50</v>
      </c>
      <c r="B52" s="15">
        <v>600</v>
      </c>
      <c r="C52" s="15" t="s">
        <v>30</v>
      </c>
      <c r="D52" s="20">
        <v>6.0032845361490672E-10</v>
      </c>
      <c r="E52" s="15" t="s">
        <v>39</v>
      </c>
      <c r="F52" s="15" t="s">
        <v>40</v>
      </c>
      <c r="G52" s="15" t="s">
        <v>39</v>
      </c>
      <c r="H52" s="15" t="s">
        <v>41</v>
      </c>
    </row>
    <row r="53" spans="1:8" x14ac:dyDescent="0.25">
      <c r="A53" s="15">
        <v>51</v>
      </c>
      <c r="B53" s="15">
        <v>612</v>
      </c>
      <c r="C53" s="15" t="s">
        <v>30</v>
      </c>
      <c r="D53" s="20">
        <v>2.420239564315807E-10</v>
      </c>
      <c r="E53" s="15" t="s">
        <v>39</v>
      </c>
      <c r="F53" s="15" t="s">
        <v>40</v>
      </c>
      <c r="G53" s="15" t="s">
        <v>39</v>
      </c>
      <c r="H53" s="15" t="s">
        <v>41</v>
      </c>
    </row>
    <row r="54" spans="1:8" x14ac:dyDescent="0.25">
      <c r="A54" s="15">
        <v>52</v>
      </c>
      <c r="B54" s="15">
        <v>624</v>
      </c>
      <c r="C54" s="15" t="s">
        <v>30</v>
      </c>
      <c r="D54" s="20">
        <v>9.5582874948263452E-11</v>
      </c>
      <c r="E54" s="15" t="s">
        <v>39</v>
      </c>
      <c r="F54" s="15" t="s">
        <v>40</v>
      </c>
      <c r="G54" s="15" t="s">
        <v>39</v>
      </c>
      <c r="H54" s="15" t="s">
        <v>41</v>
      </c>
    </row>
    <row r="55" spans="1:8" x14ac:dyDescent="0.25">
      <c r="A55" s="15">
        <v>53</v>
      </c>
      <c r="B55" s="15">
        <v>636</v>
      </c>
      <c r="C55" s="15" t="s">
        <v>30</v>
      </c>
      <c r="D55" s="20">
        <v>3.6976421924350689E-11</v>
      </c>
      <c r="E55" s="15" t="s">
        <v>39</v>
      </c>
      <c r="F55" s="15" t="s">
        <v>40</v>
      </c>
      <c r="G55" s="15" t="s">
        <v>39</v>
      </c>
      <c r="H55" s="15" t="s">
        <v>41</v>
      </c>
    </row>
    <row r="56" spans="1:8" x14ac:dyDescent="0.25">
      <c r="A56" s="15">
        <v>54</v>
      </c>
      <c r="B56" s="15">
        <v>648</v>
      </c>
      <c r="C56" s="15" t="s">
        <v>30</v>
      </c>
      <c r="D56" s="20">
        <v>1.4010792526164551E-11</v>
      </c>
      <c r="E56" s="15" t="s">
        <v>39</v>
      </c>
      <c r="F56" s="15" t="s">
        <v>40</v>
      </c>
      <c r="G56" s="15" t="s">
        <v>39</v>
      </c>
      <c r="H56" s="15" t="s">
        <v>41</v>
      </c>
    </row>
    <row r="57" spans="1:8" x14ac:dyDescent="0.25">
      <c r="A57" s="15">
        <v>55</v>
      </c>
      <c r="B57" s="15">
        <v>660</v>
      </c>
      <c r="C57" s="15" t="s">
        <v>30</v>
      </c>
      <c r="D57" s="20">
        <v>5.1995074912269956E-12</v>
      </c>
      <c r="E57" s="15" t="s">
        <v>39</v>
      </c>
      <c r="F57" s="15" t="s">
        <v>40</v>
      </c>
      <c r="G57" s="15" t="s">
        <v>39</v>
      </c>
      <c r="H57" s="15" t="s">
        <v>41</v>
      </c>
    </row>
    <row r="58" spans="1:8" x14ac:dyDescent="0.25">
      <c r="A58" s="15">
        <v>56</v>
      </c>
      <c r="B58" s="15">
        <v>672</v>
      </c>
      <c r="C58" s="15" t="s">
        <v>30</v>
      </c>
      <c r="D58" s="20">
        <v>1.8897106102144789E-12</v>
      </c>
      <c r="E58" s="15" t="s">
        <v>39</v>
      </c>
      <c r="F58" s="15" t="s">
        <v>40</v>
      </c>
      <c r="G58" s="15" t="s">
        <v>39</v>
      </c>
      <c r="H58" s="15" t="s">
        <v>41</v>
      </c>
    </row>
    <row r="59" spans="1:8" x14ac:dyDescent="0.25">
      <c r="A59" s="15">
        <v>57</v>
      </c>
      <c r="B59" s="15">
        <v>684</v>
      </c>
      <c r="C59" s="15" t="s">
        <v>30</v>
      </c>
      <c r="D59" s="20">
        <v>6.7257310831791983E-13</v>
      </c>
      <c r="E59" s="15" t="s">
        <v>39</v>
      </c>
      <c r="F59" s="15" t="s">
        <v>40</v>
      </c>
      <c r="G59" s="15" t="s">
        <v>39</v>
      </c>
      <c r="H59" s="15" t="s">
        <v>41</v>
      </c>
    </row>
    <row r="60" spans="1:8" x14ac:dyDescent="0.25">
      <c r="A60" s="15">
        <v>58</v>
      </c>
      <c r="B60" s="15">
        <v>696</v>
      </c>
      <c r="C60" s="15" t="s">
        <v>30</v>
      </c>
      <c r="D60" s="20">
        <v>2.343680804983705E-13</v>
      </c>
      <c r="E60" s="15" t="s">
        <v>39</v>
      </c>
      <c r="F60" s="15" t="s">
        <v>40</v>
      </c>
      <c r="G60" s="15" t="s">
        <v>39</v>
      </c>
      <c r="H60" s="15" t="s">
        <v>41</v>
      </c>
    </row>
    <row r="61" spans="1:8" x14ac:dyDescent="0.25">
      <c r="A61" s="15">
        <v>59</v>
      </c>
      <c r="B61" s="15">
        <v>708</v>
      </c>
      <c r="C61" s="15" t="s">
        <v>30</v>
      </c>
      <c r="D61" s="20">
        <v>8.0047080075473787E-14</v>
      </c>
      <c r="E61" s="15" t="s">
        <v>39</v>
      </c>
      <c r="F61" s="15" t="s">
        <v>40</v>
      </c>
      <c r="G61" s="15" t="s">
        <v>39</v>
      </c>
      <c r="H61" s="15" t="s">
        <v>41</v>
      </c>
    </row>
    <row r="62" spans="1:8" x14ac:dyDescent="0.25">
      <c r="A62" s="15">
        <v>60</v>
      </c>
      <c r="B62" s="15">
        <v>720</v>
      </c>
      <c r="C62" s="15" t="s">
        <v>30</v>
      </c>
      <c r="D62" s="20">
        <v>2.6756374893466269E-14</v>
      </c>
      <c r="E62" s="15" t="s">
        <v>39</v>
      </c>
      <c r="F62" s="15" t="s">
        <v>40</v>
      </c>
      <c r="G62" s="15" t="s">
        <v>39</v>
      </c>
      <c r="H62" s="15" t="s">
        <v>41</v>
      </c>
    </row>
    <row r="63" spans="1:8" x14ac:dyDescent="0.25">
      <c r="A63" s="15">
        <v>61</v>
      </c>
      <c r="B63" s="15">
        <v>732</v>
      </c>
      <c r="C63" s="15" t="s">
        <v>30</v>
      </c>
      <c r="D63" s="20">
        <v>8.7707618945387367E-15</v>
      </c>
      <c r="E63" s="15" t="s">
        <v>39</v>
      </c>
      <c r="F63" s="15" t="s">
        <v>40</v>
      </c>
      <c r="G63" s="15" t="s">
        <v>39</v>
      </c>
      <c r="H63" s="15" t="s">
        <v>41</v>
      </c>
    </row>
    <row r="64" spans="1:8" x14ac:dyDescent="0.25">
      <c r="A64" s="15">
        <v>62</v>
      </c>
      <c r="B64" s="15">
        <v>744</v>
      </c>
      <c r="C64" s="15" t="s">
        <v>30</v>
      </c>
      <c r="D64" s="20">
        <v>2.775557561562891E-15</v>
      </c>
      <c r="E64" s="15" t="s">
        <v>39</v>
      </c>
      <c r="F64" s="15" t="s">
        <v>40</v>
      </c>
      <c r="G64" s="15" t="s">
        <v>39</v>
      </c>
      <c r="H64" s="15" t="s">
        <v>41</v>
      </c>
    </row>
    <row r="65" spans="1:8" x14ac:dyDescent="0.25">
      <c r="A65" s="15">
        <v>63</v>
      </c>
      <c r="B65" s="15">
        <v>756</v>
      </c>
      <c r="C65" s="15" t="s">
        <v>30</v>
      </c>
      <c r="D65" s="20">
        <v>8.8817841970012523E-16</v>
      </c>
      <c r="E65" s="15" t="s">
        <v>39</v>
      </c>
      <c r="F65" s="15" t="s">
        <v>40</v>
      </c>
      <c r="G65" s="15" t="s">
        <v>39</v>
      </c>
      <c r="H65" s="15" t="s">
        <v>41</v>
      </c>
    </row>
    <row r="66" spans="1:8" x14ac:dyDescent="0.25">
      <c r="A66" s="15">
        <v>64</v>
      </c>
      <c r="B66" s="15">
        <v>768</v>
      </c>
      <c r="C66" s="15" t="s">
        <v>30</v>
      </c>
      <c r="D66" s="20">
        <v>2.2204460492503131E-16</v>
      </c>
      <c r="E66" s="15" t="s">
        <v>39</v>
      </c>
      <c r="F66" s="15" t="s">
        <v>40</v>
      </c>
      <c r="G66" s="15" t="s">
        <v>39</v>
      </c>
      <c r="H66" s="15" t="s">
        <v>41</v>
      </c>
    </row>
    <row r="67" spans="1:8" x14ac:dyDescent="0.25">
      <c r="A67" s="15">
        <v>65</v>
      </c>
      <c r="B67" s="15">
        <v>780</v>
      </c>
      <c r="C67" s="15" t="s">
        <v>30</v>
      </c>
      <c r="D67" s="20">
        <v>1.110223024625157E-16</v>
      </c>
      <c r="E67" s="15" t="s">
        <v>39</v>
      </c>
      <c r="F67" s="15" t="s">
        <v>40</v>
      </c>
      <c r="G67" s="15" t="s">
        <v>39</v>
      </c>
      <c r="H67" s="15" t="s">
        <v>41</v>
      </c>
    </row>
    <row r="68" spans="1:8" x14ac:dyDescent="0.25">
      <c r="A68" s="15">
        <v>66</v>
      </c>
      <c r="B68" s="15">
        <v>792</v>
      </c>
      <c r="C68" s="15" t="s">
        <v>30</v>
      </c>
      <c r="D68" s="20">
        <v>0</v>
      </c>
      <c r="E68" s="15" t="s">
        <v>39</v>
      </c>
      <c r="F68" s="15" t="s">
        <v>40</v>
      </c>
      <c r="G68" s="15" t="s">
        <v>39</v>
      </c>
      <c r="H68" s="15" t="s">
        <v>41</v>
      </c>
    </row>
    <row r="69" spans="1:8" x14ac:dyDescent="0.25">
      <c r="A69" s="15">
        <v>67</v>
      </c>
      <c r="B69" s="15">
        <v>804</v>
      </c>
      <c r="C69" s="15" t="s">
        <v>30</v>
      </c>
      <c r="D69" s="20">
        <v>0</v>
      </c>
      <c r="E69" s="15" t="s">
        <v>39</v>
      </c>
      <c r="F69" s="15" t="s">
        <v>40</v>
      </c>
      <c r="G69" s="15" t="s">
        <v>39</v>
      </c>
      <c r="H69" s="15" t="s">
        <v>41</v>
      </c>
    </row>
    <row r="70" spans="1:8" x14ac:dyDescent="0.25">
      <c r="A70" s="15">
        <v>68</v>
      </c>
      <c r="B70" s="15">
        <v>816</v>
      </c>
      <c r="C70" s="15" t="s">
        <v>30</v>
      </c>
      <c r="D70" s="20">
        <v>0</v>
      </c>
      <c r="E70" s="15" t="s">
        <v>39</v>
      </c>
      <c r="F70" s="15" t="s">
        <v>40</v>
      </c>
      <c r="G70" s="15" t="s">
        <v>39</v>
      </c>
      <c r="H70" s="1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sin_prepago</vt:lpstr>
      <vt:lpstr>prepago</vt:lpstr>
      <vt:lpstr>curva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Rodolfo Elias Blasser Alvarado</cp:lastModifiedBy>
  <dcterms:created xsi:type="dcterms:W3CDTF">2023-09-22T13:54:54Z</dcterms:created>
  <dcterms:modified xsi:type="dcterms:W3CDTF">2023-09-22T16:19:07Z</dcterms:modified>
</cp:coreProperties>
</file>