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-60" yWindow="0" windowWidth="34500" windowHeight="27720" tabRatio="500"/>
  </bookViews>
  <sheets>
    <sheet name="vregcfg" sheetId="3" r:id="rId1"/>
    <sheet name="old" sheetId="1" r:id="rId2"/>
    <sheet name="new" sheetId="2" r:id="rId3"/>
    <sheet name="P" sheetId="4" r:id="rId4"/>
    <sheet name="P2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0" i="4" l="1"/>
  <c r="K20" i="4"/>
  <c r="N20" i="4"/>
  <c r="J19" i="4"/>
  <c r="K19" i="4"/>
  <c r="N19" i="4"/>
  <c r="J10" i="4"/>
  <c r="K10" i="4"/>
  <c r="N10" i="4"/>
  <c r="J5" i="4"/>
  <c r="K5" i="4"/>
  <c r="J6" i="4"/>
  <c r="K6" i="4"/>
  <c r="J7" i="4"/>
  <c r="K7" i="4"/>
  <c r="J8" i="4"/>
  <c r="K8" i="4"/>
  <c r="J9" i="4"/>
  <c r="K9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4" i="4"/>
  <c r="K4" i="4"/>
  <c r="N4" i="4"/>
  <c r="N5" i="4"/>
  <c r="N6" i="4"/>
  <c r="N7" i="4"/>
  <c r="N8" i="4"/>
  <c r="N9" i="4"/>
  <c r="N11" i="4"/>
  <c r="N12" i="4"/>
  <c r="N13" i="4"/>
  <c r="N14" i="4"/>
  <c r="N15" i="4"/>
  <c r="N16" i="4"/>
  <c r="N17" i="4"/>
  <c r="N18" i="4"/>
  <c r="N3" i="4"/>
  <c r="J3" i="4"/>
  <c r="J27" i="3"/>
  <c r="K27" i="3"/>
  <c r="N27" i="3"/>
  <c r="N49" i="3"/>
  <c r="N47" i="3"/>
  <c r="N45" i="3"/>
  <c r="N43" i="3"/>
  <c r="N42" i="3"/>
  <c r="N40" i="3"/>
  <c r="N39" i="3"/>
  <c r="J37" i="3"/>
  <c r="K37" i="3"/>
  <c r="N37" i="3"/>
  <c r="N36" i="3"/>
  <c r="N35" i="3"/>
  <c r="J33" i="3"/>
  <c r="K33" i="3"/>
  <c r="N33" i="3"/>
  <c r="J32" i="3"/>
  <c r="K32" i="3"/>
  <c r="N32" i="3"/>
  <c r="J31" i="3"/>
  <c r="K31" i="3"/>
  <c r="N31" i="3"/>
  <c r="J30" i="3"/>
  <c r="K30" i="3"/>
  <c r="N30" i="3"/>
  <c r="N29" i="3"/>
  <c r="J26" i="3"/>
  <c r="K26" i="3"/>
  <c r="N26" i="3"/>
  <c r="J25" i="3"/>
  <c r="K25" i="3"/>
  <c r="N25" i="3"/>
  <c r="J24" i="3"/>
  <c r="K24" i="3"/>
  <c r="N24" i="3"/>
  <c r="J23" i="3"/>
  <c r="K23" i="3"/>
  <c r="N23" i="3"/>
  <c r="J22" i="3"/>
  <c r="K22" i="3"/>
  <c r="N22" i="3"/>
  <c r="N21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2" i="3"/>
  <c r="J49" i="3"/>
  <c r="K49" i="3"/>
  <c r="J47" i="3"/>
  <c r="K47" i="3"/>
  <c r="J45" i="3"/>
  <c r="K45" i="3"/>
  <c r="J43" i="3"/>
  <c r="K43" i="3"/>
  <c r="J42" i="3"/>
  <c r="K42" i="3"/>
  <c r="J40" i="3"/>
  <c r="K40" i="3"/>
  <c r="J39" i="3"/>
  <c r="K39" i="3"/>
  <c r="J35" i="3"/>
  <c r="K35" i="3"/>
  <c r="J36" i="3"/>
  <c r="K36" i="3"/>
  <c r="J29" i="3"/>
  <c r="K29" i="3"/>
  <c r="J21" i="3"/>
  <c r="K21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4" i="3"/>
  <c r="K4" i="3"/>
  <c r="J2" i="3"/>
  <c r="E4" i="2"/>
  <c r="E5" i="2"/>
  <c r="E6" i="2"/>
  <c r="E7" i="2"/>
  <c r="E8" i="2"/>
  <c r="E9" i="2"/>
  <c r="E10" i="2"/>
  <c r="E11" i="2"/>
  <c r="F4" i="2"/>
  <c r="F5" i="2"/>
  <c r="F6" i="2"/>
  <c r="F7" i="2"/>
  <c r="F8" i="2"/>
  <c r="F9" i="2"/>
  <c r="F10" i="2"/>
  <c r="F3" i="2"/>
  <c r="E3" i="2"/>
  <c r="B11" i="2"/>
  <c r="C11" i="2"/>
  <c r="D11" i="2"/>
  <c r="B10" i="2"/>
  <c r="C10" i="2"/>
  <c r="D10" i="2"/>
  <c r="B9" i="2"/>
  <c r="C9" i="2"/>
  <c r="D9" i="2"/>
  <c r="B8" i="2"/>
  <c r="C8" i="2"/>
  <c r="D8" i="2"/>
  <c r="B7" i="2"/>
  <c r="C7" i="2"/>
  <c r="D7" i="2"/>
  <c r="B6" i="2"/>
  <c r="C6" i="2"/>
  <c r="D6" i="2"/>
  <c r="B5" i="2"/>
  <c r="C5" i="2"/>
  <c r="D5" i="2"/>
  <c r="B4" i="2"/>
  <c r="C4" i="2"/>
  <c r="D4" i="2"/>
  <c r="B3" i="2"/>
  <c r="C3" i="2"/>
  <c r="D3" i="2"/>
  <c r="B2" i="2"/>
  <c r="C2" i="2"/>
  <c r="D2" i="2"/>
  <c r="E11" i="1"/>
  <c r="E10" i="1"/>
  <c r="E9" i="1"/>
  <c r="E8" i="1"/>
  <c r="E7" i="1"/>
  <c r="E6" i="1"/>
  <c r="E5" i="1"/>
  <c r="E4" i="1"/>
  <c r="E3" i="1"/>
  <c r="B11" i="1"/>
  <c r="C11" i="1"/>
  <c r="D11" i="1"/>
  <c r="B10" i="1"/>
  <c r="C10" i="1"/>
  <c r="D10" i="1"/>
  <c r="B9" i="1"/>
  <c r="C9" i="1"/>
  <c r="D9" i="1"/>
  <c r="B8" i="1"/>
  <c r="C8" i="1"/>
  <c r="D8" i="1"/>
  <c r="B7" i="1"/>
  <c r="C7" i="1"/>
  <c r="D7" i="1"/>
  <c r="B6" i="1"/>
  <c r="C6" i="1"/>
  <c r="D6" i="1"/>
  <c r="B5" i="1"/>
  <c r="C5" i="1"/>
  <c r="D5" i="1"/>
  <c r="B4" i="1"/>
  <c r="C4" i="1"/>
  <c r="D4" i="1"/>
  <c r="B3" i="1"/>
  <c r="C3" i="1"/>
  <c r="D3" i="1"/>
  <c r="B2" i="1"/>
  <c r="C2" i="1"/>
  <c r="D2" i="1"/>
</calcChain>
</file>

<file path=xl/sharedStrings.xml><?xml version="1.0" encoding="utf-8"?>
<sst xmlns="http://schemas.openxmlformats.org/spreadsheetml/2006/main" count="1256" uniqueCount="114">
  <si>
    <t>#Vregs</t>
  </si>
  <si>
    <t>MAXVL mul</t>
  </si>
  <si>
    <t>Residual</t>
  </si>
  <si>
    <t>Phys used</t>
  </si>
  <si>
    <t>Max half</t>
  </si>
  <si>
    <t>Max double</t>
  </si>
  <si>
    <t>Max quad</t>
  </si>
  <si>
    <t>VL mul</t>
  </si>
  <si>
    <t>V reg max</t>
  </si>
  <si>
    <t>single</t>
  </si>
  <si>
    <t>double</t>
  </si>
  <si>
    <t>quad</t>
  </si>
  <si>
    <t>v0</t>
  </si>
  <si>
    <t>s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</si>
  <si>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</si>
  <si>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</si>
  <si>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</si>
  <si>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</si>
  <si>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</si>
  <si>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</si>
  <si>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</si>
  <si>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</si>
  <si>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</si>
  <si>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</si>
  <si>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</si>
  <si>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</si>
  <si>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</si>
  <si>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</si>
  <si>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</si>
  <si>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</si>
  <si>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</si>
  <si>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</si>
  <si>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</si>
  <si>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</si>
  <si>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</si>
  <si>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</si>
  <si>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</si>
  <si>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</si>
  <si>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</si>
  <si>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</si>
  <si>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</si>
  <si>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</si>
  <si>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</si>
  <si>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</si>
  <si>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</si>
  <si>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d</t>
  </si>
  <si>
    <t>q</t>
  </si>
  <si>
    <t>total</t>
  </si>
  <si>
    <t>vregcfg</t>
  </si>
  <si>
    <t>x31</t>
  </si>
  <si>
    <t>x30</t>
  </si>
  <si>
    <t>x29</t>
  </si>
  <si>
    <t>x28</t>
  </si>
  <si>
    <t>x27</t>
  </si>
  <si>
    <t>x26</t>
  </si>
  <si>
    <t>x25</t>
  </si>
  <si>
    <t>x24</t>
  </si>
  <si>
    <t>x23</t>
  </si>
  <si>
    <t>x22</t>
  </si>
  <si>
    <t>x21</t>
  </si>
  <si>
    <t>x20</t>
  </si>
  <si>
    <t>x19</t>
  </si>
  <si>
    <t>x18</t>
  </si>
  <si>
    <t>x17</t>
  </si>
  <si>
    <t>x16</t>
  </si>
  <si>
    <t>x15</t>
  </si>
  <si>
    <t>x14</t>
  </si>
  <si>
    <t>x13</t>
  </si>
  <si>
    <t>x12</t>
  </si>
  <si>
    <t>x11</t>
  </si>
  <si>
    <t>x10</t>
  </si>
  <si>
    <t>x9</t>
  </si>
  <si>
    <t>x8</t>
  </si>
  <si>
    <t>x7</t>
  </si>
  <si>
    <t>x6</t>
  </si>
  <si>
    <t>x5</t>
  </si>
  <si>
    <t>x4</t>
  </si>
  <si>
    <t>x3</t>
  </si>
  <si>
    <t>x2</t>
  </si>
  <si>
    <t>x1</t>
  </si>
  <si>
    <t>x0</t>
  </si>
  <si>
    <t>ra</t>
  </si>
  <si>
    <t>sp</t>
  </si>
  <si>
    <t>gp</t>
  </si>
  <si>
    <t>tp</t>
  </si>
  <si>
    <t>t0</t>
  </si>
  <si>
    <t>t1</t>
  </si>
  <si>
    <t>t2</t>
  </si>
  <si>
    <t>s0/fp</t>
  </si>
  <si>
    <t>s1</t>
  </si>
  <si>
    <t>a0</t>
  </si>
  <si>
    <t>a1</t>
  </si>
  <si>
    <t>a2</t>
  </si>
  <si>
    <t>a3</t>
  </si>
  <si>
    <t>a4</t>
  </si>
  <si>
    <t>a5</t>
  </si>
  <si>
    <t>a6</t>
  </si>
  <si>
    <t>a7</t>
  </si>
  <si>
    <t>s2</t>
  </si>
  <si>
    <t>s3</t>
  </si>
  <si>
    <t>s4</t>
  </si>
  <si>
    <t>s11</t>
  </si>
  <si>
    <t>s10</t>
  </si>
  <si>
    <t>s9</t>
  </si>
  <si>
    <t>s8</t>
  </si>
  <si>
    <t>s7</t>
  </si>
  <si>
    <t>s6</t>
  </si>
  <si>
    <t>s5</t>
  </si>
  <si>
    <t>t3</t>
  </si>
  <si>
    <t>t4</t>
  </si>
  <si>
    <t>t6</t>
  </si>
  <si>
    <t>t5</t>
  </si>
  <si>
    <t>t0/ara</t>
  </si>
  <si>
    <t>s0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</si>
</sst>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3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4" fillId="3" borderId="0" xfId="42" applyAlignment="1">
      <alignment horizontal="center"/>
    </xf>
    <xf numFmtId="0" fontId="3" fillId="2" borderId="1" xfId="41" applyBorder="1" applyAlignment="1">
      <alignment horizontal="center"/>
    </xf>
    <xf numFmtId="0" fontId="3" fillId="2" borderId="2" xfId="41" applyBorder="1" applyAlignment="1">
      <alignment horizontal="center"/>
    </xf>
    <xf numFmtId="0" fontId="4" fillId="3" borderId="3" xfId="42" applyBorder="1" applyAlignment="1">
      <alignment horizontal="center"/>
    </xf>
    <xf numFmtId="0" fontId="4" fillId="3" borderId="4" xfId="42" applyBorder="1" applyAlignment="1">
      <alignment horizontal="center"/>
    </xf>
    <xf numFmtId="0" fontId="0" fillId="0" borderId="0" xfId="0" applyAlignment="1">
      <alignment horizontal="center"/>
    </xf>
    <xf numFmtId="0" fontId="5" fillId="4" borderId="0" xfId="245" applyAlignment="1">
      <alignment horizontal="center"/>
    </xf>
    <xf numFmtId="0" fontId="3" fillId="2" borderId="0" xfId="41" applyAlignment="1">
      <alignment horizontal="center"/>
    </xf>
    <xf numFmtId="0" fontId="5" fillId="4" borderId="1" xfId="245" applyBorder="1" applyAlignment="1">
      <alignment horizontal="center"/>
    </xf>
    <xf numFmtId="0" fontId="4" fillId="3" borderId="5" xfId="42" applyBorder="1" applyAlignment="1">
      <alignment horizontal="center"/>
    </xf>
    <xf numFmtId="0" fontId="5" fillId="4" borderId="6" xfId="245" applyBorder="1" applyAlignment="1">
      <alignment horizontal="center"/>
    </xf>
    <xf numFmtId="0" fontId="3" fillId="2" borderId="6" xfId="41" applyBorder="1" applyAlignment="1">
      <alignment horizontal="center"/>
    </xf>
    <xf numFmtId="0" fontId="4" fillId="3" borderId="7" xfId="42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5" fillId="4" borderId="3" xfId="245" applyBorder="1" applyAlignment="1">
      <alignment horizontal="center"/>
    </xf>
    <xf numFmtId="0" fontId="5" fillId="4" borderId="4" xfId="245" applyBorder="1" applyAlignment="1">
      <alignment horizontal="center"/>
    </xf>
    <xf numFmtId="0" fontId="5" fillId="4" borderId="8" xfId="245" applyBorder="1" applyAlignment="1">
      <alignment horizontal="center"/>
    </xf>
    <xf numFmtId="0" fontId="5" fillId="4" borderId="9" xfId="245" applyBorder="1" applyAlignment="1">
      <alignment horizontal="center"/>
    </xf>
    <xf numFmtId="0" fontId="5" fillId="4" borderId="10" xfId="245" applyBorder="1" applyAlignment="1">
      <alignment horizontal="center"/>
    </xf>
    <xf numFmtId="0" fontId="0" fillId="0" borderId="0" xfId="0" applyAlignment="1">
      <alignment horizontal="center"/>
    </xf>
  </cellXfs>
  <cellStyles count="330">
    <cellStyle name="Bad" xfId="42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Good" xfId="41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Neutral" xfId="245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9"/>
  <sheetViews>
    <sheetView tabSelected="1" zoomScale="125" zoomScaleNormal="125" zoomScalePageLayoutView="125" workbookViewId="0">
      <selection sqref="A1:G1"/>
    </sheetView>
  </sheetViews>
  <sheetFormatPr baseColWidth="10" defaultRowHeight="15" x14ac:dyDescent="0"/>
  <cols>
    <col min="1" max="7" width="2.1640625" customWidth="1"/>
    <col min="8" max="8" width="5.6640625" customWidth="1"/>
    <col min="9" max="9" width="6.5" customWidth="1"/>
    <col min="10" max="10" width="9.1640625" customWidth="1"/>
    <col min="11" max="11" width="5.83203125" customWidth="1"/>
    <col min="12" max="12" width="7.5" customWidth="1"/>
    <col min="13" max="14" width="5.6640625" customWidth="1"/>
    <col min="15" max="15" width="3.83203125" customWidth="1"/>
    <col min="16" max="47" width="3.1640625" style="1" customWidth="1"/>
  </cols>
  <sheetData>
    <row r="1" spans="1:47">
      <c r="A1" s="24" t="s">
        <v>48</v>
      </c>
      <c r="B1" s="24"/>
      <c r="C1" s="24"/>
      <c r="D1" s="24"/>
      <c r="E1" s="24"/>
      <c r="F1" s="24"/>
      <c r="G1" s="24"/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47</v>
      </c>
      <c r="P1" s="1" t="s">
        <v>12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</row>
    <row r="2" spans="1:47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>
        <v>1</v>
      </c>
      <c r="J2">
        <f>TRUNC(32/I2,0)</f>
        <v>32</v>
      </c>
      <c r="K2">
        <v>32</v>
      </c>
      <c r="L2">
        <v>0</v>
      </c>
      <c r="M2">
        <v>0</v>
      </c>
      <c r="N2">
        <f>SUM(K2:M2)</f>
        <v>32</v>
      </c>
      <c r="P2" s="3" t="s">
        <v>13</v>
      </c>
      <c r="Q2" s="3" t="s">
        <v>13</v>
      </c>
      <c r="R2" s="3" t="s">
        <v>13</v>
      </c>
      <c r="S2" s="3" t="s">
        <v>13</v>
      </c>
      <c r="T2" s="3" t="s">
        <v>13</v>
      </c>
      <c r="U2" s="3" t="s">
        <v>13</v>
      </c>
      <c r="V2" s="3" t="s">
        <v>13</v>
      </c>
      <c r="W2" s="3" t="s">
        <v>13</v>
      </c>
      <c r="X2" s="3" t="s">
        <v>13</v>
      </c>
      <c r="Y2" s="3" t="s">
        <v>13</v>
      </c>
      <c r="Z2" s="3" t="s">
        <v>13</v>
      </c>
      <c r="AA2" s="3" t="s">
        <v>13</v>
      </c>
      <c r="AB2" s="3" t="s">
        <v>13</v>
      </c>
      <c r="AC2" s="3" t="s">
        <v>13</v>
      </c>
      <c r="AD2" s="3" t="s">
        <v>13</v>
      </c>
      <c r="AE2" s="3" t="s">
        <v>13</v>
      </c>
      <c r="AF2" s="3" t="s">
        <v>13</v>
      </c>
      <c r="AG2" s="3" t="s">
        <v>13</v>
      </c>
      <c r="AH2" s="3" t="s">
        <v>13</v>
      </c>
      <c r="AI2" s="3" t="s">
        <v>13</v>
      </c>
      <c r="AJ2" s="3" t="s">
        <v>13</v>
      </c>
      <c r="AK2" s="3" t="s">
        <v>13</v>
      </c>
      <c r="AL2" s="3" t="s">
        <v>13</v>
      </c>
      <c r="AM2" s="3" t="s">
        <v>13</v>
      </c>
      <c r="AN2" s="3" t="s">
        <v>13</v>
      </c>
      <c r="AO2" s="3" t="s">
        <v>13</v>
      </c>
      <c r="AP2" s="3" t="s">
        <v>13</v>
      </c>
      <c r="AQ2" s="3" t="s">
        <v>13</v>
      </c>
      <c r="AR2" s="3" t="s">
        <v>13</v>
      </c>
      <c r="AS2" s="3" t="s">
        <v>13</v>
      </c>
      <c r="AT2" s="3" t="s">
        <v>13</v>
      </c>
      <c r="AU2" s="3" t="s">
        <v>13</v>
      </c>
    </row>
    <row r="3" spans="1:47"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I4">
        <v>2</v>
      </c>
      <c r="J4">
        <f>TRUNC(32/I4,0)</f>
        <v>16</v>
      </c>
      <c r="K4">
        <f>J4-(2*L4)-(4*M4)</f>
        <v>16</v>
      </c>
      <c r="L4">
        <v>0</v>
      </c>
      <c r="M4">
        <v>0</v>
      </c>
      <c r="N4">
        <f t="shared" ref="N4:N19" si="0">SUM(K4:M4)</f>
        <v>16</v>
      </c>
      <c r="P4" s="3" t="s">
        <v>13</v>
      </c>
      <c r="Q4" s="3" t="s">
        <v>13</v>
      </c>
      <c r="R4" s="3" t="s">
        <v>13</v>
      </c>
      <c r="S4" s="3" t="s">
        <v>13</v>
      </c>
      <c r="T4" s="3" t="s">
        <v>13</v>
      </c>
      <c r="U4" s="3" t="s">
        <v>13</v>
      </c>
      <c r="V4" s="3" t="s">
        <v>13</v>
      </c>
      <c r="W4" s="3" t="s">
        <v>13</v>
      </c>
      <c r="X4" s="3" t="s">
        <v>13</v>
      </c>
      <c r="Y4" s="3" t="s">
        <v>13</v>
      </c>
      <c r="Z4" s="3" t="s">
        <v>13</v>
      </c>
      <c r="AA4" s="3" t="s">
        <v>13</v>
      </c>
      <c r="AB4" s="3" t="s">
        <v>13</v>
      </c>
      <c r="AC4" s="3" t="s">
        <v>13</v>
      </c>
      <c r="AD4" s="3" t="s">
        <v>13</v>
      </c>
      <c r="AE4" s="3" t="s">
        <v>13</v>
      </c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 spans="1:47">
      <c r="A5">
        <v>0</v>
      </c>
      <c r="B5">
        <v>0</v>
      </c>
      <c r="C5">
        <v>1</v>
      </c>
      <c r="D5">
        <v>0</v>
      </c>
      <c r="E5">
        <v>0</v>
      </c>
      <c r="F5">
        <v>0</v>
      </c>
      <c r="G5">
        <v>1</v>
      </c>
      <c r="I5">
        <v>2</v>
      </c>
      <c r="J5">
        <f>TRUNC(32/I5,0)</f>
        <v>16</v>
      </c>
      <c r="K5">
        <f t="shared" ref="K5:K19" si="1">J5-(2*L5)-(4*M5)</f>
        <v>14</v>
      </c>
      <c r="L5">
        <v>1</v>
      </c>
      <c r="M5">
        <v>0</v>
      </c>
      <c r="N5">
        <f t="shared" si="0"/>
        <v>15</v>
      </c>
      <c r="P5" s="3" t="s">
        <v>13</v>
      </c>
      <c r="Q5" s="3" t="s">
        <v>13</v>
      </c>
      <c r="R5" s="4" t="s">
        <v>45</v>
      </c>
      <c r="S5" s="5"/>
      <c r="T5" s="3" t="s">
        <v>13</v>
      </c>
      <c r="U5" s="3" t="s">
        <v>13</v>
      </c>
      <c r="V5" s="3" t="s">
        <v>13</v>
      </c>
      <c r="W5" s="3" t="s">
        <v>13</v>
      </c>
      <c r="X5" s="3" t="s">
        <v>13</v>
      </c>
      <c r="Y5" s="3" t="s">
        <v>13</v>
      </c>
      <c r="Z5" s="3" t="s">
        <v>13</v>
      </c>
      <c r="AA5" s="3" t="s">
        <v>13</v>
      </c>
      <c r="AB5" s="3" t="s">
        <v>13</v>
      </c>
      <c r="AC5" s="3" t="s">
        <v>13</v>
      </c>
      <c r="AD5" s="3" t="s">
        <v>13</v>
      </c>
      <c r="AE5" s="3" t="s">
        <v>13</v>
      </c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</row>
    <row r="6" spans="1:47">
      <c r="A6">
        <v>0</v>
      </c>
      <c r="B6">
        <v>0</v>
      </c>
      <c r="C6">
        <v>1</v>
      </c>
      <c r="D6">
        <v>0</v>
      </c>
      <c r="E6">
        <v>0</v>
      </c>
      <c r="F6">
        <v>1</v>
      </c>
      <c r="G6">
        <v>0</v>
      </c>
      <c r="I6">
        <v>2</v>
      </c>
      <c r="J6">
        <f>TRUNC(32/I6,0)</f>
        <v>16</v>
      </c>
      <c r="K6">
        <f t="shared" si="1"/>
        <v>12</v>
      </c>
      <c r="L6">
        <v>2</v>
      </c>
      <c r="M6">
        <v>0</v>
      </c>
      <c r="N6">
        <f t="shared" si="0"/>
        <v>14</v>
      </c>
      <c r="P6" s="3" t="s">
        <v>13</v>
      </c>
      <c r="Q6" s="3" t="s">
        <v>13</v>
      </c>
      <c r="R6" s="4" t="s">
        <v>45</v>
      </c>
      <c r="S6" s="5"/>
      <c r="T6" s="4" t="s">
        <v>45</v>
      </c>
      <c r="U6" s="5"/>
      <c r="V6" s="3" t="s">
        <v>13</v>
      </c>
      <c r="W6" s="3" t="s">
        <v>13</v>
      </c>
      <c r="X6" s="3" t="s">
        <v>13</v>
      </c>
      <c r="Y6" s="3" t="s">
        <v>13</v>
      </c>
      <c r="Z6" s="3" t="s">
        <v>13</v>
      </c>
      <c r="AA6" s="3" t="s">
        <v>13</v>
      </c>
      <c r="AB6" s="3" t="s">
        <v>13</v>
      </c>
      <c r="AC6" s="3" t="s">
        <v>13</v>
      </c>
      <c r="AD6" s="3" t="s">
        <v>13</v>
      </c>
      <c r="AE6" s="3" t="s">
        <v>13</v>
      </c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</row>
    <row r="7" spans="1:47">
      <c r="A7">
        <v>0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I7">
        <v>2</v>
      </c>
      <c r="J7">
        <f>TRUNC(32/I7,0)</f>
        <v>16</v>
      </c>
      <c r="K7">
        <f t="shared" si="1"/>
        <v>10</v>
      </c>
      <c r="L7">
        <v>3</v>
      </c>
      <c r="M7">
        <v>0</v>
      </c>
      <c r="N7">
        <f t="shared" si="0"/>
        <v>13</v>
      </c>
      <c r="P7" s="3" t="s">
        <v>13</v>
      </c>
      <c r="Q7" s="3" t="s">
        <v>13</v>
      </c>
      <c r="R7" s="4" t="s">
        <v>45</v>
      </c>
      <c r="S7" s="5"/>
      <c r="T7" s="4" t="s">
        <v>45</v>
      </c>
      <c r="U7" s="5"/>
      <c r="V7" s="4" t="s">
        <v>45</v>
      </c>
      <c r="W7" s="5"/>
      <c r="X7" s="3" t="s">
        <v>13</v>
      </c>
      <c r="Y7" s="3" t="s">
        <v>13</v>
      </c>
      <c r="Z7" s="3" t="s">
        <v>13</v>
      </c>
      <c r="AA7" s="3" t="s">
        <v>13</v>
      </c>
      <c r="AB7" s="3" t="s">
        <v>13</v>
      </c>
      <c r="AC7" s="3" t="s">
        <v>13</v>
      </c>
      <c r="AD7" s="3" t="s">
        <v>13</v>
      </c>
      <c r="AE7" s="3" t="s">
        <v>13</v>
      </c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</row>
    <row r="8" spans="1:47">
      <c r="A8">
        <v>0</v>
      </c>
      <c r="B8">
        <v>0</v>
      </c>
      <c r="C8">
        <v>1</v>
      </c>
      <c r="D8">
        <v>0</v>
      </c>
      <c r="E8">
        <v>1</v>
      </c>
      <c r="F8">
        <v>0</v>
      </c>
      <c r="G8">
        <v>0</v>
      </c>
      <c r="I8">
        <v>2</v>
      </c>
      <c r="J8">
        <f t="shared" ref="J8:J19" si="2">TRUNC(32/I8,0)</f>
        <v>16</v>
      </c>
      <c r="K8">
        <f t="shared" si="1"/>
        <v>8</v>
      </c>
      <c r="L8">
        <v>4</v>
      </c>
      <c r="M8">
        <v>0</v>
      </c>
      <c r="N8">
        <f t="shared" si="0"/>
        <v>12</v>
      </c>
      <c r="P8" s="3" t="s">
        <v>13</v>
      </c>
      <c r="Q8" s="3" t="s">
        <v>13</v>
      </c>
      <c r="R8" s="4" t="s">
        <v>45</v>
      </c>
      <c r="S8" s="5"/>
      <c r="T8" s="4" t="s">
        <v>45</v>
      </c>
      <c r="U8" s="5"/>
      <c r="V8" s="4" t="s">
        <v>45</v>
      </c>
      <c r="W8" s="5"/>
      <c r="X8" s="4" t="s">
        <v>45</v>
      </c>
      <c r="Y8" s="5"/>
      <c r="Z8" s="3" t="s">
        <v>13</v>
      </c>
      <c r="AA8" s="3" t="s">
        <v>13</v>
      </c>
      <c r="AB8" s="3" t="s">
        <v>13</v>
      </c>
      <c r="AC8" s="3" t="s">
        <v>13</v>
      </c>
      <c r="AD8" s="3" t="s">
        <v>13</v>
      </c>
      <c r="AE8" s="3" t="s">
        <v>13</v>
      </c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</row>
    <row r="9" spans="1:47">
      <c r="A9">
        <v>0</v>
      </c>
      <c r="B9">
        <v>0</v>
      </c>
      <c r="C9">
        <v>1</v>
      </c>
      <c r="D9">
        <v>0</v>
      </c>
      <c r="E9">
        <v>1</v>
      </c>
      <c r="F9">
        <v>0</v>
      </c>
      <c r="G9">
        <v>1</v>
      </c>
      <c r="I9">
        <v>2</v>
      </c>
      <c r="J9">
        <f t="shared" si="2"/>
        <v>16</v>
      </c>
      <c r="K9">
        <f t="shared" si="1"/>
        <v>6</v>
      </c>
      <c r="L9">
        <v>5</v>
      </c>
      <c r="M9">
        <v>0</v>
      </c>
      <c r="N9">
        <f t="shared" si="0"/>
        <v>11</v>
      </c>
      <c r="P9" s="3" t="s">
        <v>13</v>
      </c>
      <c r="Q9" s="3" t="s">
        <v>13</v>
      </c>
      <c r="R9" s="4" t="s">
        <v>45</v>
      </c>
      <c r="S9" s="5"/>
      <c r="T9" s="4" t="s">
        <v>45</v>
      </c>
      <c r="U9" s="5"/>
      <c r="V9" s="4" t="s">
        <v>45</v>
      </c>
      <c r="W9" s="5"/>
      <c r="X9" s="4" t="s">
        <v>45</v>
      </c>
      <c r="Y9" s="5"/>
      <c r="Z9" s="4" t="s">
        <v>45</v>
      </c>
      <c r="AA9" s="5"/>
      <c r="AB9" s="3" t="s">
        <v>13</v>
      </c>
      <c r="AC9" s="3" t="s">
        <v>13</v>
      </c>
      <c r="AD9" s="3" t="s">
        <v>13</v>
      </c>
      <c r="AE9" s="3" t="s">
        <v>13</v>
      </c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</row>
    <row r="10" spans="1:47">
      <c r="A10">
        <v>0</v>
      </c>
      <c r="B10">
        <v>0</v>
      </c>
      <c r="C10">
        <v>1</v>
      </c>
      <c r="D10">
        <v>0</v>
      </c>
      <c r="E10">
        <v>1</v>
      </c>
      <c r="F10">
        <v>1</v>
      </c>
      <c r="G10">
        <v>0</v>
      </c>
      <c r="I10">
        <v>2</v>
      </c>
      <c r="J10">
        <f t="shared" si="2"/>
        <v>16</v>
      </c>
      <c r="K10">
        <f t="shared" si="1"/>
        <v>4</v>
      </c>
      <c r="L10">
        <v>6</v>
      </c>
      <c r="M10">
        <v>0</v>
      </c>
      <c r="N10">
        <f t="shared" si="0"/>
        <v>10</v>
      </c>
      <c r="P10" s="3" t="s">
        <v>13</v>
      </c>
      <c r="Q10" s="3" t="s">
        <v>13</v>
      </c>
      <c r="R10" s="4" t="s">
        <v>45</v>
      </c>
      <c r="S10" s="5"/>
      <c r="T10" s="4" t="s">
        <v>45</v>
      </c>
      <c r="U10" s="5"/>
      <c r="V10" s="4" t="s">
        <v>45</v>
      </c>
      <c r="W10" s="5"/>
      <c r="X10" s="4" t="s">
        <v>45</v>
      </c>
      <c r="Y10" s="5"/>
      <c r="Z10" s="4" t="s">
        <v>45</v>
      </c>
      <c r="AA10" s="5"/>
      <c r="AB10" s="4" t="s">
        <v>45</v>
      </c>
      <c r="AC10" s="5"/>
      <c r="AD10" s="3" t="s">
        <v>13</v>
      </c>
      <c r="AE10" s="3" t="s">
        <v>13</v>
      </c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</row>
    <row r="11" spans="1:47">
      <c r="A11">
        <v>0</v>
      </c>
      <c r="B11">
        <v>0</v>
      </c>
      <c r="C11">
        <v>1</v>
      </c>
      <c r="D11">
        <v>0</v>
      </c>
      <c r="E11">
        <v>1</v>
      </c>
      <c r="F11">
        <v>1</v>
      </c>
      <c r="G11">
        <v>1</v>
      </c>
      <c r="I11">
        <v>2</v>
      </c>
      <c r="J11">
        <f t="shared" si="2"/>
        <v>16</v>
      </c>
      <c r="K11">
        <f t="shared" si="1"/>
        <v>2</v>
      </c>
      <c r="L11">
        <v>7</v>
      </c>
      <c r="M11">
        <v>0</v>
      </c>
      <c r="N11">
        <f t="shared" si="0"/>
        <v>9</v>
      </c>
      <c r="P11" s="3" t="s">
        <v>13</v>
      </c>
      <c r="Q11" s="3" t="s">
        <v>13</v>
      </c>
      <c r="R11" s="4" t="s">
        <v>45</v>
      </c>
      <c r="S11" s="5"/>
      <c r="T11" s="4" t="s">
        <v>45</v>
      </c>
      <c r="U11" s="5"/>
      <c r="V11" s="4" t="s">
        <v>45</v>
      </c>
      <c r="W11" s="5"/>
      <c r="X11" s="4" t="s">
        <v>45</v>
      </c>
      <c r="Y11" s="5"/>
      <c r="Z11" s="4" t="s">
        <v>45</v>
      </c>
      <c r="AA11" s="5"/>
      <c r="AB11" s="4" t="s">
        <v>45</v>
      </c>
      <c r="AC11" s="5"/>
      <c r="AD11" s="4" t="s">
        <v>45</v>
      </c>
      <c r="AE11" s="5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</row>
    <row r="12" spans="1:47">
      <c r="A12">
        <v>0</v>
      </c>
      <c r="B12">
        <v>0</v>
      </c>
      <c r="C12">
        <v>1</v>
      </c>
      <c r="D12">
        <v>1</v>
      </c>
      <c r="E12">
        <v>0</v>
      </c>
      <c r="F12">
        <v>0</v>
      </c>
      <c r="G12">
        <v>0</v>
      </c>
      <c r="I12">
        <v>2</v>
      </c>
      <c r="J12">
        <f>TRUNC(32/I12,0)</f>
        <v>16</v>
      </c>
      <c r="K12">
        <f t="shared" si="1"/>
        <v>10</v>
      </c>
      <c r="L12">
        <v>1</v>
      </c>
      <c r="M12">
        <v>1</v>
      </c>
      <c r="N12">
        <f t="shared" si="0"/>
        <v>12</v>
      </c>
      <c r="P12" s="3" t="s">
        <v>13</v>
      </c>
      <c r="Q12" s="3" t="s">
        <v>13</v>
      </c>
      <c r="R12" s="4" t="s">
        <v>45</v>
      </c>
      <c r="S12" s="5"/>
      <c r="T12" s="4" t="s">
        <v>46</v>
      </c>
      <c r="U12" s="6"/>
      <c r="V12" s="6"/>
      <c r="W12" s="5"/>
      <c r="X12" s="3" t="s">
        <v>13</v>
      </c>
      <c r="Y12" s="3" t="s">
        <v>13</v>
      </c>
      <c r="Z12" s="3" t="s">
        <v>13</v>
      </c>
      <c r="AA12" s="3" t="s">
        <v>13</v>
      </c>
      <c r="AB12" s="3" t="s">
        <v>13</v>
      </c>
      <c r="AC12" s="3" t="s">
        <v>13</v>
      </c>
      <c r="AD12" s="3" t="s">
        <v>13</v>
      </c>
      <c r="AE12" s="3" t="s">
        <v>13</v>
      </c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</row>
    <row r="13" spans="1:47">
      <c r="A13">
        <v>0</v>
      </c>
      <c r="B13">
        <v>0</v>
      </c>
      <c r="C13">
        <v>1</v>
      </c>
      <c r="D13">
        <v>1</v>
      </c>
      <c r="E13">
        <v>0</v>
      </c>
      <c r="F13">
        <v>0</v>
      </c>
      <c r="G13">
        <v>1</v>
      </c>
      <c r="I13">
        <v>2</v>
      </c>
      <c r="J13">
        <f t="shared" si="2"/>
        <v>16</v>
      </c>
      <c r="K13">
        <f t="shared" si="1"/>
        <v>8</v>
      </c>
      <c r="L13">
        <v>2</v>
      </c>
      <c r="M13">
        <v>1</v>
      </c>
      <c r="N13">
        <f t="shared" si="0"/>
        <v>11</v>
      </c>
      <c r="P13" s="3" t="s">
        <v>13</v>
      </c>
      <c r="Q13" s="3" t="s">
        <v>13</v>
      </c>
      <c r="R13" s="4" t="s">
        <v>45</v>
      </c>
      <c r="S13" s="5"/>
      <c r="T13" s="4" t="s">
        <v>46</v>
      </c>
      <c r="U13" s="6"/>
      <c r="V13" s="6"/>
      <c r="W13" s="5"/>
      <c r="X13" s="4" t="s">
        <v>45</v>
      </c>
      <c r="Y13" s="5"/>
      <c r="Z13" s="3" t="s">
        <v>13</v>
      </c>
      <c r="AA13" s="3" t="s">
        <v>13</v>
      </c>
      <c r="AB13" s="3" t="s">
        <v>13</v>
      </c>
      <c r="AC13" s="3" t="s">
        <v>13</v>
      </c>
      <c r="AD13" s="3" t="s">
        <v>13</v>
      </c>
      <c r="AE13" s="3" t="s">
        <v>13</v>
      </c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</row>
    <row r="14" spans="1:47">
      <c r="A14">
        <v>0</v>
      </c>
      <c r="B14">
        <v>0</v>
      </c>
      <c r="C14">
        <v>1</v>
      </c>
      <c r="D14">
        <v>1</v>
      </c>
      <c r="E14">
        <v>0</v>
      </c>
      <c r="F14">
        <v>1</v>
      </c>
      <c r="G14">
        <v>0</v>
      </c>
      <c r="I14">
        <v>2</v>
      </c>
      <c r="J14">
        <f t="shared" si="2"/>
        <v>16</v>
      </c>
      <c r="K14">
        <f t="shared" si="1"/>
        <v>6</v>
      </c>
      <c r="L14">
        <v>3</v>
      </c>
      <c r="M14">
        <v>1</v>
      </c>
      <c r="N14">
        <f t="shared" si="0"/>
        <v>10</v>
      </c>
      <c r="P14" s="3" t="s">
        <v>13</v>
      </c>
      <c r="Q14" s="3" t="s">
        <v>13</v>
      </c>
      <c r="R14" s="4" t="s">
        <v>45</v>
      </c>
      <c r="S14" s="5"/>
      <c r="T14" s="4" t="s">
        <v>46</v>
      </c>
      <c r="U14" s="6"/>
      <c r="V14" s="6"/>
      <c r="W14" s="5"/>
      <c r="X14" s="4" t="s">
        <v>45</v>
      </c>
      <c r="Y14" s="5"/>
      <c r="Z14" s="4" t="s">
        <v>45</v>
      </c>
      <c r="AA14" s="5"/>
      <c r="AB14" s="3" t="s">
        <v>13</v>
      </c>
      <c r="AC14" s="3" t="s">
        <v>13</v>
      </c>
      <c r="AD14" s="3" t="s">
        <v>13</v>
      </c>
      <c r="AE14" s="3" t="s">
        <v>13</v>
      </c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</row>
    <row r="15" spans="1:47">
      <c r="A15">
        <v>0</v>
      </c>
      <c r="B15">
        <v>0</v>
      </c>
      <c r="C15">
        <v>1</v>
      </c>
      <c r="D15">
        <v>1</v>
      </c>
      <c r="E15">
        <v>0</v>
      </c>
      <c r="F15">
        <v>1</v>
      </c>
      <c r="G15">
        <v>1</v>
      </c>
      <c r="I15">
        <v>2</v>
      </c>
      <c r="J15">
        <f t="shared" si="2"/>
        <v>16</v>
      </c>
      <c r="K15">
        <f t="shared" si="1"/>
        <v>6</v>
      </c>
      <c r="L15">
        <v>1</v>
      </c>
      <c r="M15">
        <v>2</v>
      </c>
      <c r="N15">
        <f t="shared" si="0"/>
        <v>9</v>
      </c>
      <c r="P15" s="3" t="s">
        <v>13</v>
      </c>
      <c r="Q15" s="3" t="s">
        <v>13</v>
      </c>
      <c r="R15" s="4" t="s">
        <v>45</v>
      </c>
      <c r="S15" s="5"/>
      <c r="T15" s="4" t="s">
        <v>46</v>
      </c>
      <c r="U15" s="6"/>
      <c r="V15" s="6"/>
      <c r="W15" s="5"/>
      <c r="X15" s="4" t="s">
        <v>46</v>
      </c>
      <c r="Y15" s="6"/>
      <c r="Z15" s="6"/>
      <c r="AA15" s="5"/>
      <c r="AB15" s="3" t="s">
        <v>13</v>
      </c>
      <c r="AC15" s="3" t="s">
        <v>13</v>
      </c>
      <c r="AD15" s="3" t="s">
        <v>13</v>
      </c>
      <c r="AE15" s="3" t="s">
        <v>13</v>
      </c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</row>
    <row r="16" spans="1:47">
      <c r="A16">
        <v>0</v>
      </c>
      <c r="B16">
        <v>0</v>
      </c>
      <c r="C16">
        <v>1</v>
      </c>
      <c r="D16">
        <v>1</v>
      </c>
      <c r="E16">
        <v>1</v>
      </c>
      <c r="F16">
        <v>0</v>
      </c>
      <c r="G16">
        <v>0</v>
      </c>
      <c r="I16">
        <v>2</v>
      </c>
      <c r="J16">
        <f t="shared" si="2"/>
        <v>16</v>
      </c>
      <c r="K16">
        <f t="shared" si="1"/>
        <v>4</v>
      </c>
      <c r="L16">
        <v>2</v>
      </c>
      <c r="M16">
        <v>2</v>
      </c>
      <c r="N16">
        <f t="shared" si="0"/>
        <v>8</v>
      </c>
      <c r="P16" s="3" t="s">
        <v>13</v>
      </c>
      <c r="Q16" s="3" t="s">
        <v>13</v>
      </c>
      <c r="R16" s="4" t="s">
        <v>45</v>
      </c>
      <c r="S16" s="5"/>
      <c r="T16" s="4" t="s">
        <v>46</v>
      </c>
      <c r="U16" s="6"/>
      <c r="V16" s="6"/>
      <c r="W16" s="5"/>
      <c r="X16" s="4" t="s">
        <v>46</v>
      </c>
      <c r="Y16" s="6"/>
      <c r="Z16" s="6"/>
      <c r="AA16" s="5"/>
      <c r="AB16" s="4" t="s">
        <v>45</v>
      </c>
      <c r="AC16" s="5"/>
      <c r="AD16" s="3" t="s">
        <v>13</v>
      </c>
      <c r="AE16" s="3" t="s">
        <v>13</v>
      </c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</row>
    <row r="17" spans="1:47">
      <c r="A17">
        <v>0</v>
      </c>
      <c r="B17">
        <v>0</v>
      </c>
      <c r="C17">
        <v>1</v>
      </c>
      <c r="D17">
        <v>1</v>
      </c>
      <c r="E17">
        <v>1</v>
      </c>
      <c r="F17">
        <v>0</v>
      </c>
      <c r="G17">
        <v>1</v>
      </c>
      <c r="I17">
        <v>2</v>
      </c>
      <c r="J17">
        <f t="shared" si="2"/>
        <v>16</v>
      </c>
      <c r="K17">
        <f t="shared" si="1"/>
        <v>2</v>
      </c>
      <c r="L17">
        <v>5</v>
      </c>
      <c r="M17">
        <v>1</v>
      </c>
      <c r="N17">
        <f t="shared" si="0"/>
        <v>8</v>
      </c>
      <c r="P17" s="3" t="s">
        <v>13</v>
      </c>
      <c r="Q17" s="3" t="s">
        <v>13</v>
      </c>
      <c r="R17" s="4" t="s">
        <v>45</v>
      </c>
      <c r="S17" s="5"/>
      <c r="T17" s="4" t="s">
        <v>46</v>
      </c>
      <c r="U17" s="6"/>
      <c r="V17" s="6"/>
      <c r="W17" s="5"/>
      <c r="X17" s="4" t="s">
        <v>45</v>
      </c>
      <c r="Y17" s="5"/>
      <c r="Z17" s="4" t="s">
        <v>45</v>
      </c>
      <c r="AA17" s="5"/>
      <c r="AB17" s="4" t="s">
        <v>45</v>
      </c>
      <c r="AC17" s="5"/>
      <c r="AD17" s="4" t="s">
        <v>45</v>
      </c>
      <c r="AE17" s="5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</row>
    <row r="18" spans="1:47">
      <c r="A18">
        <v>0</v>
      </c>
      <c r="B18">
        <v>0</v>
      </c>
      <c r="C18">
        <v>1</v>
      </c>
      <c r="D18">
        <v>1</v>
      </c>
      <c r="E18">
        <v>1</v>
      </c>
      <c r="F18">
        <v>1</v>
      </c>
      <c r="G18">
        <v>0</v>
      </c>
      <c r="I18">
        <v>2</v>
      </c>
      <c r="J18">
        <f t="shared" si="2"/>
        <v>16</v>
      </c>
      <c r="K18">
        <f t="shared" si="1"/>
        <v>2</v>
      </c>
      <c r="L18">
        <v>3</v>
      </c>
      <c r="M18">
        <v>2</v>
      </c>
      <c r="N18">
        <f t="shared" si="0"/>
        <v>7</v>
      </c>
      <c r="P18" s="3" t="s">
        <v>13</v>
      </c>
      <c r="Q18" s="3" t="s">
        <v>13</v>
      </c>
      <c r="R18" s="4" t="s">
        <v>45</v>
      </c>
      <c r="S18" s="5"/>
      <c r="T18" s="4" t="s">
        <v>46</v>
      </c>
      <c r="U18" s="6"/>
      <c r="V18" s="6"/>
      <c r="W18" s="5"/>
      <c r="X18" s="4" t="s">
        <v>46</v>
      </c>
      <c r="Y18" s="6"/>
      <c r="Z18" s="6"/>
      <c r="AA18" s="5"/>
      <c r="AB18" s="4" t="s">
        <v>45</v>
      </c>
      <c r="AC18" s="5"/>
      <c r="AD18" s="4" t="s">
        <v>45</v>
      </c>
      <c r="AE18" s="5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</row>
    <row r="19" spans="1:47">
      <c r="A19">
        <v>0</v>
      </c>
      <c r="B19">
        <v>0</v>
      </c>
      <c r="C19">
        <v>1</v>
      </c>
      <c r="D19">
        <v>1</v>
      </c>
      <c r="E19">
        <v>1</v>
      </c>
      <c r="F19">
        <v>1</v>
      </c>
      <c r="G19">
        <v>1</v>
      </c>
      <c r="I19">
        <v>2</v>
      </c>
      <c r="J19">
        <f t="shared" si="2"/>
        <v>16</v>
      </c>
      <c r="K19">
        <f t="shared" si="1"/>
        <v>2</v>
      </c>
      <c r="L19">
        <v>1</v>
      </c>
      <c r="M19">
        <v>3</v>
      </c>
      <c r="N19">
        <f t="shared" si="0"/>
        <v>6</v>
      </c>
      <c r="P19" s="3" t="s">
        <v>13</v>
      </c>
      <c r="Q19" s="3" t="s">
        <v>13</v>
      </c>
      <c r="R19" s="4" t="s">
        <v>45</v>
      </c>
      <c r="S19" s="5"/>
      <c r="T19" s="4" t="s">
        <v>46</v>
      </c>
      <c r="U19" s="6"/>
      <c r="V19" s="6"/>
      <c r="W19" s="5"/>
      <c r="X19" s="4" t="s">
        <v>46</v>
      </c>
      <c r="Y19" s="6"/>
      <c r="Z19" s="6"/>
      <c r="AA19" s="5"/>
      <c r="AB19" s="4" t="s">
        <v>46</v>
      </c>
      <c r="AC19" s="6"/>
      <c r="AD19" s="6"/>
      <c r="AE19" s="5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</row>
    <row r="20" spans="1:47"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47">
      <c r="A21">
        <v>0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I21">
        <v>3</v>
      </c>
      <c r="J21">
        <f>TRUNC(32/I21,0)</f>
        <v>10</v>
      </c>
      <c r="K21">
        <f>J21-(2*L21)-(4*M21)</f>
        <v>10</v>
      </c>
      <c r="L21">
        <v>0</v>
      </c>
      <c r="M21">
        <v>0</v>
      </c>
      <c r="N21">
        <f t="shared" ref="N21:N26" si="3">SUM(K21:M21)</f>
        <v>10</v>
      </c>
      <c r="P21" s="3" t="s">
        <v>13</v>
      </c>
      <c r="Q21" s="3" t="s">
        <v>13</v>
      </c>
      <c r="R21" s="3" t="s">
        <v>13</v>
      </c>
      <c r="S21" s="3" t="s">
        <v>13</v>
      </c>
      <c r="T21" s="3" t="s">
        <v>13</v>
      </c>
      <c r="U21" s="3" t="s">
        <v>13</v>
      </c>
      <c r="V21" s="3" t="s">
        <v>13</v>
      </c>
      <c r="W21" s="3" t="s">
        <v>13</v>
      </c>
      <c r="X21" s="3" t="s">
        <v>13</v>
      </c>
      <c r="Y21" s="3" t="s">
        <v>13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</row>
    <row r="22" spans="1:47">
      <c r="A22">
        <v>0</v>
      </c>
      <c r="B22">
        <v>1</v>
      </c>
      <c r="C22">
        <v>0</v>
      </c>
      <c r="D22">
        <v>0</v>
      </c>
      <c r="E22">
        <v>0</v>
      </c>
      <c r="F22">
        <v>0</v>
      </c>
      <c r="G22">
        <v>1</v>
      </c>
      <c r="I22">
        <v>3</v>
      </c>
      <c r="J22">
        <f t="shared" ref="J22:J27" si="4">TRUNC(32/I22,0)</f>
        <v>10</v>
      </c>
      <c r="K22">
        <f t="shared" ref="K22:K25" si="5">J22-(2*L22)-(4*M22)</f>
        <v>8</v>
      </c>
      <c r="L22">
        <v>1</v>
      </c>
      <c r="M22">
        <v>0</v>
      </c>
      <c r="N22">
        <f t="shared" si="3"/>
        <v>9</v>
      </c>
      <c r="P22" s="3" t="s">
        <v>13</v>
      </c>
      <c r="Q22" s="3" t="s">
        <v>13</v>
      </c>
      <c r="R22" s="4" t="s">
        <v>45</v>
      </c>
      <c r="S22" s="5"/>
      <c r="T22" s="3" t="s">
        <v>13</v>
      </c>
      <c r="U22" s="3" t="s">
        <v>13</v>
      </c>
      <c r="V22" s="3" t="s">
        <v>13</v>
      </c>
      <c r="W22" s="3" t="s">
        <v>13</v>
      </c>
      <c r="X22" s="3" t="s">
        <v>13</v>
      </c>
      <c r="Y22" s="3" t="s">
        <v>13</v>
      </c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</row>
    <row r="23" spans="1:47">
      <c r="A23">
        <v>0</v>
      </c>
      <c r="B23">
        <v>1</v>
      </c>
      <c r="C23">
        <v>0</v>
      </c>
      <c r="D23">
        <v>0</v>
      </c>
      <c r="E23">
        <v>0</v>
      </c>
      <c r="F23">
        <v>1</v>
      </c>
      <c r="G23">
        <v>0</v>
      </c>
      <c r="I23">
        <v>3</v>
      </c>
      <c r="J23">
        <f t="shared" si="4"/>
        <v>10</v>
      </c>
      <c r="K23">
        <f t="shared" si="5"/>
        <v>6</v>
      </c>
      <c r="L23">
        <v>2</v>
      </c>
      <c r="M23">
        <v>0</v>
      </c>
      <c r="N23">
        <f t="shared" si="3"/>
        <v>8</v>
      </c>
      <c r="P23" s="3" t="s">
        <v>13</v>
      </c>
      <c r="Q23" s="3" t="s">
        <v>13</v>
      </c>
      <c r="R23" s="4" t="s">
        <v>45</v>
      </c>
      <c r="S23" s="5"/>
      <c r="T23" s="4" t="s">
        <v>45</v>
      </c>
      <c r="U23" s="5"/>
      <c r="V23" s="3" t="s">
        <v>13</v>
      </c>
      <c r="W23" s="3" t="s">
        <v>13</v>
      </c>
      <c r="X23" s="3" t="s">
        <v>13</v>
      </c>
      <c r="Y23" s="3" t="s">
        <v>13</v>
      </c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</row>
    <row r="24" spans="1:47">
      <c r="A24">
        <v>0</v>
      </c>
      <c r="B24">
        <v>1</v>
      </c>
      <c r="C24">
        <v>0</v>
      </c>
      <c r="D24">
        <v>0</v>
      </c>
      <c r="E24">
        <v>0</v>
      </c>
      <c r="F24">
        <v>1</v>
      </c>
      <c r="G24">
        <v>1</v>
      </c>
      <c r="I24">
        <v>3</v>
      </c>
      <c r="J24">
        <f t="shared" si="4"/>
        <v>10</v>
      </c>
      <c r="K24">
        <f t="shared" si="5"/>
        <v>4</v>
      </c>
      <c r="L24">
        <v>3</v>
      </c>
      <c r="M24">
        <v>0</v>
      </c>
      <c r="N24">
        <f t="shared" si="3"/>
        <v>7</v>
      </c>
      <c r="P24" s="3" t="s">
        <v>13</v>
      </c>
      <c r="Q24" s="3" t="s">
        <v>13</v>
      </c>
      <c r="R24" s="4" t="s">
        <v>45</v>
      </c>
      <c r="S24" s="5"/>
      <c r="T24" s="4" t="s">
        <v>45</v>
      </c>
      <c r="U24" s="5"/>
      <c r="V24" s="4" t="s">
        <v>45</v>
      </c>
      <c r="W24" s="5"/>
      <c r="X24" s="3" t="s">
        <v>13</v>
      </c>
      <c r="Y24" s="3" t="s">
        <v>13</v>
      </c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</row>
    <row r="25" spans="1:47">
      <c r="A25">
        <v>0</v>
      </c>
      <c r="B25">
        <v>1</v>
      </c>
      <c r="C25">
        <v>0</v>
      </c>
      <c r="D25">
        <v>0</v>
      </c>
      <c r="E25">
        <v>1</v>
      </c>
      <c r="F25">
        <v>0</v>
      </c>
      <c r="G25">
        <v>0</v>
      </c>
      <c r="I25">
        <v>3</v>
      </c>
      <c r="J25">
        <f t="shared" si="4"/>
        <v>10</v>
      </c>
      <c r="K25">
        <f t="shared" si="5"/>
        <v>2</v>
      </c>
      <c r="L25">
        <v>4</v>
      </c>
      <c r="M25">
        <v>0</v>
      </c>
      <c r="N25">
        <f t="shared" si="3"/>
        <v>6</v>
      </c>
      <c r="P25" s="3" t="s">
        <v>13</v>
      </c>
      <c r="Q25" s="3" t="s">
        <v>13</v>
      </c>
      <c r="R25" s="4" t="s">
        <v>45</v>
      </c>
      <c r="S25" s="5"/>
      <c r="T25" s="4" t="s">
        <v>45</v>
      </c>
      <c r="U25" s="5"/>
      <c r="V25" s="4" t="s">
        <v>45</v>
      </c>
      <c r="W25" s="5"/>
      <c r="X25" s="4" t="s">
        <v>45</v>
      </c>
      <c r="Y25" s="5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</row>
    <row r="26" spans="1:47">
      <c r="A26">
        <v>0</v>
      </c>
      <c r="B26">
        <v>1</v>
      </c>
      <c r="C26">
        <v>0</v>
      </c>
      <c r="D26">
        <v>1</v>
      </c>
      <c r="E26">
        <v>0</v>
      </c>
      <c r="F26">
        <v>0</v>
      </c>
      <c r="G26">
        <v>0</v>
      </c>
      <c r="I26">
        <v>3</v>
      </c>
      <c r="J26">
        <f t="shared" si="4"/>
        <v>10</v>
      </c>
      <c r="K26">
        <f t="shared" ref="K26" si="6">J26-(2*L26)-(4*M26)</f>
        <v>4</v>
      </c>
      <c r="L26">
        <v>1</v>
      </c>
      <c r="M26">
        <v>1</v>
      </c>
      <c r="N26">
        <f t="shared" si="3"/>
        <v>6</v>
      </c>
      <c r="P26" s="3" t="s">
        <v>13</v>
      </c>
      <c r="Q26" s="3" t="s">
        <v>13</v>
      </c>
      <c r="R26" s="4" t="s">
        <v>45</v>
      </c>
      <c r="S26" s="5"/>
      <c r="T26" s="4" t="s">
        <v>46</v>
      </c>
      <c r="U26" s="6"/>
      <c r="V26" s="6"/>
      <c r="W26" s="5"/>
      <c r="X26" s="3" t="s">
        <v>13</v>
      </c>
      <c r="Y26" s="3" t="s">
        <v>13</v>
      </c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</row>
    <row r="27" spans="1:47">
      <c r="A27">
        <v>0</v>
      </c>
      <c r="B27">
        <v>1</v>
      </c>
      <c r="C27">
        <v>0</v>
      </c>
      <c r="D27">
        <v>1</v>
      </c>
      <c r="E27">
        <v>0</v>
      </c>
      <c r="F27">
        <v>0</v>
      </c>
      <c r="G27">
        <v>1</v>
      </c>
      <c r="I27">
        <v>3</v>
      </c>
      <c r="J27">
        <f t="shared" si="4"/>
        <v>10</v>
      </c>
      <c r="K27">
        <f t="shared" ref="K27" si="7">J27-(2*L27)-(4*M27)</f>
        <v>2</v>
      </c>
      <c r="L27">
        <v>2</v>
      </c>
      <c r="M27">
        <v>1</v>
      </c>
      <c r="N27">
        <f t="shared" ref="N27" si="8">SUM(K27:M27)</f>
        <v>5</v>
      </c>
      <c r="P27" s="3" t="s">
        <v>13</v>
      </c>
      <c r="Q27" s="3" t="s">
        <v>13</v>
      </c>
      <c r="R27" s="4" t="s">
        <v>45</v>
      </c>
      <c r="S27" s="5"/>
      <c r="T27" s="4" t="s">
        <v>46</v>
      </c>
      <c r="U27" s="6"/>
      <c r="V27" s="6"/>
      <c r="W27" s="5"/>
      <c r="X27" s="4" t="s">
        <v>45</v>
      </c>
      <c r="Y27" s="5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</row>
    <row r="28" spans="1:47"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>
      <c r="A29">
        <v>0</v>
      </c>
      <c r="B29">
        <v>1</v>
      </c>
      <c r="C29">
        <v>1</v>
      </c>
      <c r="D29">
        <v>0</v>
      </c>
      <c r="E29">
        <v>0</v>
      </c>
      <c r="F29">
        <v>0</v>
      </c>
      <c r="G29">
        <v>0</v>
      </c>
      <c r="I29">
        <v>4</v>
      </c>
      <c r="J29">
        <f>TRUNC(32/I29,0)</f>
        <v>8</v>
      </c>
      <c r="K29">
        <f>J29-(2*L29)-(4*M29)</f>
        <v>8</v>
      </c>
      <c r="L29">
        <v>0</v>
      </c>
      <c r="M29">
        <v>0</v>
      </c>
      <c r="N29">
        <f t="shared" ref="N29:N33" si="9">SUM(K29:M29)</f>
        <v>8</v>
      </c>
      <c r="P29" s="3" t="s">
        <v>13</v>
      </c>
      <c r="Q29" s="3" t="s">
        <v>13</v>
      </c>
      <c r="R29" s="3" t="s">
        <v>13</v>
      </c>
      <c r="S29" s="3" t="s">
        <v>13</v>
      </c>
      <c r="T29" s="3" t="s">
        <v>13</v>
      </c>
      <c r="U29" s="3" t="s">
        <v>13</v>
      </c>
      <c r="V29" s="3" t="s">
        <v>13</v>
      </c>
      <c r="W29" s="3" t="s">
        <v>13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</row>
    <row r="30" spans="1:47">
      <c r="A30">
        <v>0</v>
      </c>
      <c r="B30">
        <v>1</v>
      </c>
      <c r="C30">
        <v>1</v>
      </c>
      <c r="D30">
        <v>0</v>
      </c>
      <c r="E30">
        <v>0</v>
      </c>
      <c r="F30">
        <v>0</v>
      </c>
      <c r="G30">
        <v>1</v>
      </c>
      <c r="I30">
        <v>4</v>
      </c>
      <c r="J30">
        <f t="shared" ref="J30:J33" si="10">TRUNC(32/I30,0)</f>
        <v>8</v>
      </c>
      <c r="K30">
        <f t="shared" ref="K30:K33" si="11">J30-(2*L30)-(4*M30)</f>
        <v>6</v>
      </c>
      <c r="L30">
        <v>1</v>
      </c>
      <c r="M30">
        <v>0</v>
      </c>
      <c r="N30">
        <f t="shared" si="9"/>
        <v>7</v>
      </c>
      <c r="P30" s="3" t="s">
        <v>13</v>
      </c>
      <c r="Q30" s="3" t="s">
        <v>13</v>
      </c>
      <c r="R30" s="4" t="s">
        <v>45</v>
      </c>
      <c r="S30" s="5"/>
      <c r="T30" s="3" t="s">
        <v>13</v>
      </c>
      <c r="U30" s="3" t="s">
        <v>13</v>
      </c>
      <c r="V30" s="3" t="s">
        <v>13</v>
      </c>
      <c r="W30" s="3" t="s">
        <v>13</v>
      </c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</row>
    <row r="31" spans="1:47">
      <c r="A31">
        <v>0</v>
      </c>
      <c r="B31">
        <v>1</v>
      </c>
      <c r="C31">
        <v>1</v>
      </c>
      <c r="D31">
        <v>0</v>
      </c>
      <c r="E31">
        <v>0</v>
      </c>
      <c r="F31">
        <v>1</v>
      </c>
      <c r="G31">
        <v>0</v>
      </c>
      <c r="I31">
        <v>4</v>
      </c>
      <c r="J31">
        <f t="shared" si="10"/>
        <v>8</v>
      </c>
      <c r="K31">
        <f t="shared" si="11"/>
        <v>4</v>
      </c>
      <c r="L31">
        <v>2</v>
      </c>
      <c r="M31">
        <v>0</v>
      </c>
      <c r="N31">
        <f t="shared" si="9"/>
        <v>6</v>
      </c>
      <c r="P31" s="3" t="s">
        <v>13</v>
      </c>
      <c r="Q31" s="3" t="s">
        <v>13</v>
      </c>
      <c r="R31" s="4" t="s">
        <v>45</v>
      </c>
      <c r="S31" s="5"/>
      <c r="T31" s="4" t="s">
        <v>45</v>
      </c>
      <c r="U31" s="5"/>
      <c r="V31" s="3" t="s">
        <v>13</v>
      </c>
      <c r="W31" s="3" t="s">
        <v>13</v>
      </c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</row>
    <row r="32" spans="1:47">
      <c r="A32">
        <v>0</v>
      </c>
      <c r="B32">
        <v>1</v>
      </c>
      <c r="C32">
        <v>1</v>
      </c>
      <c r="D32">
        <v>0</v>
      </c>
      <c r="E32">
        <v>0</v>
      </c>
      <c r="F32">
        <v>1</v>
      </c>
      <c r="G32">
        <v>1</v>
      </c>
      <c r="I32">
        <v>4</v>
      </c>
      <c r="J32">
        <f t="shared" si="10"/>
        <v>8</v>
      </c>
      <c r="K32">
        <f t="shared" si="11"/>
        <v>2</v>
      </c>
      <c r="L32">
        <v>3</v>
      </c>
      <c r="M32">
        <v>0</v>
      </c>
      <c r="N32">
        <f t="shared" si="9"/>
        <v>5</v>
      </c>
      <c r="P32" s="3" t="s">
        <v>13</v>
      </c>
      <c r="Q32" s="3" t="s">
        <v>13</v>
      </c>
      <c r="R32" s="4" t="s">
        <v>45</v>
      </c>
      <c r="S32" s="5"/>
      <c r="T32" s="4" t="s">
        <v>45</v>
      </c>
      <c r="U32" s="5"/>
      <c r="V32" s="4" t="s">
        <v>45</v>
      </c>
      <c r="W32" s="5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</row>
    <row r="33" spans="1:47">
      <c r="A33">
        <v>0</v>
      </c>
      <c r="B33">
        <v>1</v>
      </c>
      <c r="C33">
        <v>1</v>
      </c>
      <c r="D33">
        <v>1</v>
      </c>
      <c r="E33">
        <v>0</v>
      </c>
      <c r="F33">
        <v>0</v>
      </c>
      <c r="G33">
        <v>0</v>
      </c>
      <c r="I33">
        <v>4</v>
      </c>
      <c r="J33">
        <f t="shared" si="10"/>
        <v>8</v>
      </c>
      <c r="K33">
        <f t="shared" si="11"/>
        <v>2</v>
      </c>
      <c r="L33">
        <v>1</v>
      </c>
      <c r="M33">
        <v>1</v>
      </c>
      <c r="N33">
        <f t="shared" si="9"/>
        <v>4</v>
      </c>
      <c r="P33" s="3" t="s">
        <v>13</v>
      </c>
      <c r="Q33" s="3" t="s">
        <v>13</v>
      </c>
      <c r="R33" s="4" t="s">
        <v>45</v>
      </c>
      <c r="S33" s="5"/>
      <c r="T33" s="4" t="s">
        <v>46</v>
      </c>
      <c r="U33" s="6"/>
      <c r="V33" s="6"/>
      <c r="W33" s="5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</row>
    <row r="35" spans="1:47">
      <c r="A35">
        <v>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I35">
        <v>5</v>
      </c>
      <c r="J35">
        <f>TRUNC(32/I35,0)</f>
        <v>6</v>
      </c>
      <c r="K35">
        <f>J35-(2*L35)-(4*M35)</f>
        <v>6</v>
      </c>
      <c r="L35">
        <v>0</v>
      </c>
      <c r="M35">
        <v>0</v>
      </c>
      <c r="N35">
        <f t="shared" ref="N35:N37" si="12">SUM(K35:M35)</f>
        <v>6</v>
      </c>
      <c r="P35" s="3" t="s">
        <v>13</v>
      </c>
      <c r="Q35" s="3" t="s">
        <v>13</v>
      </c>
      <c r="R35" s="3" t="s">
        <v>13</v>
      </c>
      <c r="S35" s="3" t="s">
        <v>13</v>
      </c>
      <c r="T35" s="3" t="s">
        <v>13</v>
      </c>
      <c r="U35" s="3" t="s">
        <v>13</v>
      </c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</row>
    <row r="36" spans="1:47">
      <c r="A36">
        <v>1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I36">
        <v>5</v>
      </c>
      <c r="J36">
        <f>TRUNC(32/I36,0)</f>
        <v>6</v>
      </c>
      <c r="K36">
        <f>J36-(2*L36)-(4*M36)</f>
        <v>4</v>
      </c>
      <c r="L36">
        <v>1</v>
      </c>
      <c r="M36">
        <v>0</v>
      </c>
      <c r="N36">
        <f t="shared" si="12"/>
        <v>5</v>
      </c>
      <c r="P36" s="3" t="s">
        <v>13</v>
      </c>
      <c r="Q36" s="3" t="s">
        <v>13</v>
      </c>
      <c r="R36" s="4" t="s">
        <v>45</v>
      </c>
      <c r="S36" s="5"/>
      <c r="T36" s="3" t="s">
        <v>13</v>
      </c>
      <c r="U36" s="3" t="s">
        <v>13</v>
      </c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</row>
    <row r="37" spans="1:47">
      <c r="A37">
        <v>1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I37">
        <v>5</v>
      </c>
      <c r="J37">
        <f t="shared" ref="J37" si="13">TRUNC(32/I37,0)</f>
        <v>6</v>
      </c>
      <c r="K37">
        <f t="shared" ref="K37" si="14">J37-(2*L37)-(4*M37)</f>
        <v>2</v>
      </c>
      <c r="L37">
        <v>2</v>
      </c>
      <c r="M37">
        <v>0</v>
      </c>
      <c r="N37">
        <f t="shared" si="12"/>
        <v>4</v>
      </c>
      <c r="P37" s="3" t="s">
        <v>13</v>
      </c>
      <c r="Q37" s="3" t="s">
        <v>13</v>
      </c>
      <c r="R37" s="4" t="s">
        <v>45</v>
      </c>
      <c r="S37" s="5"/>
      <c r="T37" s="4" t="s">
        <v>45</v>
      </c>
      <c r="U37" s="5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</row>
    <row r="39" spans="1:47">
      <c r="A39">
        <v>1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I39">
        <v>6</v>
      </c>
      <c r="J39">
        <f>TRUNC(32/I39,0)</f>
        <v>5</v>
      </c>
      <c r="K39">
        <f>J39-(2*L39)-(4*M39)</f>
        <v>5</v>
      </c>
      <c r="L39">
        <v>0</v>
      </c>
      <c r="M39">
        <v>0</v>
      </c>
      <c r="N39">
        <f t="shared" ref="N39:N40" si="15">SUM(K39:M39)</f>
        <v>5</v>
      </c>
      <c r="P39" s="3" t="s">
        <v>13</v>
      </c>
      <c r="Q39" s="3" t="s">
        <v>13</v>
      </c>
      <c r="R39" s="3" t="s">
        <v>13</v>
      </c>
      <c r="S39" s="3" t="s">
        <v>13</v>
      </c>
      <c r="T39" s="3" t="s">
        <v>13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</row>
    <row r="40" spans="1:47">
      <c r="A40">
        <v>1</v>
      </c>
      <c r="B40">
        <v>0</v>
      </c>
      <c r="C40">
        <v>1</v>
      </c>
      <c r="D40">
        <v>0</v>
      </c>
      <c r="E40">
        <v>0</v>
      </c>
      <c r="F40">
        <v>0</v>
      </c>
      <c r="G40">
        <v>1</v>
      </c>
      <c r="I40">
        <v>6</v>
      </c>
      <c r="J40">
        <f>TRUNC(32/I40,0)</f>
        <v>5</v>
      </c>
      <c r="K40">
        <f>J40-(2*L40)-(4*M40)</f>
        <v>3</v>
      </c>
      <c r="L40">
        <v>1</v>
      </c>
      <c r="M40">
        <v>0</v>
      </c>
      <c r="N40">
        <f t="shared" si="15"/>
        <v>4</v>
      </c>
      <c r="P40" s="3" t="s">
        <v>13</v>
      </c>
      <c r="Q40" s="3" t="s">
        <v>13</v>
      </c>
      <c r="R40" s="4" t="s">
        <v>45</v>
      </c>
      <c r="S40" s="5"/>
      <c r="T40" s="3" t="s">
        <v>13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</row>
    <row r="42" spans="1:47">
      <c r="A42">
        <v>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I42">
        <v>8</v>
      </c>
      <c r="J42">
        <f>TRUNC(32/I42,0)</f>
        <v>4</v>
      </c>
      <c r="K42">
        <f>J42-(2*L42)-(4*M42)</f>
        <v>4</v>
      </c>
      <c r="L42">
        <v>0</v>
      </c>
      <c r="M42">
        <v>0</v>
      </c>
      <c r="N42">
        <f t="shared" ref="N42:N43" si="16">SUM(K42:M42)</f>
        <v>4</v>
      </c>
      <c r="P42" s="3" t="s">
        <v>13</v>
      </c>
      <c r="Q42" s="3" t="s">
        <v>13</v>
      </c>
      <c r="R42" s="3" t="s">
        <v>13</v>
      </c>
      <c r="S42" s="3" t="s">
        <v>13</v>
      </c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</row>
    <row r="43" spans="1:47">
      <c r="A43">
        <v>1</v>
      </c>
      <c r="B43">
        <v>1</v>
      </c>
      <c r="C43">
        <v>0</v>
      </c>
      <c r="D43">
        <v>0</v>
      </c>
      <c r="E43">
        <v>0</v>
      </c>
      <c r="F43">
        <v>0</v>
      </c>
      <c r="G43">
        <v>1</v>
      </c>
      <c r="I43">
        <v>8</v>
      </c>
      <c r="J43">
        <f>TRUNC(32/I43,0)</f>
        <v>4</v>
      </c>
      <c r="K43">
        <f>J43-(2*L43)-(4*M43)</f>
        <v>2</v>
      </c>
      <c r="L43">
        <v>1</v>
      </c>
      <c r="M43">
        <v>0</v>
      </c>
      <c r="N43">
        <f t="shared" si="16"/>
        <v>3</v>
      </c>
      <c r="P43" s="3" t="s">
        <v>13</v>
      </c>
      <c r="Q43" s="3" t="s">
        <v>13</v>
      </c>
      <c r="R43" s="4" t="s">
        <v>45</v>
      </c>
      <c r="S43" s="5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</row>
    <row r="45" spans="1:47">
      <c r="A45">
        <v>1</v>
      </c>
      <c r="B45">
        <v>1</v>
      </c>
      <c r="C45">
        <v>1</v>
      </c>
      <c r="D45">
        <v>0</v>
      </c>
      <c r="E45">
        <v>0</v>
      </c>
      <c r="F45">
        <v>0</v>
      </c>
      <c r="G45">
        <v>0</v>
      </c>
      <c r="I45">
        <v>10</v>
      </c>
      <c r="J45">
        <f>TRUNC(32/I45,0)</f>
        <v>3</v>
      </c>
      <c r="K45">
        <f>J45-(2*L45)-(4*M45)</f>
        <v>3</v>
      </c>
      <c r="L45">
        <v>0</v>
      </c>
      <c r="M45">
        <v>0</v>
      </c>
      <c r="N45">
        <f>SUM(K45:M45)</f>
        <v>3</v>
      </c>
      <c r="P45" s="3" t="s">
        <v>13</v>
      </c>
      <c r="Q45" s="3" t="s">
        <v>13</v>
      </c>
      <c r="R45" s="3" t="s">
        <v>13</v>
      </c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</row>
    <row r="47" spans="1:47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0</v>
      </c>
      <c r="I47">
        <v>16</v>
      </c>
      <c r="J47">
        <f>TRUNC(32/I47,0)</f>
        <v>2</v>
      </c>
      <c r="K47">
        <f>J47-(2*L47)-(4*M47)</f>
        <v>2</v>
      </c>
      <c r="L47">
        <v>0</v>
      </c>
      <c r="M47">
        <v>0</v>
      </c>
      <c r="N47">
        <f>SUM(K47:M47)</f>
        <v>2</v>
      </c>
      <c r="P47" s="3" t="s">
        <v>13</v>
      </c>
      <c r="Q47" s="3" t="s">
        <v>13</v>
      </c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</row>
    <row r="49" spans="1:47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I49">
        <v>32</v>
      </c>
      <c r="J49">
        <f>TRUNC(32/I49,0)</f>
        <v>1</v>
      </c>
      <c r="K49">
        <f>J49-(2*L49)-(4*M49)</f>
        <v>1</v>
      </c>
      <c r="L49">
        <v>0</v>
      </c>
      <c r="M49">
        <v>0</v>
      </c>
      <c r="N49">
        <f>SUM(K49:M49)</f>
        <v>1</v>
      </c>
      <c r="P49" s="3" t="s">
        <v>13</v>
      </c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</row>
  </sheetData>
  <mergeCells count="1">
    <mergeCell ref="A1:G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200" zoomScaleNormal="200" zoomScalePageLayoutView="200" workbookViewId="0">
      <selection activeCell="C13" sqref="C13"/>
    </sheetView>
  </sheetViews>
  <sheetFormatPr baseColWidth="10" defaultRowHeight="15" x14ac:dyDescent="0"/>
  <sheetData>
    <row r="1" spans="1:5">
      <c r="A1" t="s">
        <v>1</v>
      </c>
      <c r="B1" t="s">
        <v>0</v>
      </c>
      <c r="C1" t="s">
        <v>3</v>
      </c>
      <c r="D1" t="s">
        <v>2</v>
      </c>
      <c r="E1" t="s">
        <v>4</v>
      </c>
    </row>
    <row r="2" spans="1:5">
      <c r="A2">
        <v>1</v>
      </c>
      <c r="B2">
        <f t="shared" ref="B2:B11" si="0">TRUNC(32/A2)</f>
        <v>32</v>
      </c>
      <c r="C2">
        <f t="shared" ref="C2:C11" si="1">B2*A2</f>
        <v>32</v>
      </c>
      <c r="D2">
        <f t="shared" ref="D2:D11" si="2">32-C2</f>
        <v>0</v>
      </c>
      <c r="E2">
        <v>0</v>
      </c>
    </row>
    <row r="3" spans="1:5">
      <c r="A3">
        <v>2</v>
      </c>
      <c r="B3">
        <f t="shared" si="0"/>
        <v>16</v>
      </c>
      <c r="C3">
        <f t="shared" si="1"/>
        <v>32</v>
      </c>
      <c r="D3">
        <f t="shared" si="2"/>
        <v>0</v>
      </c>
      <c r="E3">
        <f t="shared" ref="E3:E11" si="3">TRUNC(((B3-1)*A3+D3)/ROUNDUP((A3/2),0))</f>
        <v>30</v>
      </c>
    </row>
    <row r="4" spans="1:5">
      <c r="A4">
        <v>3</v>
      </c>
      <c r="B4">
        <f t="shared" si="0"/>
        <v>10</v>
      </c>
      <c r="C4">
        <f t="shared" si="1"/>
        <v>30</v>
      </c>
      <c r="D4">
        <f t="shared" si="2"/>
        <v>2</v>
      </c>
      <c r="E4">
        <f t="shared" si="3"/>
        <v>14</v>
      </c>
    </row>
    <row r="5" spans="1:5">
      <c r="A5">
        <v>4</v>
      </c>
      <c r="B5">
        <f t="shared" si="0"/>
        <v>8</v>
      </c>
      <c r="C5">
        <f t="shared" si="1"/>
        <v>32</v>
      </c>
      <c r="D5">
        <f t="shared" si="2"/>
        <v>0</v>
      </c>
      <c r="E5">
        <f t="shared" si="3"/>
        <v>14</v>
      </c>
    </row>
    <row r="6" spans="1:5">
      <c r="A6">
        <v>5</v>
      </c>
      <c r="B6">
        <f t="shared" si="0"/>
        <v>6</v>
      </c>
      <c r="C6">
        <f t="shared" si="1"/>
        <v>30</v>
      </c>
      <c r="D6">
        <f t="shared" si="2"/>
        <v>2</v>
      </c>
      <c r="E6">
        <f t="shared" si="3"/>
        <v>9</v>
      </c>
    </row>
    <row r="7" spans="1:5">
      <c r="A7">
        <v>6</v>
      </c>
      <c r="B7">
        <f t="shared" si="0"/>
        <v>5</v>
      </c>
      <c r="C7">
        <f t="shared" si="1"/>
        <v>30</v>
      </c>
      <c r="D7">
        <f t="shared" si="2"/>
        <v>2</v>
      </c>
      <c r="E7">
        <f t="shared" si="3"/>
        <v>8</v>
      </c>
    </row>
    <row r="8" spans="1:5">
      <c r="A8">
        <v>8</v>
      </c>
      <c r="B8">
        <f t="shared" si="0"/>
        <v>4</v>
      </c>
      <c r="C8">
        <f t="shared" si="1"/>
        <v>32</v>
      </c>
      <c r="D8">
        <f t="shared" si="2"/>
        <v>0</v>
      </c>
      <c r="E8">
        <f t="shared" si="3"/>
        <v>6</v>
      </c>
    </row>
    <row r="9" spans="1:5">
      <c r="A9">
        <v>10</v>
      </c>
      <c r="B9">
        <f t="shared" si="0"/>
        <v>3</v>
      </c>
      <c r="C9">
        <f t="shared" si="1"/>
        <v>30</v>
      </c>
      <c r="D9">
        <f t="shared" si="2"/>
        <v>2</v>
      </c>
      <c r="E9">
        <f t="shared" si="3"/>
        <v>4</v>
      </c>
    </row>
    <row r="10" spans="1:5">
      <c r="A10">
        <v>16</v>
      </c>
      <c r="B10">
        <f t="shared" si="0"/>
        <v>2</v>
      </c>
      <c r="C10">
        <f t="shared" si="1"/>
        <v>32</v>
      </c>
      <c r="D10">
        <f t="shared" si="2"/>
        <v>0</v>
      </c>
      <c r="E10">
        <f t="shared" si="3"/>
        <v>2</v>
      </c>
    </row>
    <row r="11" spans="1:5">
      <c r="A11">
        <v>32</v>
      </c>
      <c r="B11">
        <f t="shared" si="0"/>
        <v>1</v>
      </c>
      <c r="C11">
        <f t="shared" si="1"/>
        <v>32</v>
      </c>
      <c r="D11">
        <f t="shared" si="2"/>
        <v>0</v>
      </c>
      <c r="E11">
        <f t="shared" si="3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200" zoomScaleNormal="200" zoomScalePageLayoutView="200" workbookViewId="0">
      <selection activeCell="E4" sqref="E4"/>
    </sheetView>
  </sheetViews>
  <sheetFormatPr baseColWidth="10" defaultRowHeight="15" x14ac:dyDescent="0"/>
  <sheetData>
    <row r="1" spans="1:6">
      <c r="A1" t="s">
        <v>1</v>
      </c>
      <c r="B1" t="s">
        <v>0</v>
      </c>
      <c r="C1" t="s">
        <v>3</v>
      </c>
      <c r="D1" t="s">
        <v>2</v>
      </c>
      <c r="E1" t="s">
        <v>5</v>
      </c>
      <c r="F1" t="s">
        <v>6</v>
      </c>
    </row>
    <row r="2" spans="1:6">
      <c r="A2">
        <v>1</v>
      </c>
      <c r="B2">
        <f t="shared" ref="B2:B11" si="0">TRUNC(32/A2)</f>
        <v>32</v>
      </c>
      <c r="C2">
        <f t="shared" ref="C2:C11" si="1">B2*A2</f>
        <v>32</v>
      </c>
      <c r="D2">
        <f t="shared" ref="D2:D11" si="2">32-C2</f>
        <v>0</v>
      </c>
      <c r="E2">
        <v>0</v>
      </c>
      <c r="F2">
        <v>0</v>
      </c>
    </row>
    <row r="3" spans="1:6">
      <c r="A3">
        <v>2</v>
      </c>
      <c r="B3">
        <f t="shared" si="0"/>
        <v>16</v>
      </c>
      <c r="C3">
        <f t="shared" si="1"/>
        <v>32</v>
      </c>
      <c r="D3">
        <f t="shared" si="2"/>
        <v>0</v>
      </c>
      <c r="E3">
        <f>TRUNC((B3-1)/2,0)</f>
        <v>7</v>
      </c>
      <c r="F3">
        <f>TRUNC(E3/2)</f>
        <v>3</v>
      </c>
    </row>
    <row r="4" spans="1:6">
      <c r="A4">
        <v>3</v>
      </c>
      <c r="B4">
        <f t="shared" si="0"/>
        <v>10</v>
      </c>
      <c r="C4">
        <f t="shared" si="1"/>
        <v>30</v>
      </c>
      <c r="D4">
        <f t="shared" si="2"/>
        <v>2</v>
      </c>
      <c r="E4">
        <f t="shared" ref="E4:E11" si="3">TRUNC((B4-1)/2,0)</f>
        <v>4</v>
      </c>
      <c r="F4">
        <f t="shared" ref="F4:F10" si="4">TRUNC(E4/2)</f>
        <v>2</v>
      </c>
    </row>
    <row r="5" spans="1:6">
      <c r="A5">
        <v>4</v>
      </c>
      <c r="B5">
        <f t="shared" si="0"/>
        <v>8</v>
      </c>
      <c r="C5">
        <f t="shared" si="1"/>
        <v>32</v>
      </c>
      <c r="D5">
        <f t="shared" si="2"/>
        <v>0</v>
      </c>
      <c r="E5">
        <f t="shared" si="3"/>
        <v>3</v>
      </c>
      <c r="F5">
        <f t="shared" si="4"/>
        <v>1</v>
      </c>
    </row>
    <row r="6" spans="1:6">
      <c r="A6">
        <v>5</v>
      </c>
      <c r="B6">
        <f t="shared" si="0"/>
        <v>6</v>
      </c>
      <c r="C6">
        <f t="shared" si="1"/>
        <v>30</v>
      </c>
      <c r="D6">
        <f t="shared" si="2"/>
        <v>2</v>
      </c>
      <c r="E6">
        <f t="shared" si="3"/>
        <v>2</v>
      </c>
      <c r="F6">
        <f t="shared" si="4"/>
        <v>1</v>
      </c>
    </row>
    <row r="7" spans="1:6">
      <c r="A7">
        <v>6</v>
      </c>
      <c r="B7">
        <f t="shared" si="0"/>
        <v>5</v>
      </c>
      <c r="C7">
        <f t="shared" si="1"/>
        <v>30</v>
      </c>
      <c r="D7">
        <f t="shared" si="2"/>
        <v>2</v>
      </c>
      <c r="E7">
        <f t="shared" si="3"/>
        <v>2</v>
      </c>
      <c r="F7">
        <f t="shared" si="4"/>
        <v>1</v>
      </c>
    </row>
    <row r="8" spans="1:6">
      <c r="A8">
        <v>8</v>
      </c>
      <c r="B8">
        <f t="shared" si="0"/>
        <v>4</v>
      </c>
      <c r="C8">
        <f t="shared" si="1"/>
        <v>32</v>
      </c>
      <c r="D8">
        <f t="shared" si="2"/>
        <v>0</v>
      </c>
      <c r="E8">
        <f t="shared" si="3"/>
        <v>1</v>
      </c>
      <c r="F8">
        <f t="shared" si="4"/>
        <v>0</v>
      </c>
    </row>
    <row r="9" spans="1:6">
      <c r="A9">
        <v>10</v>
      </c>
      <c r="B9">
        <f t="shared" si="0"/>
        <v>3</v>
      </c>
      <c r="C9">
        <f t="shared" si="1"/>
        <v>30</v>
      </c>
      <c r="D9">
        <f t="shared" si="2"/>
        <v>2</v>
      </c>
      <c r="E9">
        <f t="shared" si="3"/>
        <v>1</v>
      </c>
      <c r="F9">
        <f t="shared" si="4"/>
        <v>0</v>
      </c>
    </row>
    <row r="10" spans="1:6">
      <c r="A10">
        <v>16</v>
      </c>
      <c r="B10">
        <f t="shared" si="0"/>
        <v>2</v>
      </c>
      <c r="C10">
        <f t="shared" si="1"/>
        <v>32</v>
      </c>
      <c r="D10">
        <f t="shared" si="2"/>
        <v>0</v>
      </c>
      <c r="E10">
        <f t="shared" si="3"/>
        <v>0</v>
      </c>
      <c r="F10">
        <f t="shared" si="4"/>
        <v>0</v>
      </c>
    </row>
    <row r="11" spans="1:6">
      <c r="A11">
        <v>32</v>
      </c>
      <c r="B11">
        <f t="shared" si="0"/>
        <v>1</v>
      </c>
      <c r="C11">
        <f t="shared" si="1"/>
        <v>32</v>
      </c>
      <c r="D11">
        <f t="shared" si="2"/>
        <v>0</v>
      </c>
      <c r="E11">
        <f t="shared" si="3"/>
        <v>0</v>
      </c>
      <c r="F1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8"/>
  <sheetViews>
    <sheetView zoomScale="125" zoomScaleNormal="125" zoomScalePageLayoutView="125" workbookViewId="0">
      <selection activeCell="I36" sqref="I36"/>
    </sheetView>
  </sheetViews>
  <sheetFormatPr baseColWidth="10" defaultRowHeight="15" x14ac:dyDescent="0"/>
  <cols>
    <col min="1" max="8" width="2.1640625" customWidth="1"/>
    <col min="9" max="9" width="6.5" customWidth="1"/>
    <col min="10" max="10" width="9.1640625" customWidth="1"/>
    <col min="11" max="11" width="5.83203125" customWidth="1"/>
    <col min="12" max="12" width="7.5" customWidth="1"/>
    <col min="13" max="14" width="5.6640625" customWidth="1"/>
    <col min="15" max="15" width="2.83203125" customWidth="1"/>
    <col min="16" max="47" width="3.1640625" style="1" customWidth="1"/>
  </cols>
  <sheetData>
    <row r="1" spans="1:47">
      <c r="A1" s="24" t="s">
        <v>48</v>
      </c>
      <c r="B1" s="24"/>
      <c r="C1" s="24"/>
      <c r="D1" s="24"/>
      <c r="E1" s="24"/>
      <c r="F1" s="24"/>
      <c r="G1" s="24"/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47</v>
      </c>
      <c r="P1" s="1" t="s">
        <v>80</v>
      </c>
      <c r="Q1" s="1" t="s">
        <v>79</v>
      </c>
      <c r="R1" s="1" t="s">
        <v>78</v>
      </c>
      <c r="S1" s="1" t="s">
        <v>77</v>
      </c>
      <c r="T1" s="1" t="s">
        <v>76</v>
      </c>
      <c r="U1" s="1" t="s">
        <v>75</v>
      </c>
      <c r="V1" s="1" t="s">
        <v>74</v>
      </c>
      <c r="W1" s="1" t="s">
        <v>73</v>
      </c>
      <c r="X1" s="1" t="s">
        <v>72</v>
      </c>
      <c r="Y1" s="1" t="s">
        <v>71</v>
      </c>
      <c r="Z1" s="1" t="s">
        <v>70</v>
      </c>
      <c r="AA1" s="1" t="s">
        <v>69</v>
      </c>
      <c r="AB1" s="1" t="s">
        <v>68</v>
      </c>
      <c r="AC1" s="1" t="s">
        <v>67</v>
      </c>
      <c r="AD1" s="1" t="s">
        <v>66</v>
      </c>
      <c r="AE1" s="1" t="s">
        <v>65</v>
      </c>
      <c r="AF1" s="1" t="s">
        <v>64</v>
      </c>
      <c r="AG1" s="1" t="s">
        <v>63</v>
      </c>
      <c r="AH1" s="1" t="s">
        <v>62</v>
      </c>
      <c r="AI1" s="1" t="s">
        <v>61</v>
      </c>
      <c r="AJ1" s="1" t="s">
        <v>60</v>
      </c>
      <c r="AK1" s="1" t="s">
        <v>59</v>
      </c>
      <c r="AL1" s="1" t="s">
        <v>58</v>
      </c>
      <c r="AM1" s="1" t="s">
        <v>57</v>
      </c>
      <c r="AN1" s="1" t="s">
        <v>56</v>
      </c>
      <c r="AO1" s="1" t="s">
        <v>55</v>
      </c>
      <c r="AP1" s="1" t="s">
        <v>54</v>
      </c>
      <c r="AQ1" s="1" t="s">
        <v>53</v>
      </c>
      <c r="AR1" s="1" t="s">
        <v>52</v>
      </c>
      <c r="AS1" s="1" t="s">
        <v>51</v>
      </c>
      <c r="AT1" s="1" t="s">
        <v>50</v>
      </c>
      <c r="AU1" s="1" t="s">
        <v>49</v>
      </c>
    </row>
    <row r="2" spans="1:47">
      <c r="A2" s="7"/>
      <c r="B2" s="7"/>
      <c r="C2" s="7"/>
      <c r="D2" s="7"/>
      <c r="E2" s="7"/>
      <c r="F2" s="7"/>
      <c r="G2" s="7"/>
      <c r="P2" s="7">
        <v>0</v>
      </c>
      <c r="Q2" s="7" t="s">
        <v>81</v>
      </c>
      <c r="R2" s="7" t="s">
        <v>82</v>
      </c>
      <c r="S2" s="7" t="s">
        <v>83</v>
      </c>
      <c r="T2" s="7" t="s">
        <v>84</v>
      </c>
      <c r="U2" s="7" t="s">
        <v>85</v>
      </c>
      <c r="V2" s="7" t="s">
        <v>86</v>
      </c>
      <c r="W2" s="7" t="s">
        <v>87</v>
      </c>
      <c r="X2" s="7" t="s">
        <v>113</v>
      </c>
      <c r="Y2" s="7" t="s">
        <v>89</v>
      </c>
      <c r="Z2" s="7" t="s">
        <v>90</v>
      </c>
      <c r="AA2" s="7" t="s">
        <v>91</v>
      </c>
      <c r="AB2" s="7" t="s">
        <v>92</v>
      </c>
      <c r="AC2" s="7" t="s">
        <v>93</v>
      </c>
      <c r="AD2" s="7" t="s">
        <v>94</v>
      </c>
      <c r="AE2" s="7" t="s">
        <v>95</v>
      </c>
      <c r="AF2" s="7" t="s">
        <v>96</v>
      </c>
      <c r="AG2" s="7" t="s">
        <v>97</v>
      </c>
      <c r="AH2" s="7" t="s">
        <v>98</v>
      </c>
      <c r="AI2" s="7" t="s">
        <v>99</v>
      </c>
      <c r="AJ2" s="7" t="s">
        <v>100</v>
      </c>
      <c r="AK2" s="7" t="s">
        <v>107</v>
      </c>
      <c r="AL2" s="7" t="s">
        <v>106</v>
      </c>
      <c r="AM2" s="7" t="s">
        <v>105</v>
      </c>
      <c r="AN2" s="7" t="s">
        <v>104</v>
      </c>
      <c r="AO2" s="7" t="s">
        <v>103</v>
      </c>
      <c r="AP2" s="7" t="s">
        <v>102</v>
      </c>
      <c r="AQ2" s="7" t="s">
        <v>101</v>
      </c>
      <c r="AR2" s="7" t="s">
        <v>108</v>
      </c>
      <c r="AS2" s="7" t="s">
        <v>109</v>
      </c>
      <c r="AT2" s="7" t="s">
        <v>111</v>
      </c>
      <c r="AU2" s="7" t="s">
        <v>110</v>
      </c>
    </row>
    <row r="3" spans="1:47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>
        <v>1</v>
      </c>
      <c r="J3">
        <f>TRUNC(32/I3,0)</f>
        <v>32</v>
      </c>
      <c r="K3">
        <v>32</v>
      </c>
      <c r="L3">
        <v>0</v>
      </c>
      <c r="M3">
        <v>0</v>
      </c>
      <c r="N3">
        <f>SUM(K3:M3)</f>
        <v>32</v>
      </c>
      <c r="P3" s="3" t="s">
        <v>13</v>
      </c>
      <c r="Q3" s="3" t="s">
        <v>13</v>
      </c>
      <c r="R3" s="3" t="s">
        <v>13</v>
      </c>
      <c r="S3" s="3" t="s">
        <v>13</v>
      </c>
      <c r="T3" s="3" t="s">
        <v>13</v>
      </c>
      <c r="U3" s="3" t="s">
        <v>13</v>
      </c>
      <c r="V3" s="3" t="s">
        <v>13</v>
      </c>
      <c r="W3" s="3" t="s">
        <v>13</v>
      </c>
      <c r="X3" s="3" t="s">
        <v>13</v>
      </c>
      <c r="Y3" s="3" t="s">
        <v>13</v>
      </c>
      <c r="Z3" s="3" t="s">
        <v>13</v>
      </c>
      <c r="AA3" s="3" t="s">
        <v>13</v>
      </c>
      <c r="AB3" s="3" t="s">
        <v>13</v>
      </c>
      <c r="AC3" s="3" t="s">
        <v>13</v>
      </c>
      <c r="AD3" s="3" t="s">
        <v>13</v>
      </c>
      <c r="AE3" s="3" t="s">
        <v>13</v>
      </c>
      <c r="AF3" s="10" t="s">
        <v>13</v>
      </c>
      <c r="AG3" s="10" t="s">
        <v>13</v>
      </c>
      <c r="AH3" s="10" t="s">
        <v>13</v>
      </c>
      <c r="AI3" s="10" t="s">
        <v>13</v>
      </c>
      <c r="AJ3" s="10" t="s">
        <v>13</v>
      </c>
      <c r="AK3" s="10" t="s">
        <v>13</v>
      </c>
      <c r="AL3" s="10" t="s">
        <v>13</v>
      </c>
      <c r="AM3" s="10" t="s">
        <v>13</v>
      </c>
      <c r="AN3" s="10" t="s">
        <v>13</v>
      </c>
      <c r="AO3" s="10" t="s">
        <v>13</v>
      </c>
      <c r="AP3" s="10" t="s">
        <v>13</v>
      </c>
      <c r="AQ3" s="10" t="s">
        <v>13</v>
      </c>
      <c r="AR3" s="10" t="s">
        <v>13</v>
      </c>
      <c r="AS3" s="10" t="s">
        <v>13</v>
      </c>
      <c r="AT3" s="10" t="s">
        <v>13</v>
      </c>
      <c r="AU3" s="10" t="s">
        <v>13</v>
      </c>
    </row>
    <row r="4" spans="1:47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I4">
        <v>1</v>
      </c>
      <c r="J4">
        <f t="shared" ref="J4:J20" si="0">TRUNC(32/I4,0)</f>
        <v>32</v>
      </c>
      <c r="K4">
        <f>J4-(2*L4)-(4*M4)</f>
        <v>30</v>
      </c>
      <c r="L4">
        <v>1</v>
      </c>
      <c r="M4">
        <v>0</v>
      </c>
      <c r="N4">
        <f t="shared" ref="N4:N18" si="1">SUM(K4:M4)</f>
        <v>31</v>
      </c>
      <c r="P4" s="3" t="s">
        <v>13</v>
      </c>
      <c r="Q4" s="3" t="s">
        <v>13</v>
      </c>
      <c r="R4" s="3" t="s">
        <v>13</v>
      </c>
      <c r="S4" s="3" t="s">
        <v>13</v>
      </c>
      <c r="T4" s="3" t="s">
        <v>13</v>
      </c>
      <c r="U4" s="3" t="s">
        <v>13</v>
      </c>
      <c r="V4" s="3" t="s">
        <v>13</v>
      </c>
      <c r="W4" s="3" t="s">
        <v>13</v>
      </c>
      <c r="X4" s="3" t="s">
        <v>13</v>
      </c>
      <c r="Y4" s="3" t="s">
        <v>13</v>
      </c>
      <c r="Z4" s="3" t="s">
        <v>13</v>
      </c>
      <c r="AA4" s="3" t="s">
        <v>13</v>
      </c>
      <c r="AB4" s="3" t="s">
        <v>13</v>
      </c>
      <c r="AC4" s="3" t="s">
        <v>13</v>
      </c>
      <c r="AD4" s="4" t="s">
        <v>45</v>
      </c>
      <c r="AE4" s="5"/>
      <c r="AF4" s="10" t="s">
        <v>13</v>
      </c>
      <c r="AG4" s="10" t="s">
        <v>13</v>
      </c>
      <c r="AH4" s="10" t="s">
        <v>13</v>
      </c>
      <c r="AI4" s="10" t="s">
        <v>13</v>
      </c>
      <c r="AJ4" s="10" t="s">
        <v>13</v>
      </c>
      <c r="AK4" s="10" t="s">
        <v>13</v>
      </c>
      <c r="AL4" s="10" t="s">
        <v>13</v>
      </c>
      <c r="AM4" s="10" t="s">
        <v>13</v>
      </c>
      <c r="AN4" s="10" t="s">
        <v>13</v>
      </c>
      <c r="AO4" s="10" t="s">
        <v>13</v>
      </c>
      <c r="AP4" s="10" t="s">
        <v>13</v>
      </c>
      <c r="AQ4" s="10" t="s">
        <v>13</v>
      </c>
      <c r="AR4" s="10" t="s">
        <v>13</v>
      </c>
      <c r="AS4" s="10" t="s">
        <v>13</v>
      </c>
      <c r="AT4" s="10" t="s">
        <v>13</v>
      </c>
      <c r="AU4" s="10" t="s">
        <v>13</v>
      </c>
    </row>
    <row r="5" spans="1:47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I5">
        <v>1</v>
      </c>
      <c r="J5">
        <f t="shared" si="0"/>
        <v>32</v>
      </c>
      <c r="K5">
        <f t="shared" ref="K5:K18" si="2">J5-(2*L5)-(4*M5)</f>
        <v>28</v>
      </c>
      <c r="L5">
        <v>2</v>
      </c>
      <c r="M5">
        <v>0</v>
      </c>
      <c r="N5">
        <f t="shared" si="1"/>
        <v>30</v>
      </c>
      <c r="P5" s="3" t="s">
        <v>13</v>
      </c>
      <c r="Q5" s="3" t="s">
        <v>13</v>
      </c>
      <c r="R5" s="3" t="s">
        <v>13</v>
      </c>
      <c r="S5" s="3" t="s">
        <v>13</v>
      </c>
      <c r="T5" s="3" t="s">
        <v>13</v>
      </c>
      <c r="U5" s="3" t="s">
        <v>13</v>
      </c>
      <c r="V5" s="3" t="s">
        <v>13</v>
      </c>
      <c r="W5" s="3" t="s">
        <v>13</v>
      </c>
      <c r="X5" s="3" t="s">
        <v>13</v>
      </c>
      <c r="Y5" s="3" t="s">
        <v>13</v>
      </c>
      <c r="Z5" s="3" t="s">
        <v>13</v>
      </c>
      <c r="AA5" s="3" t="s">
        <v>13</v>
      </c>
      <c r="AB5" s="4" t="s">
        <v>45</v>
      </c>
      <c r="AC5" s="5"/>
      <c r="AD5" s="4" t="s">
        <v>45</v>
      </c>
      <c r="AE5" s="5"/>
      <c r="AF5" s="10" t="s">
        <v>13</v>
      </c>
      <c r="AG5" s="10" t="s">
        <v>13</v>
      </c>
      <c r="AH5" s="10" t="s">
        <v>13</v>
      </c>
      <c r="AI5" s="10" t="s">
        <v>13</v>
      </c>
      <c r="AJ5" s="10" t="s">
        <v>13</v>
      </c>
      <c r="AK5" s="10" t="s">
        <v>13</v>
      </c>
      <c r="AL5" s="10" t="s">
        <v>13</v>
      </c>
      <c r="AM5" s="10" t="s">
        <v>13</v>
      </c>
      <c r="AN5" s="10" t="s">
        <v>13</v>
      </c>
      <c r="AO5" s="10" t="s">
        <v>13</v>
      </c>
      <c r="AP5" s="10" t="s">
        <v>13</v>
      </c>
      <c r="AQ5" s="10" t="s">
        <v>13</v>
      </c>
      <c r="AR5" s="10" t="s">
        <v>13</v>
      </c>
      <c r="AS5" s="10" t="s">
        <v>13</v>
      </c>
      <c r="AT5" s="10" t="s">
        <v>13</v>
      </c>
      <c r="AU5" s="10" t="s">
        <v>13</v>
      </c>
    </row>
    <row r="6" spans="1:47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I6">
        <v>1</v>
      </c>
      <c r="J6">
        <f t="shared" si="0"/>
        <v>32</v>
      </c>
      <c r="K6">
        <f t="shared" si="2"/>
        <v>26</v>
      </c>
      <c r="L6">
        <v>3</v>
      </c>
      <c r="M6">
        <v>0</v>
      </c>
      <c r="N6">
        <f t="shared" si="1"/>
        <v>29</v>
      </c>
      <c r="P6" s="3" t="s">
        <v>13</v>
      </c>
      <c r="Q6" s="3" t="s">
        <v>13</v>
      </c>
      <c r="R6" s="3" t="s">
        <v>13</v>
      </c>
      <c r="S6" s="3" t="s">
        <v>13</v>
      </c>
      <c r="T6" s="3" t="s">
        <v>13</v>
      </c>
      <c r="U6" s="3" t="s">
        <v>13</v>
      </c>
      <c r="V6" s="3" t="s">
        <v>13</v>
      </c>
      <c r="W6" s="3" t="s">
        <v>13</v>
      </c>
      <c r="X6" s="3" t="s">
        <v>13</v>
      </c>
      <c r="Y6" s="3" t="s">
        <v>13</v>
      </c>
      <c r="Z6" s="4" t="s">
        <v>45</v>
      </c>
      <c r="AA6" s="5"/>
      <c r="AB6" s="4" t="s">
        <v>45</v>
      </c>
      <c r="AC6" s="5"/>
      <c r="AD6" s="4" t="s">
        <v>45</v>
      </c>
      <c r="AE6" s="5"/>
      <c r="AF6" s="10" t="s">
        <v>13</v>
      </c>
      <c r="AG6" s="10" t="s">
        <v>13</v>
      </c>
      <c r="AH6" s="10" t="s">
        <v>13</v>
      </c>
      <c r="AI6" s="10" t="s">
        <v>13</v>
      </c>
      <c r="AJ6" s="10" t="s">
        <v>13</v>
      </c>
      <c r="AK6" s="10" t="s">
        <v>13</v>
      </c>
      <c r="AL6" s="10" t="s">
        <v>13</v>
      </c>
      <c r="AM6" s="10" t="s">
        <v>13</v>
      </c>
      <c r="AN6" s="10" t="s">
        <v>13</v>
      </c>
      <c r="AO6" s="10" t="s">
        <v>13</v>
      </c>
      <c r="AP6" s="10" t="s">
        <v>13</v>
      </c>
      <c r="AQ6" s="10" t="s">
        <v>13</v>
      </c>
      <c r="AR6" s="10" t="s">
        <v>13</v>
      </c>
      <c r="AS6" s="10" t="s">
        <v>13</v>
      </c>
      <c r="AT6" s="10" t="s">
        <v>13</v>
      </c>
      <c r="AU6" s="10" t="s">
        <v>13</v>
      </c>
    </row>
    <row r="7" spans="1:47">
      <c r="A7">
        <v>0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I7">
        <v>1</v>
      </c>
      <c r="J7">
        <f t="shared" si="0"/>
        <v>32</v>
      </c>
      <c r="K7">
        <f t="shared" si="2"/>
        <v>24</v>
      </c>
      <c r="L7">
        <v>4</v>
      </c>
      <c r="M7">
        <v>0</v>
      </c>
      <c r="N7">
        <f t="shared" si="1"/>
        <v>28</v>
      </c>
      <c r="P7" s="3" t="s">
        <v>13</v>
      </c>
      <c r="Q7" s="3" t="s">
        <v>13</v>
      </c>
      <c r="R7" s="3" t="s">
        <v>13</v>
      </c>
      <c r="S7" s="3" t="s">
        <v>13</v>
      </c>
      <c r="T7" s="3" t="s">
        <v>13</v>
      </c>
      <c r="U7" s="3" t="s">
        <v>13</v>
      </c>
      <c r="V7" s="3" t="s">
        <v>13</v>
      </c>
      <c r="W7" s="3" t="s">
        <v>13</v>
      </c>
      <c r="X7" s="4" t="s">
        <v>45</v>
      </c>
      <c r="Y7" s="5"/>
      <c r="Z7" s="4" t="s">
        <v>45</v>
      </c>
      <c r="AA7" s="5"/>
      <c r="AB7" s="4" t="s">
        <v>45</v>
      </c>
      <c r="AC7" s="5"/>
      <c r="AD7" s="4" t="s">
        <v>45</v>
      </c>
      <c r="AE7" s="5"/>
      <c r="AF7" s="10" t="s">
        <v>13</v>
      </c>
      <c r="AG7" s="10" t="s">
        <v>13</v>
      </c>
      <c r="AH7" s="10" t="s">
        <v>13</v>
      </c>
      <c r="AI7" s="10" t="s">
        <v>13</v>
      </c>
      <c r="AJ7" s="10" t="s">
        <v>13</v>
      </c>
      <c r="AK7" s="10" t="s">
        <v>13</v>
      </c>
      <c r="AL7" s="10" t="s">
        <v>13</v>
      </c>
      <c r="AM7" s="10" t="s">
        <v>13</v>
      </c>
      <c r="AN7" s="10" t="s">
        <v>13</v>
      </c>
      <c r="AO7" s="10" t="s">
        <v>13</v>
      </c>
      <c r="AP7" s="10" t="s">
        <v>13</v>
      </c>
      <c r="AQ7" s="10" t="s">
        <v>13</v>
      </c>
      <c r="AR7" s="10" t="s">
        <v>13</v>
      </c>
      <c r="AS7" s="10" t="s">
        <v>13</v>
      </c>
      <c r="AT7" s="10" t="s">
        <v>13</v>
      </c>
      <c r="AU7" s="10" t="s">
        <v>13</v>
      </c>
    </row>
    <row r="8" spans="1:47">
      <c r="A8">
        <v>0</v>
      </c>
      <c r="B8">
        <v>0</v>
      </c>
      <c r="C8">
        <v>0</v>
      </c>
      <c r="D8">
        <v>0</v>
      </c>
      <c r="E8">
        <v>1</v>
      </c>
      <c r="F8">
        <v>0</v>
      </c>
      <c r="G8">
        <v>1</v>
      </c>
      <c r="I8">
        <v>1</v>
      </c>
      <c r="J8">
        <f t="shared" si="0"/>
        <v>32</v>
      </c>
      <c r="K8">
        <f t="shared" si="2"/>
        <v>22</v>
      </c>
      <c r="L8">
        <v>5</v>
      </c>
      <c r="M8">
        <v>0</v>
      </c>
      <c r="N8">
        <f t="shared" si="1"/>
        <v>27</v>
      </c>
      <c r="P8" s="3" t="s">
        <v>13</v>
      </c>
      <c r="Q8" s="3" t="s">
        <v>13</v>
      </c>
      <c r="R8" s="3" t="s">
        <v>13</v>
      </c>
      <c r="S8" s="3" t="s">
        <v>13</v>
      </c>
      <c r="T8" s="3" t="s">
        <v>13</v>
      </c>
      <c r="U8" s="3" t="s">
        <v>13</v>
      </c>
      <c r="V8" s="4" t="s">
        <v>45</v>
      </c>
      <c r="W8" s="5"/>
      <c r="X8" s="4" t="s">
        <v>45</v>
      </c>
      <c r="Y8" s="5"/>
      <c r="Z8" s="4" t="s">
        <v>45</v>
      </c>
      <c r="AA8" s="5"/>
      <c r="AB8" s="4" t="s">
        <v>45</v>
      </c>
      <c r="AC8" s="5"/>
      <c r="AD8" s="4" t="s">
        <v>45</v>
      </c>
      <c r="AE8" s="5"/>
      <c r="AF8" s="10" t="s">
        <v>13</v>
      </c>
      <c r="AG8" s="10" t="s">
        <v>13</v>
      </c>
      <c r="AH8" s="10" t="s">
        <v>13</v>
      </c>
      <c r="AI8" s="10" t="s">
        <v>13</v>
      </c>
      <c r="AJ8" s="10" t="s">
        <v>13</v>
      </c>
      <c r="AK8" s="10" t="s">
        <v>13</v>
      </c>
      <c r="AL8" s="10" t="s">
        <v>13</v>
      </c>
      <c r="AM8" s="10" t="s">
        <v>13</v>
      </c>
      <c r="AN8" s="10" t="s">
        <v>13</v>
      </c>
      <c r="AO8" s="10" t="s">
        <v>13</v>
      </c>
      <c r="AP8" s="10" t="s">
        <v>13</v>
      </c>
      <c r="AQ8" s="10" t="s">
        <v>13</v>
      </c>
      <c r="AR8" s="10" t="s">
        <v>13</v>
      </c>
      <c r="AS8" s="10" t="s">
        <v>13</v>
      </c>
      <c r="AT8" s="10" t="s">
        <v>13</v>
      </c>
      <c r="AU8" s="10" t="s">
        <v>13</v>
      </c>
    </row>
    <row r="9" spans="1:47">
      <c r="A9">
        <v>0</v>
      </c>
      <c r="B9">
        <v>0</v>
      </c>
      <c r="C9">
        <v>0</v>
      </c>
      <c r="D9">
        <v>0</v>
      </c>
      <c r="E9">
        <v>1</v>
      </c>
      <c r="F9">
        <v>1</v>
      </c>
      <c r="G9">
        <v>0</v>
      </c>
      <c r="I9">
        <v>1</v>
      </c>
      <c r="J9">
        <f t="shared" si="0"/>
        <v>32</v>
      </c>
      <c r="K9">
        <f t="shared" si="2"/>
        <v>20</v>
      </c>
      <c r="L9">
        <v>6</v>
      </c>
      <c r="M9">
        <v>0</v>
      </c>
      <c r="N9">
        <f t="shared" si="1"/>
        <v>26</v>
      </c>
      <c r="P9" s="3" t="s">
        <v>13</v>
      </c>
      <c r="Q9" s="3" t="s">
        <v>13</v>
      </c>
      <c r="R9" s="3" t="s">
        <v>13</v>
      </c>
      <c r="S9" s="3" t="s">
        <v>13</v>
      </c>
      <c r="T9" s="4" t="s">
        <v>45</v>
      </c>
      <c r="U9" s="5"/>
      <c r="V9" s="4" t="s">
        <v>45</v>
      </c>
      <c r="W9" s="5"/>
      <c r="X9" s="4" t="s">
        <v>45</v>
      </c>
      <c r="Y9" s="5"/>
      <c r="Z9" s="4" t="s">
        <v>45</v>
      </c>
      <c r="AA9" s="5"/>
      <c r="AB9" s="4" t="s">
        <v>45</v>
      </c>
      <c r="AC9" s="5"/>
      <c r="AD9" s="4" t="s">
        <v>45</v>
      </c>
      <c r="AE9" s="5"/>
      <c r="AF9" s="10" t="s">
        <v>13</v>
      </c>
      <c r="AG9" s="10" t="s">
        <v>13</v>
      </c>
      <c r="AH9" s="10" t="s">
        <v>13</v>
      </c>
      <c r="AI9" s="10" t="s">
        <v>13</v>
      </c>
      <c r="AJ9" s="10" t="s">
        <v>13</v>
      </c>
      <c r="AK9" s="10" t="s">
        <v>13</v>
      </c>
      <c r="AL9" s="10" t="s">
        <v>13</v>
      </c>
      <c r="AM9" s="10" t="s">
        <v>13</v>
      </c>
      <c r="AN9" s="10" t="s">
        <v>13</v>
      </c>
      <c r="AO9" s="10" t="s">
        <v>13</v>
      </c>
      <c r="AP9" s="10" t="s">
        <v>13</v>
      </c>
      <c r="AQ9" s="10" t="s">
        <v>13</v>
      </c>
      <c r="AR9" s="10" t="s">
        <v>13</v>
      </c>
      <c r="AS9" s="10" t="s">
        <v>13</v>
      </c>
      <c r="AT9" s="10" t="s">
        <v>13</v>
      </c>
      <c r="AU9" s="10" t="s">
        <v>13</v>
      </c>
    </row>
    <row r="10" spans="1:47">
      <c r="A10">
        <v>0</v>
      </c>
      <c r="B10">
        <v>0</v>
      </c>
      <c r="C10">
        <v>0</v>
      </c>
      <c r="D10">
        <v>0</v>
      </c>
      <c r="E10">
        <v>1</v>
      </c>
      <c r="F10">
        <v>1</v>
      </c>
      <c r="G10">
        <v>1</v>
      </c>
      <c r="I10">
        <v>1</v>
      </c>
      <c r="J10">
        <f t="shared" si="0"/>
        <v>32</v>
      </c>
      <c r="K10">
        <f t="shared" ref="K10" si="3">J10-(2*L10)-(4*M10)</f>
        <v>18</v>
      </c>
      <c r="L10">
        <v>7</v>
      </c>
      <c r="M10">
        <v>0</v>
      </c>
      <c r="N10">
        <f t="shared" ref="N10" si="4">SUM(K10:M10)</f>
        <v>25</v>
      </c>
      <c r="P10" s="3" t="s">
        <v>13</v>
      </c>
      <c r="Q10" s="3" t="s">
        <v>13</v>
      </c>
      <c r="R10" s="3" t="s">
        <v>13</v>
      </c>
      <c r="S10" s="3" t="s">
        <v>13</v>
      </c>
      <c r="T10" s="4" t="s">
        <v>45</v>
      </c>
      <c r="U10" s="5"/>
      <c r="V10" s="4" t="s">
        <v>45</v>
      </c>
      <c r="W10" s="5"/>
      <c r="X10" s="4" t="s">
        <v>45</v>
      </c>
      <c r="Y10" s="5"/>
      <c r="Z10" s="4" t="s">
        <v>45</v>
      </c>
      <c r="AA10" s="5"/>
      <c r="AB10" s="4" t="s">
        <v>45</v>
      </c>
      <c r="AC10" s="5"/>
      <c r="AD10" s="4" t="s">
        <v>45</v>
      </c>
      <c r="AE10" s="5"/>
      <c r="AF10" s="10" t="s">
        <v>13</v>
      </c>
      <c r="AG10" s="10" t="s">
        <v>13</v>
      </c>
      <c r="AH10" s="10" t="s">
        <v>13</v>
      </c>
      <c r="AI10" s="10" t="s">
        <v>13</v>
      </c>
      <c r="AJ10" s="10" t="s">
        <v>13</v>
      </c>
      <c r="AK10" s="10" t="s">
        <v>13</v>
      </c>
      <c r="AL10" s="10" t="s">
        <v>13</v>
      </c>
      <c r="AM10" s="10" t="s">
        <v>13</v>
      </c>
      <c r="AN10" s="10" t="s">
        <v>13</v>
      </c>
      <c r="AO10" s="10" t="s">
        <v>13</v>
      </c>
      <c r="AP10" s="10" t="s">
        <v>13</v>
      </c>
      <c r="AQ10" s="10" t="s">
        <v>13</v>
      </c>
      <c r="AR10" s="10" t="s">
        <v>13</v>
      </c>
      <c r="AS10" s="10" t="s">
        <v>13</v>
      </c>
      <c r="AT10" s="10" t="s">
        <v>13</v>
      </c>
      <c r="AU10" s="10" t="s">
        <v>13</v>
      </c>
    </row>
    <row r="11" spans="1:47">
      <c r="A11">
        <v>0</v>
      </c>
      <c r="B11">
        <v>0</v>
      </c>
      <c r="C11">
        <v>0</v>
      </c>
      <c r="D11">
        <v>1</v>
      </c>
      <c r="E11">
        <v>0</v>
      </c>
      <c r="F11">
        <v>0</v>
      </c>
      <c r="G11">
        <v>1</v>
      </c>
      <c r="I11">
        <v>1</v>
      </c>
      <c r="J11">
        <f t="shared" si="0"/>
        <v>32</v>
      </c>
      <c r="K11">
        <f t="shared" si="2"/>
        <v>18</v>
      </c>
      <c r="L11">
        <v>7</v>
      </c>
      <c r="M11">
        <v>0</v>
      </c>
      <c r="N11">
        <f t="shared" si="1"/>
        <v>25</v>
      </c>
      <c r="P11" s="3" t="s">
        <v>13</v>
      </c>
      <c r="Q11" s="3" t="s">
        <v>13</v>
      </c>
      <c r="R11" s="3" t="s">
        <v>13</v>
      </c>
      <c r="S11" s="3" t="s">
        <v>13</v>
      </c>
      <c r="T11" s="18" t="s">
        <v>45</v>
      </c>
      <c r="U11" s="17"/>
      <c r="V11" s="16" t="s">
        <v>45</v>
      </c>
      <c r="W11" s="17"/>
      <c r="X11" s="16" t="s">
        <v>45</v>
      </c>
      <c r="Y11" s="17"/>
      <c r="Z11" s="16" t="s">
        <v>45</v>
      </c>
      <c r="AA11" s="17"/>
      <c r="AB11" s="16" t="s">
        <v>45</v>
      </c>
      <c r="AC11" s="17"/>
      <c r="AD11" s="16" t="s">
        <v>45</v>
      </c>
      <c r="AE11" s="17"/>
      <c r="AF11" s="10" t="s">
        <v>13</v>
      </c>
      <c r="AG11" s="10" t="s">
        <v>13</v>
      </c>
      <c r="AH11" s="10" t="s">
        <v>13</v>
      </c>
      <c r="AI11" s="10" t="s">
        <v>13</v>
      </c>
      <c r="AJ11" s="10" t="s">
        <v>13</v>
      </c>
      <c r="AK11" s="19" t="s">
        <v>13</v>
      </c>
      <c r="AL11" s="19" t="s">
        <v>13</v>
      </c>
      <c r="AM11" s="19" t="s">
        <v>13</v>
      </c>
      <c r="AN11" s="19" t="s">
        <v>13</v>
      </c>
      <c r="AO11" s="19" t="s">
        <v>13</v>
      </c>
      <c r="AP11" s="19" t="s">
        <v>13</v>
      </c>
      <c r="AQ11" s="19" t="s">
        <v>13</v>
      </c>
      <c r="AR11" s="19" t="s">
        <v>13</v>
      </c>
      <c r="AS11" s="19" t="s">
        <v>13</v>
      </c>
      <c r="AT11" s="20" t="s">
        <v>45</v>
      </c>
      <c r="AU11" s="15"/>
    </row>
    <row r="12" spans="1:47">
      <c r="A12">
        <v>0</v>
      </c>
      <c r="B12">
        <v>0</v>
      </c>
      <c r="C12">
        <v>0</v>
      </c>
      <c r="D12">
        <v>1</v>
      </c>
      <c r="E12">
        <v>0</v>
      </c>
      <c r="F12">
        <v>1</v>
      </c>
      <c r="G12">
        <v>0</v>
      </c>
      <c r="I12">
        <v>1</v>
      </c>
      <c r="J12">
        <f t="shared" si="0"/>
        <v>32</v>
      </c>
      <c r="K12">
        <f t="shared" si="2"/>
        <v>16</v>
      </c>
      <c r="L12">
        <v>8</v>
      </c>
      <c r="M12">
        <v>0</v>
      </c>
      <c r="N12">
        <f t="shared" si="1"/>
        <v>24</v>
      </c>
      <c r="P12" s="3" t="s">
        <v>13</v>
      </c>
      <c r="Q12" s="3" t="s">
        <v>13</v>
      </c>
      <c r="R12" s="3" t="s">
        <v>13</v>
      </c>
      <c r="S12" s="3" t="s">
        <v>13</v>
      </c>
      <c r="T12" s="18" t="s">
        <v>45</v>
      </c>
      <c r="U12" s="17"/>
      <c r="V12" s="16" t="s">
        <v>45</v>
      </c>
      <c r="W12" s="17"/>
      <c r="X12" s="16" t="s">
        <v>45</v>
      </c>
      <c r="Y12" s="17"/>
      <c r="Z12" s="16" t="s">
        <v>45</v>
      </c>
      <c r="AA12" s="17"/>
      <c r="AB12" s="16" t="s">
        <v>45</v>
      </c>
      <c r="AC12" s="17"/>
      <c r="AD12" s="16" t="s">
        <v>45</v>
      </c>
      <c r="AE12" s="17"/>
      <c r="AF12" s="10" t="s">
        <v>13</v>
      </c>
      <c r="AG12" s="10" t="s">
        <v>13</v>
      </c>
      <c r="AH12" s="10" t="s">
        <v>13</v>
      </c>
      <c r="AI12" s="10" t="s">
        <v>13</v>
      </c>
      <c r="AJ12" s="12" t="s">
        <v>13</v>
      </c>
      <c r="AK12" s="21" t="s">
        <v>13</v>
      </c>
      <c r="AL12" s="21" t="s">
        <v>13</v>
      </c>
      <c r="AM12" s="21" t="s">
        <v>13</v>
      </c>
      <c r="AN12" s="21" t="s">
        <v>13</v>
      </c>
      <c r="AO12" s="21" t="s">
        <v>13</v>
      </c>
      <c r="AP12" s="21" t="s">
        <v>13</v>
      </c>
      <c r="AQ12" s="21" t="s">
        <v>13</v>
      </c>
      <c r="AR12" s="22" t="s">
        <v>45</v>
      </c>
      <c r="AS12" s="17"/>
      <c r="AT12" s="22" t="s">
        <v>45</v>
      </c>
      <c r="AU12" s="17"/>
    </row>
    <row r="13" spans="1:47">
      <c r="A13">
        <v>0</v>
      </c>
      <c r="B13">
        <v>0</v>
      </c>
      <c r="C13">
        <v>0</v>
      </c>
      <c r="D13">
        <v>1</v>
      </c>
      <c r="E13">
        <v>1</v>
      </c>
      <c r="F13">
        <v>1</v>
      </c>
      <c r="G13">
        <v>1</v>
      </c>
      <c r="I13">
        <v>1</v>
      </c>
      <c r="J13">
        <f t="shared" si="0"/>
        <v>32</v>
      </c>
      <c r="K13">
        <f t="shared" si="2"/>
        <v>14</v>
      </c>
      <c r="L13">
        <v>9</v>
      </c>
      <c r="M13">
        <v>0</v>
      </c>
      <c r="N13">
        <f t="shared" si="1"/>
        <v>23</v>
      </c>
      <c r="P13" s="3" t="s">
        <v>13</v>
      </c>
      <c r="Q13" s="3" t="s">
        <v>13</v>
      </c>
      <c r="R13" s="3" t="s">
        <v>13</v>
      </c>
      <c r="S13" s="3" t="s">
        <v>13</v>
      </c>
      <c r="T13" s="18" t="s">
        <v>45</v>
      </c>
      <c r="U13" s="17"/>
      <c r="V13" s="16" t="s">
        <v>45</v>
      </c>
      <c r="W13" s="17"/>
      <c r="X13" s="16" t="s">
        <v>45</v>
      </c>
      <c r="Y13" s="17"/>
      <c r="Z13" s="16" t="s">
        <v>45</v>
      </c>
      <c r="AA13" s="17"/>
      <c r="AB13" s="16" t="s">
        <v>45</v>
      </c>
      <c r="AC13" s="17"/>
      <c r="AD13" s="16" t="s">
        <v>45</v>
      </c>
      <c r="AE13" s="17"/>
      <c r="AF13" s="10" t="s">
        <v>13</v>
      </c>
      <c r="AG13" s="10" t="s">
        <v>13</v>
      </c>
      <c r="AH13" s="10" t="s">
        <v>13</v>
      </c>
      <c r="AI13" s="10" t="s">
        <v>13</v>
      </c>
      <c r="AJ13" s="12" t="s">
        <v>13</v>
      </c>
      <c r="AK13" s="21" t="s">
        <v>13</v>
      </c>
      <c r="AL13" s="21" t="s">
        <v>13</v>
      </c>
      <c r="AM13" s="21" t="s">
        <v>13</v>
      </c>
      <c r="AN13" s="21" t="s">
        <v>13</v>
      </c>
      <c r="AO13" s="21" t="s">
        <v>13</v>
      </c>
      <c r="AP13" s="22" t="s">
        <v>45</v>
      </c>
      <c r="AQ13" s="17"/>
      <c r="AR13" s="22" t="s">
        <v>45</v>
      </c>
      <c r="AS13" s="17"/>
      <c r="AT13" s="22" t="s">
        <v>45</v>
      </c>
      <c r="AU13" s="17"/>
    </row>
    <row r="14" spans="1:47">
      <c r="A14">
        <v>0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I14">
        <v>1</v>
      </c>
      <c r="J14">
        <f t="shared" si="0"/>
        <v>32</v>
      </c>
      <c r="K14">
        <f t="shared" si="2"/>
        <v>12</v>
      </c>
      <c r="L14">
        <v>10</v>
      </c>
      <c r="M14">
        <v>0</v>
      </c>
      <c r="N14">
        <f t="shared" si="1"/>
        <v>22</v>
      </c>
      <c r="P14" s="3" t="s">
        <v>13</v>
      </c>
      <c r="Q14" s="3" t="s">
        <v>13</v>
      </c>
      <c r="R14" s="3" t="s">
        <v>13</v>
      </c>
      <c r="S14" s="3" t="s">
        <v>13</v>
      </c>
      <c r="T14" s="18" t="s">
        <v>45</v>
      </c>
      <c r="U14" s="17"/>
      <c r="V14" s="16" t="s">
        <v>45</v>
      </c>
      <c r="W14" s="17"/>
      <c r="X14" s="16" t="s">
        <v>45</v>
      </c>
      <c r="Y14" s="17"/>
      <c r="Z14" s="16" t="s">
        <v>45</v>
      </c>
      <c r="AA14" s="17"/>
      <c r="AB14" s="16" t="s">
        <v>45</v>
      </c>
      <c r="AC14" s="17"/>
      <c r="AD14" s="16" t="s">
        <v>45</v>
      </c>
      <c r="AE14" s="17"/>
      <c r="AF14" s="10" t="s">
        <v>13</v>
      </c>
      <c r="AG14" s="10" t="s">
        <v>13</v>
      </c>
      <c r="AH14" s="10" t="s">
        <v>13</v>
      </c>
      <c r="AI14" s="10" t="s">
        <v>13</v>
      </c>
      <c r="AJ14" s="12" t="s">
        <v>13</v>
      </c>
      <c r="AK14" s="21" t="s">
        <v>13</v>
      </c>
      <c r="AL14" s="21" t="s">
        <v>13</v>
      </c>
      <c r="AM14" s="21" t="s">
        <v>13</v>
      </c>
      <c r="AN14" s="22" t="s">
        <v>45</v>
      </c>
      <c r="AO14" s="17"/>
      <c r="AP14" s="22" t="s">
        <v>45</v>
      </c>
      <c r="AQ14" s="17"/>
      <c r="AR14" s="22" t="s">
        <v>45</v>
      </c>
      <c r="AS14" s="17"/>
      <c r="AT14" s="22" t="s">
        <v>45</v>
      </c>
      <c r="AU14" s="17"/>
    </row>
    <row r="15" spans="1:47">
      <c r="A15">
        <v>0</v>
      </c>
      <c r="B15">
        <v>0</v>
      </c>
      <c r="C15">
        <v>0</v>
      </c>
      <c r="D15">
        <v>1</v>
      </c>
      <c r="E15">
        <v>1</v>
      </c>
      <c r="F15">
        <v>0</v>
      </c>
      <c r="G15">
        <v>1</v>
      </c>
      <c r="I15">
        <v>1</v>
      </c>
      <c r="J15">
        <f t="shared" si="0"/>
        <v>32</v>
      </c>
      <c r="K15">
        <f t="shared" si="2"/>
        <v>10</v>
      </c>
      <c r="L15">
        <v>11</v>
      </c>
      <c r="M15">
        <v>0</v>
      </c>
      <c r="N15">
        <f t="shared" si="1"/>
        <v>21</v>
      </c>
      <c r="P15" s="3" t="s">
        <v>13</v>
      </c>
      <c r="Q15" s="3" t="s">
        <v>13</v>
      </c>
      <c r="R15" s="3" t="s">
        <v>13</v>
      </c>
      <c r="S15" s="3" t="s">
        <v>13</v>
      </c>
      <c r="T15" s="18" t="s">
        <v>45</v>
      </c>
      <c r="U15" s="17"/>
      <c r="V15" s="16" t="s">
        <v>45</v>
      </c>
      <c r="W15" s="17"/>
      <c r="X15" s="16" t="s">
        <v>45</v>
      </c>
      <c r="Y15" s="17"/>
      <c r="Z15" s="16" t="s">
        <v>45</v>
      </c>
      <c r="AA15" s="17"/>
      <c r="AB15" s="16" t="s">
        <v>45</v>
      </c>
      <c r="AC15" s="17"/>
      <c r="AD15" s="16" t="s">
        <v>45</v>
      </c>
      <c r="AE15" s="17"/>
      <c r="AF15" s="10" t="s">
        <v>13</v>
      </c>
      <c r="AG15" s="10" t="s">
        <v>13</v>
      </c>
      <c r="AH15" s="10" t="s">
        <v>13</v>
      </c>
      <c r="AI15" s="10" t="s">
        <v>13</v>
      </c>
      <c r="AJ15" s="12" t="s">
        <v>13</v>
      </c>
      <c r="AK15" s="21" t="s">
        <v>13</v>
      </c>
      <c r="AL15" s="22" t="s">
        <v>45</v>
      </c>
      <c r="AM15" s="17"/>
      <c r="AN15" s="22" t="s">
        <v>45</v>
      </c>
      <c r="AO15" s="17"/>
      <c r="AP15" s="22" t="s">
        <v>45</v>
      </c>
      <c r="AQ15" s="17"/>
      <c r="AR15" s="22" t="s">
        <v>45</v>
      </c>
      <c r="AS15" s="17"/>
      <c r="AT15" s="22" t="s">
        <v>45</v>
      </c>
      <c r="AU15" s="17"/>
    </row>
    <row r="16" spans="1:47">
      <c r="A16">
        <v>0</v>
      </c>
      <c r="B16">
        <v>0</v>
      </c>
      <c r="C16">
        <v>0</v>
      </c>
      <c r="D16">
        <v>1</v>
      </c>
      <c r="E16">
        <v>1</v>
      </c>
      <c r="F16">
        <v>1</v>
      </c>
      <c r="G16">
        <v>0</v>
      </c>
      <c r="I16">
        <v>1</v>
      </c>
      <c r="J16">
        <f t="shared" si="0"/>
        <v>32</v>
      </c>
      <c r="K16">
        <f t="shared" si="2"/>
        <v>8</v>
      </c>
      <c r="L16">
        <v>12</v>
      </c>
      <c r="M16">
        <v>0</v>
      </c>
      <c r="N16">
        <f t="shared" si="1"/>
        <v>20</v>
      </c>
      <c r="P16" s="3" t="s">
        <v>13</v>
      </c>
      <c r="Q16" s="3" t="s">
        <v>13</v>
      </c>
      <c r="R16" s="3" t="s">
        <v>13</v>
      </c>
      <c r="S16" s="3" t="s">
        <v>13</v>
      </c>
      <c r="T16" s="18" t="s">
        <v>45</v>
      </c>
      <c r="U16" s="17"/>
      <c r="V16" s="16" t="s">
        <v>45</v>
      </c>
      <c r="W16" s="17"/>
      <c r="X16" s="16" t="s">
        <v>45</v>
      </c>
      <c r="Y16" s="17"/>
      <c r="Z16" s="16" t="s">
        <v>45</v>
      </c>
      <c r="AA16" s="17"/>
      <c r="AB16" s="16" t="s">
        <v>45</v>
      </c>
      <c r="AC16" s="17"/>
      <c r="AD16" s="16" t="s">
        <v>45</v>
      </c>
      <c r="AE16" s="17"/>
      <c r="AF16" s="10" t="s">
        <v>13</v>
      </c>
      <c r="AG16" s="10" t="s">
        <v>13</v>
      </c>
      <c r="AH16" s="10" t="s">
        <v>13</v>
      </c>
      <c r="AI16" s="10" t="s">
        <v>13</v>
      </c>
      <c r="AJ16" s="23" t="s">
        <v>45</v>
      </c>
      <c r="AK16" s="17"/>
      <c r="AL16" s="22" t="s">
        <v>45</v>
      </c>
      <c r="AM16" s="17"/>
      <c r="AN16" s="22" t="s">
        <v>45</v>
      </c>
      <c r="AO16" s="17"/>
      <c r="AP16" s="22" t="s">
        <v>45</v>
      </c>
      <c r="AQ16" s="17"/>
      <c r="AR16" s="22" t="s">
        <v>45</v>
      </c>
      <c r="AS16" s="17"/>
      <c r="AT16" s="22" t="s">
        <v>45</v>
      </c>
      <c r="AU16" s="17"/>
    </row>
    <row r="17" spans="1:47">
      <c r="A17">
        <v>0</v>
      </c>
      <c r="B17">
        <v>0</v>
      </c>
      <c r="C17">
        <v>0</v>
      </c>
      <c r="D17">
        <v>1</v>
      </c>
      <c r="E17">
        <v>1</v>
      </c>
      <c r="F17">
        <v>1</v>
      </c>
      <c r="G17">
        <v>1</v>
      </c>
      <c r="I17">
        <v>1</v>
      </c>
      <c r="J17">
        <f t="shared" si="0"/>
        <v>32</v>
      </c>
      <c r="K17">
        <f t="shared" si="2"/>
        <v>6</v>
      </c>
      <c r="L17">
        <v>13</v>
      </c>
      <c r="M17">
        <v>0</v>
      </c>
      <c r="N17">
        <f t="shared" si="1"/>
        <v>19</v>
      </c>
      <c r="P17" s="3" t="s">
        <v>13</v>
      </c>
      <c r="Q17" s="3" t="s">
        <v>13</v>
      </c>
      <c r="R17" s="3" t="s">
        <v>13</v>
      </c>
      <c r="S17" s="3" t="s">
        <v>13</v>
      </c>
      <c r="T17" s="18" t="s">
        <v>45</v>
      </c>
      <c r="U17" s="17"/>
      <c r="V17" s="16" t="s">
        <v>45</v>
      </c>
      <c r="W17" s="17"/>
      <c r="X17" s="16" t="s">
        <v>45</v>
      </c>
      <c r="Y17" s="17"/>
      <c r="Z17" s="16" t="s">
        <v>45</v>
      </c>
      <c r="AA17" s="17"/>
      <c r="AB17" s="16" t="s">
        <v>45</v>
      </c>
      <c r="AC17" s="17"/>
      <c r="AD17" s="16" t="s">
        <v>45</v>
      </c>
      <c r="AE17" s="17"/>
      <c r="AF17" s="10" t="s">
        <v>13</v>
      </c>
      <c r="AG17" s="10" t="s">
        <v>13</v>
      </c>
      <c r="AH17" s="23" t="s">
        <v>45</v>
      </c>
      <c r="AI17" s="17"/>
      <c r="AJ17" s="23" t="s">
        <v>45</v>
      </c>
      <c r="AK17" s="17"/>
      <c r="AL17" s="22" t="s">
        <v>45</v>
      </c>
      <c r="AM17" s="17"/>
      <c r="AN17" s="22" t="s">
        <v>45</v>
      </c>
      <c r="AO17" s="17"/>
      <c r="AP17" s="22" t="s">
        <v>45</v>
      </c>
      <c r="AQ17" s="17"/>
      <c r="AR17" s="22" t="s">
        <v>45</v>
      </c>
      <c r="AS17" s="17"/>
      <c r="AT17" s="22" t="s">
        <v>45</v>
      </c>
      <c r="AU17" s="17"/>
    </row>
    <row r="18" spans="1:47">
      <c r="A18">
        <v>0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I18">
        <v>1</v>
      </c>
      <c r="J18">
        <f t="shared" si="0"/>
        <v>32</v>
      </c>
      <c r="K18">
        <f t="shared" si="2"/>
        <v>4</v>
      </c>
      <c r="L18">
        <v>14</v>
      </c>
      <c r="M18">
        <v>0</v>
      </c>
      <c r="N18">
        <f t="shared" si="1"/>
        <v>18</v>
      </c>
      <c r="P18" s="3" t="s">
        <v>13</v>
      </c>
      <c r="Q18" s="3" t="s">
        <v>13</v>
      </c>
      <c r="R18" s="3" t="s">
        <v>13</v>
      </c>
      <c r="S18" s="3" t="s">
        <v>13</v>
      </c>
      <c r="T18" s="18" t="s">
        <v>45</v>
      </c>
      <c r="U18" s="17"/>
      <c r="V18" s="16" t="s">
        <v>45</v>
      </c>
      <c r="W18" s="17"/>
      <c r="X18" s="16" t="s">
        <v>45</v>
      </c>
      <c r="Y18" s="17"/>
      <c r="Z18" s="16" t="s">
        <v>45</v>
      </c>
      <c r="AA18" s="17"/>
      <c r="AB18" s="16" t="s">
        <v>45</v>
      </c>
      <c r="AC18" s="17"/>
      <c r="AD18" s="16" t="s">
        <v>45</v>
      </c>
      <c r="AE18" s="17"/>
      <c r="AF18" s="23" t="s">
        <v>45</v>
      </c>
      <c r="AG18" s="17"/>
      <c r="AH18" s="23" t="s">
        <v>45</v>
      </c>
      <c r="AI18" s="17"/>
      <c r="AJ18" s="23" t="s">
        <v>45</v>
      </c>
      <c r="AK18" s="17"/>
      <c r="AL18" s="22" t="s">
        <v>45</v>
      </c>
      <c r="AM18" s="17"/>
      <c r="AN18" s="22" t="s">
        <v>45</v>
      </c>
      <c r="AO18" s="17"/>
      <c r="AP18" s="22" t="s">
        <v>45</v>
      </c>
      <c r="AQ18" s="17"/>
      <c r="AR18" s="22" t="s">
        <v>45</v>
      </c>
      <c r="AS18" s="17"/>
      <c r="AT18" s="22" t="s">
        <v>45</v>
      </c>
      <c r="AU18" s="17"/>
    </row>
    <row r="19" spans="1:47">
      <c r="A19">
        <v>0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I19">
        <v>1</v>
      </c>
      <c r="J19">
        <f t="shared" si="0"/>
        <v>32</v>
      </c>
      <c r="K19">
        <f t="shared" ref="K19:K20" si="5">J19-(2*L19)-(4*M19)</f>
        <v>26</v>
      </c>
      <c r="L19">
        <v>1</v>
      </c>
      <c r="M19">
        <v>1</v>
      </c>
      <c r="N19">
        <f t="shared" ref="N19:N20" si="6">SUM(K19:M19)</f>
        <v>28</v>
      </c>
      <c r="P19" s="3" t="s">
        <v>13</v>
      </c>
      <c r="Q19" s="3" t="s">
        <v>13</v>
      </c>
      <c r="R19" s="3" t="s">
        <v>13</v>
      </c>
      <c r="S19" s="3" t="s">
        <v>13</v>
      </c>
      <c r="T19" s="3" t="s">
        <v>13</v>
      </c>
      <c r="U19" s="3" t="s">
        <v>13</v>
      </c>
      <c r="V19" s="3" t="s">
        <v>13</v>
      </c>
      <c r="W19" s="3" t="s">
        <v>13</v>
      </c>
      <c r="X19" s="3" t="s">
        <v>13</v>
      </c>
      <c r="Y19" s="3" t="s">
        <v>13</v>
      </c>
      <c r="Z19" s="4" t="s">
        <v>45</v>
      </c>
      <c r="AA19" s="5"/>
      <c r="AB19" s="4" t="s">
        <v>46</v>
      </c>
      <c r="AC19" s="6"/>
      <c r="AD19" s="6"/>
      <c r="AE19" s="5"/>
      <c r="AF19" s="10" t="s">
        <v>13</v>
      </c>
      <c r="AG19" s="10" t="s">
        <v>13</v>
      </c>
      <c r="AH19" s="10" t="s">
        <v>13</v>
      </c>
      <c r="AI19" s="10" t="s">
        <v>13</v>
      </c>
      <c r="AJ19" s="10" t="s">
        <v>13</v>
      </c>
      <c r="AK19" s="10" t="s">
        <v>13</v>
      </c>
      <c r="AL19" s="10" t="s">
        <v>13</v>
      </c>
      <c r="AM19" s="10" t="s">
        <v>13</v>
      </c>
      <c r="AN19" s="10" t="s">
        <v>13</v>
      </c>
      <c r="AO19" s="10" t="s">
        <v>13</v>
      </c>
      <c r="AP19" s="10" t="s">
        <v>13</v>
      </c>
      <c r="AQ19" s="10" t="s">
        <v>13</v>
      </c>
      <c r="AR19" s="10" t="s">
        <v>13</v>
      </c>
      <c r="AS19" s="10" t="s">
        <v>13</v>
      </c>
      <c r="AT19" s="10" t="s">
        <v>13</v>
      </c>
      <c r="AU19" s="10" t="s">
        <v>13</v>
      </c>
    </row>
    <row r="20" spans="1:47">
      <c r="A20">
        <v>0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I20">
        <v>1</v>
      </c>
      <c r="J20">
        <f t="shared" si="0"/>
        <v>32</v>
      </c>
      <c r="K20">
        <f t="shared" si="5"/>
        <v>24</v>
      </c>
      <c r="L20">
        <v>2</v>
      </c>
      <c r="M20">
        <v>1</v>
      </c>
      <c r="N20">
        <f t="shared" si="6"/>
        <v>27</v>
      </c>
      <c r="P20" s="3" t="s">
        <v>13</v>
      </c>
      <c r="Q20" s="3" t="s">
        <v>13</v>
      </c>
      <c r="R20" s="3" t="s">
        <v>13</v>
      </c>
      <c r="S20" s="3" t="s">
        <v>13</v>
      </c>
      <c r="T20" s="3" t="s">
        <v>13</v>
      </c>
      <c r="U20" s="3" t="s">
        <v>13</v>
      </c>
      <c r="V20" s="3" t="s">
        <v>13</v>
      </c>
      <c r="W20" s="3" t="s">
        <v>13</v>
      </c>
      <c r="X20" s="4" t="s">
        <v>45</v>
      </c>
      <c r="Y20" s="5"/>
      <c r="Z20" s="4" t="s">
        <v>45</v>
      </c>
      <c r="AA20" s="5"/>
      <c r="AB20" s="4" t="s">
        <v>46</v>
      </c>
      <c r="AC20" s="6"/>
      <c r="AD20" s="6"/>
      <c r="AE20" s="5"/>
      <c r="AF20" s="10" t="s">
        <v>13</v>
      </c>
      <c r="AG20" s="10" t="s">
        <v>13</v>
      </c>
      <c r="AH20" s="10" t="s">
        <v>13</v>
      </c>
      <c r="AI20" s="10" t="s">
        <v>13</v>
      </c>
      <c r="AJ20" s="10" t="s">
        <v>13</v>
      </c>
      <c r="AK20" s="10" t="s">
        <v>13</v>
      </c>
      <c r="AL20" s="10" t="s">
        <v>13</v>
      </c>
      <c r="AM20" s="10" t="s">
        <v>13</v>
      </c>
      <c r="AN20" s="10" t="s">
        <v>13</v>
      </c>
      <c r="AO20" s="10" t="s">
        <v>13</v>
      </c>
      <c r="AP20" s="10" t="s">
        <v>13</v>
      </c>
      <c r="AQ20" s="10" t="s">
        <v>13</v>
      </c>
      <c r="AR20" s="10" t="s">
        <v>13</v>
      </c>
      <c r="AS20" s="10" t="s">
        <v>13</v>
      </c>
      <c r="AT20" s="10" t="s">
        <v>13</v>
      </c>
      <c r="AU20" s="10" t="s">
        <v>13</v>
      </c>
    </row>
    <row r="24" spans="1:47">
      <c r="U24" s="1">
        <v>0</v>
      </c>
      <c r="V24" s="1">
        <v>1</v>
      </c>
      <c r="W24" s="1">
        <v>2</v>
      </c>
      <c r="X24" s="1">
        <v>3</v>
      </c>
    </row>
    <row r="25" spans="1:47">
      <c r="S25" s="1">
        <v>0</v>
      </c>
      <c r="T25" s="1">
        <v>0</v>
      </c>
      <c r="U25" s="1" t="s">
        <v>13</v>
      </c>
      <c r="V25" s="1" t="s">
        <v>13</v>
      </c>
      <c r="W25" s="1" t="s">
        <v>13</v>
      </c>
      <c r="X25" s="1" t="s">
        <v>13</v>
      </c>
    </row>
    <row r="26" spans="1:47">
      <c r="S26" s="1">
        <v>1</v>
      </c>
      <c r="T26" s="1">
        <v>0</v>
      </c>
      <c r="U26" s="1" t="s">
        <v>45</v>
      </c>
      <c r="V26" s="1" t="s">
        <v>45</v>
      </c>
      <c r="W26" s="1" t="s">
        <v>13</v>
      </c>
      <c r="X26" s="1" t="s">
        <v>13</v>
      </c>
    </row>
    <row r="27" spans="1:47">
      <c r="S27" s="1">
        <v>1</v>
      </c>
      <c r="T27" s="1">
        <v>1</v>
      </c>
      <c r="U27" s="1" t="s">
        <v>45</v>
      </c>
      <c r="V27" s="1" t="s">
        <v>45</v>
      </c>
      <c r="W27" s="1" t="s">
        <v>45</v>
      </c>
      <c r="X27" s="1" t="s">
        <v>45</v>
      </c>
    </row>
    <row r="28" spans="1:47">
      <c r="S28" s="1">
        <v>0</v>
      </c>
      <c r="T28" s="1">
        <v>1</v>
      </c>
      <c r="U28" s="1" t="s">
        <v>46</v>
      </c>
      <c r="V28" s="1" t="s">
        <v>46</v>
      </c>
      <c r="W28" s="1" t="s">
        <v>46</v>
      </c>
      <c r="X28" s="1" t="s">
        <v>46</v>
      </c>
    </row>
  </sheetData>
  <mergeCells count="1">
    <mergeCell ref="A1:G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3"/>
  <sheetViews>
    <sheetView workbookViewId="0">
      <selection activeCell="P20" sqref="P20"/>
    </sheetView>
  </sheetViews>
  <sheetFormatPr baseColWidth="10" defaultRowHeight="15" x14ac:dyDescent="0"/>
  <cols>
    <col min="1" max="4" width="10.83203125" style="7"/>
  </cols>
  <sheetData>
    <row r="2" spans="1:13">
      <c r="A2" s="8" t="s">
        <v>49</v>
      </c>
      <c r="B2" s="8" t="s">
        <v>110</v>
      </c>
      <c r="C2" s="10" t="s">
        <v>44</v>
      </c>
      <c r="D2" s="11"/>
      <c r="E2" s="11"/>
      <c r="G2" s="10" t="s">
        <v>13</v>
      </c>
      <c r="H2" s="10" t="s">
        <v>13</v>
      </c>
      <c r="I2" s="10" t="s">
        <v>13</v>
      </c>
      <c r="J2" s="10" t="s">
        <v>13</v>
      </c>
      <c r="K2" s="10" t="s">
        <v>13</v>
      </c>
      <c r="L2" s="10" t="s">
        <v>13</v>
      </c>
      <c r="M2" s="10" t="s">
        <v>13</v>
      </c>
    </row>
    <row r="3" spans="1:13">
      <c r="A3" s="8" t="s">
        <v>50</v>
      </c>
      <c r="B3" s="8" t="s">
        <v>111</v>
      </c>
      <c r="C3" s="10" t="s">
        <v>43</v>
      </c>
      <c r="D3" s="12" t="s">
        <v>43</v>
      </c>
      <c r="E3" s="14"/>
      <c r="G3" s="10" t="s">
        <v>13</v>
      </c>
      <c r="H3" s="10" t="s">
        <v>13</v>
      </c>
      <c r="I3" s="10" t="s">
        <v>13</v>
      </c>
      <c r="J3" s="10" t="s">
        <v>13</v>
      </c>
      <c r="K3" s="10" t="s">
        <v>13</v>
      </c>
      <c r="L3" s="10" t="s">
        <v>13</v>
      </c>
      <c r="M3" s="10" t="s">
        <v>13</v>
      </c>
    </row>
    <row r="4" spans="1:13">
      <c r="A4" s="8" t="s">
        <v>51</v>
      </c>
      <c r="B4" s="8" t="s">
        <v>109</v>
      </c>
      <c r="C4" s="10" t="s">
        <v>42</v>
      </c>
      <c r="D4" s="11"/>
      <c r="E4" s="14"/>
      <c r="G4" s="10" t="s">
        <v>13</v>
      </c>
      <c r="H4" s="10" t="s">
        <v>13</v>
      </c>
      <c r="I4" s="10" t="s">
        <v>13</v>
      </c>
      <c r="J4" s="10" t="s">
        <v>13</v>
      </c>
      <c r="K4" s="10" t="s">
        <v>13</v>
      </c>
      <c r="L4" s="10" t="s">
        <v>13</v>
      </c>
      <c r="M4" s="10" t="s">
        <v>13</v>
      </c>
    </row>
    <row r="5" spans="1:13">
      <c r="A5" s="8" t="s">
        <v>52</v>
      </c>
      <c r="B5" s="8" t="s">
        <v>108</v>
      </c>
      <c r="C5" s="10" t="s">
        <v>41</v>
      </c>
      <c r="D5" s="12" t="s">
        <v>41</v>
      </c>
      <c r="E5" s="12" t="s">
        <v>41</v>
      </c>
      <c r="G5" s="10" t="s">
        <v>13</v>
      </c>
      <c r="H5" s="10" t="s">
        <v>13</v>
      </c>
      <c r="I5" s="10" t="s">
        <v>13</v>
      </c>
      <c r="J5" s="10" t="s">
        <v>13</v>
      </c>
      <c r="K5" s="10" t="s">
        <v>13</v>
      </c>
      <c r="L5" s="10" t="s">
        <v>13</v>
      </c>
      <c r="M5" s="10" t="s">
        <v>13</v>
      </c>
    </row>
    <row r="6" spans="1:13">
      <c r="A6" s="8" t="s">
        <v>53</v>
      </c>
      <c r="B6" s="8" t="s">
        <v>101</v>
      </c>
      <c r="C6" s="10" t="s">
        <v>40</v>
      </c>
      <c r="D6" s="11"/>
      <c r="E6" s="11"/>
      <c r="G6" s="10" t="s">
        <v>13</v>
      </c>
      <c r="H6" s="10" t="s">
        <v>13</v>
      </c>
      <c r="I6" s="10" t="s">
        <v>13</v>
      </c>
      <c r="J6" s="10" t="s">
        <v>13</v>
      </c>
      <c r="K6" s="10" t="s">
        <v>13</v>
      </c>
      <c r="L6" s="10" t="s">
        <v>13</v>
      </c>
      <c r="M6" s="10" t="s">
        <v>13</v>
      </c>
    </row>
    <row r="7" spans="1:13">
      <c r="A7" s="8" t="s">
        <v>54</v>
      </c>
      <c r="B7" s="8" t="s">
        <v>102</v>
      </c>
      <c r="C7" s="10" t="s">
        <v>39</v>
      </c>
      <c r="D7" s="12" t="s">
        <v>39</v>
      </c>
      <c r="E7" s="14"/>
      <c r="G7" s="10" t="s">
        <v>13</v>
      </c>
      <c r="H7" s="10" t="s">
        <v>13</v>
      </c>
      <c r="I7" s="10" t="s">
        <v>13</v>
      </c>
      <c r="J7" s="10" t="s">
        <v>13</v>
      </c>
      <c r="K7" s="10" t="s">
        <v>13</v>
      </c>
      <c r="L7" s="10" t="s">
        <v>13</v>
      </c>
      <c r="M7" s="10" t="s">
        <v>13</v>
      </c>
    </row>
    <row r="8" spans="1:13">
      <c r="A8" s="8" t="s">
        <v>55</v>
      </c>
      <c r="B8" s="8" t="s">
        <v>103</v>
      </c>
      <c r="C8" s="10" t="s">
        <v>38</v>
      </c>
      <c r="D8" s="11"/>
      <c r="E8" s="14"/>
      <c r="G8" s="10" t="s">
        <v>13</v>
      </c>
      <c r="H8" s="10" t="s">
        <v>13</v>
      </c>
      <c r="I8" s="10" t="s">
        <v>13</v>
      </c>
      <c r="J8" s="10" t="s">
        <v>13</v>
      </c>
      <c r="K8" s="10" t="s">
        <v>13</v>
      </c>
      <c r="L8" s="10" t="s">
        <v>13</v>
      </c>
      <c r="M8" s="10" t="s">
        <v>13</v>
      </c>
    </row>
    <row r="9" spans="1:13">
      <c r="A9" s="8" t="s">
        <v>56</v>
      </c>
      <c r="B9" s="8" t="s">
        <v>104</v>
      </c>
      <c r="C9" s="10" t="s">
        <v>37</v>
      </c>
      <c r="D9" s="12" t="s">
        <v>37</v>
      </c>
      <c r="E9" s="12" t="s">
        <v>37</v>
      </c>
      <c r="G9" s="10" t="s">
        <v>13</v>
      </c>
      <c r="H9" s="10" t="s">
        <v>13</v>
      </c>
      <c r="I9" s="10" t="s">
        <v>13</v>
      </c>
      <c r="J9" s="10" t="s">
        <v>13</v>
      </c>
      <c r="K9" s="10" t="s">
        <v>13</v>
      </c>
      <c r="L9" s="10" t="s">
        <v>13</v>
      </c>
      <c r="M9" s="10" t="s">
        <v>13</v>
      </c>
    </row>
    <row r="10" spans="1:13">
      <c r="A10" s="8" t="s">
        <v>57</v>
      </c>
      <c r="B10" s="8" t="s">
        <v>105</v>
      </c>
      <c r="C10" s="10" t="s">
        <v>36</v>
      </c>
      <c r="D10" s="11"/>
      <c r="E10" s="11"/>
      <c r="G10" s="10" t="s">
        <v>13</v>
      </c>
      <c r="H10" s="10" t="s">
        <v>13</v>
      </c>
      <c r="I10" s="10" t="s">
        <v>13</v>
      </c>
      <c r="J10" s="10" t="s">
        <v>13</v>
      </c>
      <c r="K10" s="10" t="s">
        <v>13</v>
      </c>
      <c r="L10" s="10" t="s">
        <v>13</v>
      </c>
      <c r="M10" s="10" t="s">
        <v>13</v>
      </c>
    </row>
    <row r="11" spans="1:13">
      <c r="A11" s="8" t="s">
        <v>58</v>
      </c>
      <c r="B11" s="8" t="s">
        <v>106</v>
      </c>
      <c r="C11" s="10" t="s">
        <v>35</v>
      </c>
      <c r="D11" s="12" t="s">
        <v>35</v>
      </c>
      <c r="E11" s="14"/>
      <c r="G11" s="10" t="s">
        <v>13</v>
      </c>
      <c r="H11" s="10" t="s">
        <v>13</v>
      </c>
      <c r="I11" s="10" t="s">
        <v>13</v>
      </c>
      <c r="J11" s="10" t="s">
        <v>13</v>
      </c>
      <c r="K11" s="10" t="s">
        <v>13</v>
      </c>
      <c r="L11" s="10" t="s">
        <v>13</v>
      </c>
      <c r="M11" s="10" t="s">
        <v>13</v>
      </c>
    </row>
    <row r="12" spans="1:13">
      <c r="A12" s="8" t="s">
        <v>59</v>
      </c>
      <c r="B12" s="8" t="s">
        <v>107</v>
      </c>
      <c r="C12" s="10" t="s">
        <v>34</v>
      </c>
      <c r="D12" s="11"/>
      <c r="E12" s="14"/>
      <c r="G12" s="10" t="s">
        <v>13</v>
      </c>
      <c r="H12" s="10" t="s">
        <v>13</v>
      </c>
      <c r="I12" s="10" t="s">
        <v>13</v>
      </c>
      <c r="J12" s="10" t="s">
        <v>13</v>
      </c>
      <c r="K12" s="10" t="s">
        <v>13</v>
      </c>
      <c r="L12" s="10" t="s">
        <v>13</v>
      </c>
      <c r="M12" s="10" t="s">
        <v>13</v>
      </c>
    </row>
    <row r="13" spans="1:13">
      <c r="A13" s="8" t="s">
        <v>60</v>
      </c>
      <c r="B13" s="8" t="s">
        <v>100</v>
      </c>
      <c r="C13" s="10" t="s">
        <v>33</v>
      </c>
      <c r="D13" s="12" t="s">
        <v>33</v>
      </c>
      <c r="E13" s="12" t="s">
        <v>33</v>
      </c>
      <c r="G13" s="10" t="s">
        <v>13</v>
      </c>
      <c r="H13" s="10" t="s">
        <v>13</v>
      </c>
      <c r="I13" s="10" t="s">
        <v>13</v>
      </c>
      <c r="J13" s="10" t="s">
        <v>13</v>
      </c>
      <c r="K13" s="10" t="s">
        <v>13</v>
      </c>
      <c r="L13" s="10" t="s">
        <v>13</v>
      </c>
      <c r="M13" s="10" t="s">
        <v>13</v>
      </c>
    </row>
    <row r="14" spans="1:13">
      <c r="A14" s="8" t="s">
        <v>61</v>
      </c>
      <c r="B14" s="8" t="s">
        <v>99</v>
      </c>
      <c r="C14" s="10" t="s">
        <v>32</v>
      </c>
      <c r="D14" s="11"/>
      <c r="E14" s="11"/>
      <c r="G14" s="10" t="s">
        <v>13</v>
      </c>
      <c r="H14" s="10" t="s">
        <v>13</v>
      </c>
      <c r="I14" s="10" t="s">
        <v>13</v>
      </c>
      <c r="J14" s="10" t="s">
        <v>13</v>
      </c>
      <c r="K14" s="10" t="s">
        <v>13</v>
      </c>
      <c r="L14" s="10" t="s">
        <v>13</v>
      </c>
      <c r="M14" s="10" t="s">
        <v>13</v>
      </c>
    </row>
    <row r="15" spans="1:13">
      <c r="A15" s="8" t="s">
        <v>62</v>
      </c>
      <c r="B15" s="8" t="s">
        <v>98</v>
      </c>
      <c r="C15" s="10" t="s">
        <v>31</v>
      </c>
      <c r="D15" s="12" t="s">
        <v>31</v>
      </c>
      <c r="E15" s="14"/>
      <c r="G15" s="10" t="s">
        <v>13</v>
      </c>
      <c r="H15" s="10" t="s">
        <v>13</v>
      </c>
      <c r="I15" s="10" t="s">
        <v>13</v>
      </c>
      <c r="J15" s="10" t="s">
        <v>13</v>
      </c>
      <c r="K15" s="10" t="s">
        <v>13</v>
      </c>
      <c r="L15" s="10" t="s">
        <v>13</v>
      </c>
      <c r="M15" s="10" t="s">
        <v>13</v>
      </c>
    </row>
    <row r="16" spans="1:13">
      <c r="A16" s="8" t="s">
        <v>63</v>
      </c>
      <c r="B16" s="8" t="s">
        <v>97</v>
      </c>
      <c r="C16" s="10" t="s">
        <v>30</v>
      </c>
      <c r="D16" s="11"/>
      <c r="E16" s="14"/>
      <c r="G16" s="10" t="s">
        <v>13</v>
      </c>
      <c r="H16" s="10" t="s">
        <v>13</v>
      </c>
      <c r="I16" s="10" t="s">
        <v>13</v>
      </c>
      <c r="J16" s="10" t="s">
        <v>13</v>
      </c>
      <c r="K16" s="10" t="s">
        <v>13</v>
      </c>
      <c r="L16" s="10" t="s">
        <v>13</v>
      </c>
      <c r="M16" s="10" t="s">
        <v>13</v>
      </c>
    </row>
    <row r="17" spans="1:13">
      <c r="A17" s="8" t="s">
        <v>64</v>
      </c>
      <c r="B17" s="8" t="s">
        <v>96</v>
      </c>
      <c r="C17" s="10" t="s">
        <v>29</v>
      </c>
      <c r="D17" s="12" t="s">
        <v>29</v>
      </c>
      <c r="E17" s="12" t="s">
        <v>29</v>
      </c>
      <c r="G17" s="10" t="s">
        <v>13</v>
      </c>
      <c r="H17" s="10" t="s">
        <v>13</v>
      </c>
      <c r="I17" s="10" t="s">
        <v>13</v>
      </c>
      <c r="J17" s="10" t="s">
        <v>13</v>
      </c>
      <c r="K17" s="10" t="s">
        <v>13</v>
      </c>
      <c r="L17" s="10" t="s">
        <v>13</v>
      </c>
      <c r="M17" s="10" t="s">
        <v>13</v>
      </c>
    </row>
    <row r="18" spans="1:13">
      <c r="A18" s="9" t="s">
        <v>65</v>
      </c>
      <c r="B18" s="9" t="s">
        <v>95</v>
      </c>
      <c r="C18" s="3" t="s">
        <v>28</v>
      </c>
      <c r="D18" s="11"/>
      <c r="E18" s="11"/>
      <c r="G18" s="3" t="s">
        <v>13</v>
      </c>
      <c r="H18" s="11" t="s">
        <v>13</v>
      </c>
      <c r="I18" s="11" t="s">
        <v>13</v>
      </c>
      <c r="J18" s="11" t="s">
        <v>13</v>
      </c>
      <c r="K18" s="11" t="s">
        <v>13</v>
      </c>
      <c r="L18" s="11" t="s">
        <v>13</v>
      </c>
      <c r="M18" s="11" t="s">
        <v>13</v>
      </c>
    </row>
    <row r="19" spans="1:13">
      <c r="A19" s="9" t="s">
        <v>66</v>
      </c>
      <c r="B19" s="9" t="s">
        <v>94</v>
      </c>
      <c r="C19" s="3" t="s">
        <v>27</v>
      </c>
      <c r="D19" s="13" t="s">
        <v>27</v>
      </c>
      <c r="E19" s="14"/>
      <c r="G19" s="3" t="s">
        <v>13</v>
      </c>
      <c r="H19" s="13" t="s">
        <v>45</v>
      </c>
      <c r="I19" s="13" t="s">
        <v>45</v>
      </c>
      <c r="J19" s="13" t="s">
        <v>45</v>
      </c>
      <c r="K19" s="13" t="s">
        <v>45</v>
      </c>
      <c r="L19" s="13" t="s">
        <v>45</v>
      </c>
      <c r="M19" s="13" t="s">
        <v>45</v>
      </c>
    </row>
    <row r="20" spans="1:13">
      <c r="A20" s="9" t="s">
        <v>67</v>
      </c>
      <c r="B20" s="9" t="s">
        <v>93</v>
      </c>
      <c r="C20" s="3" t="s">
        <v>26</v>
      </c>
      <c r="D20" s="11"/>
      <c r="E20" s="14"/>
      <c r="G20" s="3" t="s">
        <v>13</v>
      </c>
      <c r="H20" s="3" t="s">
        <v>13</v>
      </c>
      <c r="I20" s="11" t="s">
        <v>13</v>
      </c>
      <c r="J20" s="11" t="s">
        <v>13</v>
      </c>
      <c r="K20" s="11" t="s">
        <v>13</v>
      </c>
      <c r="L20" s="11" t="s">
        <v>13</v>
      </c>
      <c r="M20" s="11" t="s">
        <v>13</v>
      </c>
    </row>
    <row r="21" spans="1:13">
      <c r="A21" s="9" t="s">
        <v>68</v>
      </c>
      <c r="B21" s="9" t="s">
        <v>92</v>
      </c>
      <c r="C21" s="3" t="s">
        <v>25</v>
      </c>
      <c r="D21" s="13" t="s">
        <v>25</v>
      </c>
      <c r="E21" s="13" t="s">
        <v>25</v>
      </c>
      <c r="G21" s="3" t="s">
        <v>13</v>
      </c>
      <c r="H21" s="3" t="s">
        <v>13</v>
      </c>
      <c r="I21" s="13" t="s">
        <v>45</v>
      </c>
      <c r="J21" s="13" t="s">
        <v>45</v>
      </c>
      <c r="K21" s="13" t="s">
        <v>45</v>
      </c>
      <c r="L21" s="13" t="s">
        <v>45</v>
      </c>
      <c r="M21" s="13" t="s">
        <v>45</v>
      </c>
    </row>
    <row r="22" spans="1:13">
      <c r="A22" s="9" t="s">
        <v>69</v>
      </c>
      <c r="B22" s="9" t="s">
        <v>91</v>
      </c>
      <c r="C22" s="3" t="s">
        <v>24</v>
      </c>
      <c r="D22" s="11"/>
      <c r="E22" s="11"/>
      <c r="G22" s="3" t="s">
        <v>13</v>
      </c>
      <c r="H22" s="3" t="s">
        <v>13</v>
      </c>
      <c r="I22" s="3" t="s">
        <v>13</v>
      </c>
      <c r="J22" s="11" t="s">
        <v>13</v>
      </c>
      <c r="K22" s="11" t="s">
        <v>13</v>
      </c>
      <c r="L22" s="11" t="s">
        <v>13</v>
      </c>
      <c r="M22" s="11" t="s">
        <v>13</v>
      </c>
    </row>
    <row r="23" spans="1:13">
      <c r="A23" s="9" t="s">
        <v>70</v>
      </c>
      <c r="B23" s="9" t="s">
        <v>90</v>
      </c>
      <c r="C23" s="3" t="s">
        <v>23</v>
      </c>
      <c r="D23" s="13" t="s">
        <v>23</v>
      </c>
      <c r="E23" s="14"/>
      <c r="G23" s="3" t="s">
        <v>13</v>
      </c>
      <c r="H23" s="3" t="s">
        <v>13</v>
      </c>
      <c r="I23" s="3" t="s">
        <v>13</v>
      </c>
      <c r="J23" s="13" t="s">
        <v>45</v>
      </c>
      <c r="K23" s="13" t="s">
        <v>45</v>
      </c>
      <c r="L23" s="13" t="s">
        <v>45</v>
      </c>
      <c r="M23" s="13" t="s">
        <v>45</v>
      </c>
    </row>
    <row r="24" spans="1:13">
      <c r="A24" s="9" t="s">
        <v>71</v>
      </c>
      <c r="B24" s="9" t="s">
        <v>89</v>
      </c>
      <c r="C24" s="3" t="s">
        <v>22</v>
      </c>
      <c r="D24" s="11"/>
      <c r="E24" s="14"/>
      <c r="G24" s="3" t="s">
        <v>13</v>
      </c>
      <c r="H24" s="3" t="s">
        <v>13</v>
      </c>
      <c r="I24" s="3" t="s">
        <v>13</v>
      </c>
      <c r="J24" s="3" t="s">
        <v>13</v>
      </c>
      <c r="K24" s="11" t="s">
        <v>13</v>
      </c>
      <c r="L24" s="11" t="s">
        <v>13</v>
      </c>
      <c r="M24" s="11" t="s">
        <v>13</v>
      </c>
    </row>
    <row r="25" spans="1:13">
      <c r="A25" s="9" t="s">
        <v>72</v>
      </c>
      <c r="B25" s="9" t="s">
        <v>88</v>
      </c>
      <c r="C25" s="3" t="s">
        <v>21</v>
      </c>
      <c r="D25" s="13" t="s">
        <v>21</v>
      </c>
      <c r="E25" s="13" t="s">
        <v>21</v>
      </c>
      <c r="G25" s="3" t="s">
        <v>13</v>
      </c>
      <c r="H25" s="3" t="s">
        <v>13</v>
      </c>
      <c r="I25" s="3" t="s">
        <v>13</v>
      </c>
      <c r="J25" s="3" t="s">
        <v>13</v>
      </c>
      <c r="K25" s="13" t="s">
        <v>45</v>
      </c>
      <c r="L25" s="13" t="s">
        <v>45</v>
      </c>
      <c r="M25" s="13" t="s">
        <v>45</v>
      </c>
    </row>
    <row r="26" spans="1:13">
      <c r="A26" s="9" t="s">
        <v>73</v>
      </c>
      <c r="B26" s="9" t="s">
        <v>87</v>
      </c>
      <c r="C26" s="3" t="s">
        <v>20</v>
      </c>
      <c r="D26" s="11"/>
      <c r="E26" s="11"/>
      <c r="G26" s="3" t="s">
        <v>13</v>
      </c>
      <c r="H26" s="3" t="s">
        <v>13</v>
      </c>
      <c r="I26" s="3" t="s">
        <v>13</v>
      </c>
      <c r="J26" s="3" t="s">
        <v>13</v>
      </c>
      <c r="K26" s="3" t="s">
        <v>13</v>
      </c>
      <c r="L26" s="11" t="s">
        <v>13</v>
      </c>
      <c r="M26" s="11" t="s">
        <v>13</v>
      </c>
    </row>
    <row r="27" spans="1:13">
      <c r="A27" s="9" t="s">
        <v>74</v>
      </c>
      <c r="B27" s="9" t="s">
        <v>86</v>
      </c>
      <c r="C27" s="3" t="s">
        <v>19</v>
      </c>
      <c r="D27" s="13" t="s">
        <v>19</v>
      </c>
      <c r="E27" s="14"/>
      <c r="G27" s="3" t="s">
        <v>13</v>
      </c>
      <c r="H27" s="3" t="s">
        <v>13</v>
      </c>
      <c r="I27" s="3" t="s">
        <v>13</v>
      </c>
      <c r="J27" s="3" t="s">
        <v>13</v>
      </c>
      <c r="K27" s="3" t="s">
        <v>13</v>
      </c>
      <c r="L27" s="13" t="s">
        <v>45</v>
      </c>
      <c r="M27" s="13" t="s">
        <v>45</v>
      </c>
    </row>
    <row r="28" spans="1:13">
      <c r="A28" s="9" t="s">
        <v>75</v>
      </c>
      <c r="B28" s="9" t="s">
        <v>112</v>
      </c>
      <c r="C28" s="3" t="s">
        <v>18</v>
      </c>
      <c r="D28" s="11"/>
      <c r="E28" s="14"/>
      <c r="G28" s="3" t="s">
        <v>13</v>
      </c>
      <c r="H28" s="3" t="s">
        <v>13</v>
      </c>
      <c r="I28" s="3" t="s">
        <v>13</v>
      </c>
      <c r="J28" s="3" t="s">
        <v>13</v>
      </c>
      <c r="K28" s="3" t="s">
        <v>13</v>
      </c>
      <c r="L28" s="3" t="s">
        <v>13</v>
      </c>
      <c r="M28" s="11" t="s">
        <v>13</v>
      </c>
    </row>
    <row r="29" spans="1:13">
      <c r="A29" s="9" t="s">
        <v>76</v>
      </c>
      <c r="B29" s="9" t="s">
        <v>84</v>
      </c>
      <c r="C29" s="3" t="s">
        <v>17</v>
      </c>
      <c r="D29" s="13" t="s">
        <v>17</v>
      </c>
      <c r="E29" s="13" t="s">
        <v>17</v>
      </c>
      <c r="G29" s="3" t="s">
        <v>13</v>
      </c>
      <c r="H29" s="3" t="s">
        <v>13</v>
      </c>
      <c r="I29" s="3" t="s">
        <v>13</v>
      </c>
      <c r="J29" s="3" t="s">
        <v>13</v>
      </c>
      <c r="K29" s="3" t="s">
        <v>13</v>
      </c>
      <c r="L29" s="3" t="s">
        <v>13</v>
      </c>
      <c r="M29" s="13" t="s">
        <v>45</v>
      </c>
    </row>
    <row r="30" spans="1:13">
      <c r="A30" s="9" t="s">
        <v>77</v>
      </c>
      <c r="B30" s="9" t="s">
        <v>83</v>
      </c>
      <c r="C30" s="3" t="s">
        <v>16</v>
      </c>
      <c r="D30" s="11"/>
      <c r="E30" s="11"/>
      <c r="G30" s="3" t="s">
        <v>13</v>
      </c>
      <c r="H30" s="3" t="s">
        <v>13</v>
      </c>
      <c r="I30" s="3" t="s">
        <v>13</v>
      </c>
      <c r="J30" s="3" t="s">
        <v>13</v>
      </c>
      <c r="K30" s="3" t="s">
        <v>13</v>
      </c>
      <c r="L30" s="3" t="s">
        <v>13</v>
      </c>
      <c r="M30" s="3" t="s">
        <v>13</v>
      </c>
    </row>
    <row r="31" spans="1:13">
      <c r="A31" s="9" t="s">
        <v>78</v>
      </c>
      <c r="B31" s="9" t="s">
        <v>82</v>
      </c>
      <c r="C31" s="3" t="s">
        <v>15</v>
      </c>
      <c r="D31" s="13" t="s">
        <v>15</v>
      </c>
      <c r="E31" s="14"/>
      <c r="G31" s="3" t="s">
        <v>13</v>
      </c>
      <c r="H31" s="3" t="s">
        <v>13</v>
      </c>
      <c r="I31" s="3" t="s">
        <v>13</v>
      </c>
      <c r="J31" s="3" t="s">
        <v>13</v>
      </c>
      <c r="K31" s="3" t="s">
        <v>13</v>
      </c>
      <c r="L31" s="3" t="s">
        <v>13</v>
      </c>
      <c r="M31" s="3" t="s">
        <v>13</v>
      </c>
    </row>
    <row r="32" spans="1:13">
      <c r="A32" s="9" t="s">
        <v>79</v>
      </c>
      <c r="B32" s="9" t="s">
        <v>81</v>
      </c>
      <c r="C32" s="3" t="s">
        <v>14</v>
      </c>
      <c r="D32" s="11"/>
      <c r="E32" s="14"/>
      <c r="G32" s="3" t="s">
        <v>13</v>
      </c>
      <c r="H32" s="3" t="s">
        <v>13</v>
      </c>
      <c r="I32" s="3" t="s">
        <v>13</v>
      </c>
      <c r="J32" s="3" t="s">
        <v>13</v>
      </c>
      <c r="K32" s="3" t="s">
        <v>13</v>
      </c>
      <c r="L32" s="3" t="s">
        <v>13</v>
      </c>
      <c r="M32" s="3" t="s">
        <v>13</v>
      </c>
    </row>
    <row r="33" spans="1:13">
      <c r="A33" s="9" t="s">
        <v>80</v>
      </c>
      <c r="B33" s="9">
        <v>0</v>
      </c>
      <c r="C33" s="3" t="s">
        <v>12</v>
      </c>
      <c r="D33" s="13" t="s">
        <v>12</v>
      </c>
      <c r="E33" s="13" t="s">
        <v>12</v>
      </c>
      <c r="G33" s="3" t="s">
        <v>13</v>
      </c>
      <c r="H33" s="3" t="s">
        <v>13</v>
      </c>
      <c r="I33" s="3" t="s">
        <v>13</v>
      </c>
      <c r="J33" s="3" t="s">
        <v>13</v>
      </c>
      <c r="K33" s="3" t="s">
        <v>13</v>
      </c>
      <c r="L33" s="3" t="s">
        <v>13</v>
      </c>
      <c r="M33" s="3" t="s">
        <v>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vregcfg</vt:lpstr>
      <vt:lpstr>old</vt:lpstr>
      <vt:lpstr>new</vt:lpstr>
      <vt:lpstr>P</vt:lpstr>
      <vt:lpstr>P2</vt:lpstr>
    </vt:vector>
  </TitlesOfParts>
  <Company>University of California,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Krste Asanovic</dc:creator>
  <cp:lastModifiedBy>Krste Asanovic</cp:lastModifiedBy>
  <dcterms:created xsi:type="dcterms:W3CDTF">2018-05-05T13:36:00Z</dcterms:created>
  <dcterms:modified xsi:type="dcterms:W3CDTF">2018-07-27T13:50:02Z</dcterms:modified>
</cp:coreProperties>
</file>