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book.xml" ContentType="application/vnd.openxmlformats-officedocument.spreadsheetml.sheet.main+xml"/>
  <Override PartName="/xl/pivotTables/_rels/pivotTable1.xml.rels" ContentType="application/vnd.openxmlformats-package.relationships+xml"/>
  <Override PartName="/xl/pivotTables/pivotTable1.xml" ContentType="application/vnd.openxmlformats-officedocument.spreadsheetml.pivot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 name="Feuille3" sheetId="2" state="visible" r:id="rId3"/>
    <sheet name="inputs" sheetId="3" state="visible" r:id="rId4"/>
    <sheet name="Selection" sheetId="4" state="visible" r:id="rId5"/>
    <sheet name="Table dynamique_Selection_1" sheetId="5" state="visible" r:id="rId6"/>
  </sheets>
  <definedNames>
    <definedName function="false" hidden="true" localSheetId="3" name="_xlnm._FilterDatabase" vbProcedure="false">Selection!$A$1:$H$15</definedName>
  </definedNames>
  <calcPr iterateCount="100" refMode="A1" iterate="false" iterateDelta="0.0001"/>
  <pivotCaches>
    <pivotCache cacheId="1" r:id="rId8"/>
  </pivotCaches>
  <extLst>
    <ext xmlns:loext="http://schemas.libreoffice.org/" uri="{7626C862-2A13-11E5-B345-FEFF819CDC9F}">
      <loext:extCalcPr stringRefSyntax="CalcA1"/>
    </ext>
  </extLst>
</workbook>
</file>

<file path=xl/sharedStrings.xml><?xml version="1.0" encoding="utf-8"?>
<sst xmlns="http://schemas.openxmlformats.org/spreadsheetml/2006/main" count="723" uniqueCount="280">
  <si>
    <t xml:space="preserve">INPUTS (12)</t>
  </si>
  <si>
    <t xml:space="preserve">Description</t>
  </si>
  <si>
    <t xml:space="preserve">Intitulé</t>
  </si>
  <si>
    <t xml:space="preserve">Valeur par défaut</t>
  </si>
  <si>
    <t xml:space="preserve">Valeurs testées dans l’analyse de sensibilité</t>
  </si>
  <si>
    <t xml:space="preserve">QUANTI ?</t>
  </si>
  <si>
    <t xml:space="preserve">Espace du modèle</t>
  </si>
  <si>
    <t xml:space="preserve">Dimensions de l’espace du modèle en km de côté. (Une marge de 1km de large est ôtée dans les simulations afin d'éviter les effets de bord).</t>
  </si>
  <si>
    <t xml:space="preserve">taille_cote_monde</t>
  </si>
  <si>
    <t xml:space="preserve">[50,75,100,125,150]</t>
  </si>
  <si>
    <t xml:space="preserve">OUI</t>
  </si>
  <si>
    <t xml:space="preserve">Foyers paysans</t>
  </si>
  <si>
    <t xml:space="preserve">Nombre de foyers paysans dans la région modélisée</t>
  </si>
  <si>
    <t xml:space="preserve">init_nb_total_fp</t>
  </si>
  <si>
    <t xml:space="preserve">[10000,25000,50000,75000,10000]</t>
  </si>
  <si>
    <t xml:space="preserve">Agrégats de foyers paysans</t>
  </si>
  <si>
    <t xml:space="preserve">Nombre de petites villes (agglomérations secondaires antiques)</t>
  </si>
  <si>
    <t xml:space="preserve">init_nb_agglos</t>
  </si>
  <si>
    <t xml:space="preserve">[2,5,8,10,15]</t>
  </si>
  <si>
    <t xml:space="preserve">Nombre de foyers paysans contenus dans chaque petite ville</t>
  </si>
  <si>
    <t xml:space="preserve">init_nb_fp_agglo</t>
  </si>
  <si>
    <t xml:space="preserve">[10,20,30,40,50]</t>
  </si>
  <si>
    <t xml:space="preserve">Nombre de villages</t>
  </si>
  <si>
    <t xml:space="preserve">init_nb_villages</t>
  </si>
  <si>
    <t xml:space="preserve">[5,10,20,30,50]</t>
  </si>
  <si>
    <t xml:space="preserve">Nombre de foyers paysans contenus dans chaque village</t>
  </si>
  <si>
    <t xml:space="preserve">init_nb_fp_village</t>
  </si>
  <si>
    <t xml:space="preserve">[5,10,15,20,25]</t>
  </si>
  <si>
    <r>
      <rPr>
        <b val="true"/>
        <sz val="10"/>
        <rFont val="Arial"/>
        <family val="2"/>
        <charset val="1"/>
      </rPr>
      <t xml:space="preserve">Seigneurs</t>
    </r>
    <r>
      <rPr>
        <sz val="10"/>
        <rFont val="Arial"/>
        <family val="2"/>
        <charset val="1"/>
      </rPr>
      <t xml:space="preserve"> (note : aucun château et seigneur châtelain)</t>
    </r>
  </si>
  <si>
    <t xml:space="preserve">Nombre de grands seigneurs</t>
  </si>
  <si>
    <t xml:space="preserve">init_nb_gs</t>
  </si>
  <si>
    <t xml:space="preserve">ON NE TESTE PAS</t>
  </si>
  <si>
    <r>
      <rPr>
        <sz val="10"/>
        <rFont val="Arial"/>
        <family val="2"/>
        <charset val="1"/>
      </rPr>
      <t xml:space="preserve">Puissance relative des grands seigneurs.</t>
    </r>
    <r>
      <rPr>
        <sz val="10"/>
        <color rgb="FF3333FF"/>
        <rFont val="Arial"/>
        <family val="2"/>
        <charset val="1"/>
      </rPr>
      <t xml:space="preserve"> </t>
    </r>
    <r>
      <rPr>
        <sz val="10"/>
        <rFont val="Arial"/>
        <family val="2"/>
        <charset val="1"/>
      </rPr>
      <t xml:space="preserve">(La somme des puissances est égale à 1)</t>
    </r>
  </si>
  <si>
    <t xml:space="preserve">puissance_grand_seigneur1
puissance_grand_seigneur2</t>
  </si>
  <si>
    <t xml:space="preserve">0.5
0.5</t>
  </si>
  <si>
    <t xml:space="preserve">[0.1,0.2,0.3,0.4,0.5]
(puissance_grand_seigneur1)</t>
  </si>
  <si>
    <t xml:space="preserve">Nombre de petits seigneurs</t>
  </si>
  <si>
    <t xml:space="preserve">init_nb_ps</t>
  </si>
  <si>
    <t xml:space="preserve">Eglises</t>
  </si>
  <si>
    <t xml:space="preserve">Nombre total d’églises</t>
  </si>
  <si>
    <t xml:space="preserve">init_nb_eglises</t>
  </si>
  <si>
    <t xml:space="preserve">[50,100,150,200,250]</t>
  </si>
  <si>
    <t xml:space="preserve">Nombre d'églises paroissiales</t>
  </si>
  <si>
    <t xml:space="preserve">init_nb_eglises_paroissiales</t>
  </si>
  <si>
    <t xml:space="preserve">[10, 30, 50, 70, 90]</t>
  </si>
  <si>
    <t xml:space="preserve">Paramètres de contexte (13)</t>
  </si>
  <si>
    <t xml:space="preserve">Taux de croissance du nombre de foyers paysans à chaque pas de simulation</t>
  </si>
  <si>
    <t xml:space="preserve">croissance_demo</t>
  </si>
  <si>
    <t xml:space="preserve">0.1422 (14,22 %)</t>
  </si>
  <si>
    <t xml:space="preserve">avec variation pop_init (pour 40k final constant):
croissance_demo : 0.0 &amp; init_nb_total_fp : 40000
croissance_demo : 0.1289 &amp; init_nb_total_fp : 4000
croissance_demo : 0.0589 &amp; init_nb_total_fp : 13500
croissance_demo : 0.0372 &amp; init_nb_total_fp : 20000
croissance_demo : 0.0153 &amp; init_nb_total_fp : 30000</t>
  </si>
  <si>
    <t xml:space="preserve">NON</t>
  </si>
  <si>
    <t xml:space="preserve">Part des foyers paysans disparaissant et apparaissant à chaque pas de simulation</t>
  </si>
  <si>
    <t xml:space="preserve">taux_renouvellement_fp</t>
  </si>
  <si>
    <t xml:space="preserve">0.05 (5%)</t>
  </si>
  <si>
    <t xml:space="preserve">[0, 0.025, 0.05, 0.075, 0.1]</t>
  </si>
  <si>
    <t xml:space="preserve">Probabilité qu'un foyer paysan soit mobile uniquement localement</t>
  </si>
  <si>
    <t xml:space="preserve">proba_fp_dependant</t>
  </si>
  <si>
    <t xml:space="preserve">0.2</t>
  </si>
  <si>
    <t xml:space="preserve">[0, 0.1, 0.2, 0.35, 0.5]</t>
  </si>
  <si>
    <t xml:space="preserve">Intensité du besoin de protection militaire</t>
  </si>
  <si>
    <t xml:space="preserve">besoin_protection_fp</t>
  </si>
  <si>
    <t xml:space="preserve">0 entre 800 et 940
0.2 en 960
0.4 en 980
0.6 en 1000
0.8 en 1020
1 à partir de 1040</t>
  </si>
  <si>
    <t xml:space="preserve">0 tout au long
1 tout au long
1 dès 1000
0.5 avant 1000, 1 après
Graduel défaut</t>
  </si>
  <si>
    <t xml:space="preserve">Puissance des communautés villageoises</t>
  </si>
  <si>
    <t xml:space="preserve">puissance_communaute</t>
  </si>
  <si>
    <t xml:space="preserve">0.2 jusqu'en 1040
0.3 en 1060 et 1080
0.4 en 1100, 1120 et 1140
0.5 en 1160, 1180 et 1200</t>
  </si>
  <si>
    <t xml:space="preserve">0 tout au long
0.5 tout au long
0.5 dès 1040
0.5 avant 1040, 1 après
Graduel défaut</t>
  </si>
  <si>
    <t xml:space="preserve">Probabilité pour qu'une communauté villageoise soit institutionnalisée au sein d'un agrégat à chaque pas de simulation.</t>
  </si>
  <si>
    <t xml:space="preserve">proba_institution_communaute</t>
  </si>
  <si>
    <t xml:space="preserve">Seigneurs</t>
  </si>
  <si>
    <t xml:space="preserve">Nombre total de seigneurs (petits et grands) à atteindre en fin de simulation.</t>
  </si>
  <si>
    <t xml:space="preserve">objectif_nombre_seigneurs</t>
  </si>
  <si>
    <t xml:space="preserve">[100, 150, 200, 250, 300]</t>
  </si>
  <si>
    <t xml:space="preserve">Probabilité pour un grand seigneur d'acquérir  des droits de haute justice à chaque pas de simulation.</t>
  </si>
  <si>
    <t xml:space="preserve">proba_gain_haute_justice_gs</t>
  </si>
  <si>
    <t xml:space="preserve">Avant 900 : 0
Entre 900 et 980 :  0.2
A partir de 1000 : 1</t>
  </si>
  <si>
    <t xml:space="preserve">0 tout au long
1 tout au long
Graduel défaut
0 + 0.1/an à partir de 900
Avant 1000:0 puis 0.5</t>
  </si>
  <si>
    <t xml:space="preserve">Probabilité, pour un petit seigneur, de créer une zone de prélèvement de droits de haute justice autour de tous ses châteaux existants et à venir, lors de la création d’un nouveau château.</t>
  </si>
  <si>
    <t xml:space="preserve">proba_gain_haute_justice_chateau_ps</t>
  </si>
  <si>
    <t xml:space="preserve">Avant 1000 : 0
A partir de 1000 : 0.2</t>
  </si>
  <si>
    <t xml:space="preserve">0 tout au long
0.2 tout au long
0.0 avant 1000, 0.5 après
0.5 tout au long
Graduel défaut</t>
  </si>
  <si>
    <t xml:space="preserve">Date à partir de laquelle les seigneurs peuvent céder des droits à d'autres seigneurs en échange de leur fidélité</t>
  </si>
  <si>
    <t xml:space="preserve">debut_cession_droits_seigneurs</t>
  </si>
  <si>
    <t xml:space="preserve">[820, 860, 880, 920, 1000]</t>
  </si>
  <si>
    <t xml:space="preserve">Date à laquelle les seigneurs (petits et grands) peuvent donner leur(s) château(x) en garder à d'autres seigneurs en échange de leur fidélité</t>
  </si>
  <si>
    <t xml:space="preserve">debut_garde_chateaux_seigneurs</t>
  </si>
  <si>
    <t xml:space="preserve">[940, 1000, 1060, 1120, 1200]</t>
  </si>
  <si>
    <t xml:space="preserve">Châteaux</t>
  </si>
  <si>
    <t xml:space="preserve">Date à partir de laquelle des châteaux peuvent être construits par les seigneurs</t>
  </si>
  <si>
    <t xml:space="preserve">debut_construction_chateaux</t>
  </si>
  <si>
    <t xml:space="preserve">[820, 880, 940, 1000, 1060]</t>
  </si>
  <si>
    <t xml:space="preserve">Période au cours de laquelle les châteaux peuvent devenir des gros châteaux</t>
  </si>
  <si>
    <t xml:space="preserve">periode_promotion_chateaux</t>
  </si>
  <si>
    <t xml:space="preserve">de 940 à 1040 inclus</t>
  </si>
  <si>
    <t xml:space="preserve">940-1040
940-1200
1100-1200
1000-1100
940-1000</t>
  </si>
  <si>
    <t xml:space="preserve">Paramètres de mécanisme (33)</t>
  </si>
  <si>
    <t xml:space="preserve">Distance entre un foyer paysan et l'église paroissiale la plus proche au-delà de laquelle le foyer paysan n'est plus totalement satisfait</t>
  </si>
  <si>
    <t xml:space="preserve">dist_min_eglise</t>
  </si>
  <si>
    <t xml:space="preserve">Avant 960 : 5 km
De 960 à 1060 : 3 km
Après 1060 : 1,5 km</t>
  </si>
  <si>
    <t xml:space="preserve">[800::5000, 960::3000, 1060::1500] &amp; [800::25000, 960::10000, 1060::5000]
[800::5000] &amp; [800::25000]
[800::1500, 960::1000, 1060::500] &amp; [800::5000, 960::3000, 1060::1500]
[800::25000, 960::10000, 1060::5000] &amp; [800::50000, 960::25000, 1060::10000]
[800::1500] &amp; [800::5000]</t>
  </si>
  <si>
    <t xml:space="preserve">Distance entre un foyer paysan et l'église paroissiale la plus proche à partir de laquelle le foyer paysan est totalement insatisfait</t>
  </si>
  <si>
    <t xml:space="preserve">dist_max_eglise</t>
  </si>
  <si>
    <t xml:space="preserve">Avant 960 : 25 km
De 960 à 1060 : 10 km
Après 1060 : 5 km</t>
  </si>
  <si>
    <t xml:space="preserve">Distance entre un foyer paysan et le château le plus proche au-delà de laquelle le foyer paysan n'est plus totalement satisfait</t>
  </si>
  <si>
    <t xml:space="preserve">dist_min_chateau</t>
  </si>
  <si>
    <t xml:space="preserve">1,5 km</t>
  </si>
  <si>
    <t xml:space="preserve">[1500, 5000]
[500, 4000]
[5000, 8500]
[1500, 3000]
[3000, 5000]</t>
  </si>
  <si>
    <t xml:space="preserve">Distance entre un foyer paysan et le château le plus proche à partir de laquelle le foyer paysan est totalement insatisfait</t>
  </si>
  <si>
    <t xml:space="preserve">dist_max_chateau</t>
  </si>
  <si>
    <t xml:space="preserve">5 km</t>
  </si>
  <si>
    <t xml:space="preserve">Rayon de distance dans lequel un foyer paysan effectue une migration locale</t>
  </si>
  <si>
    <t xml:space="preserve">rayon_migration_locale_fp</t>
  </si>
  <si>
    <t xml:space="preserve">[800::2500]</t>
  </si>
  <si>
    <t xml:space="preserve">[800::1000]
[800::2500, 1000::5000]
[800::2500]
[800::5000, 1000::10000]
[800::1000, 1000::2500]</t>
  </si>
  <si>
    <t xml:space="preserve">Propension à entreprendre une migration lointaine</t>
  </si>
  <si>
    <t xml:space="preserve">prop_migration_lointaine_fp</t>
  </si>
  <si>
    <t xml:space="preserve">[0.0, 0.1, 0.2, 0.35, 0.5]</t>
  </si>
  <si>
    <t xml:space="preserve">Nombre minimum de foyers paysans nécessaires pour constituer un agrégat</t>
  </si>
  <si>
    <t xml:space="preserve">nb_min_fp_agregat</t>
  </si>
  <si>
    <t xml:space="preserve">[3, 5, 7, 10, 15]</t>
  </si>
  <si>
    <t xml:space="preserve">Distance maximale entre les foyers paysans et les attracteurs les plus proches pour qu'ils soient considérés comme faisant partie d'un même agrégat</t>
  </si>
  <si>
    <t xml:space="preserve">distance_detection_agregat</t>
  </si>
  <si>
    <t xml:space="preserve">100 m.</t>
  </si>
  <si>
    <t xml:space="preserve">[50, 100, 150, 200, 300] </t>
  </si>
  <si>
    <t xml:space="preserve">Probabilité qu'un des petits seigneurs crée un château à chaque pas de simulation.</t>
  </si>
  <si>
    <t xml:space="preserve">proba_construction_chateau_ps</t>
  </si>
  <si>
    <t xml:space="preserve">0.5</t>
  </si>
  <si>
    <t xml:space="preserve">[0.0, 0.25, 0.5, 0.75, 1.0]</t>
  </si>
  <si>
    <t xml:space="preserve">Probabilité, pour un petit seigneur lorsqu'il apparaît dans la simulation, de prélever des droits fonciers (via la création d’une zone de prélèvement)</t>
  </si>
  <si>
    <t xml:space="preserve">proba_collecter_foncier_ps</t>
  </si>
  <si>
    <t xml:space="preserve">0.1 (10%)</t>
  </si>
  <si>
    <t xml:space="preserve">[0.0, 0.05, 0.1, 0.25, 0.5]</t>
  </si>
  <si>
    <t xml:space="preserve">Probabilité, pour un petit seigneur, de créer une nouvelle zone de prélèvement d'autres droits dans son voisinage à chaque pas de simulation</t>
  </si>
  <si>
    <t xml:space="preserve">proba_creation_zp_autres_droits_ps</t>
  </si>
  <si>
    <t xml:space="preserve">0.15 (15%)</t>
  </si>
  <si>
    <t xml:space="preserve">[0.0, 0.05, 0.15, 0.25, 0.35]</t>
  </si>
  <si>
    <t xml:space="preserve">Rayon minimum et maximum des zones de prélèvement créées par les petits seigneurs, hors châteaux</t>
  </si>
  <si>
    <t xml:space="preserve">rayon_min_zp_ps
rayon_max_zp_ps</t>
  </si>
  <si>
    <t xml:space="preserve">1000 m.
5000 m.</t>
  </si>
  <si>
    <t xml:space="preserve">[1000, 5000]
[500, 4500]
[5000, 9000]
[1000, 3000]
[3000, 5000]</t>
  </si>
  <si>
    <t xml:space="preserve">Proportion minimale et maximale de foyers paysans s'acquittant de droits dans chaque zone de prélèvement d'un petit seigneur (droits fonciers et autres droits,  hors châteaux).</t>
  </si>
  <si>
    <t xml:space="preserve">min_taux_prelevement_zp_ps
max_taux_prelevement_zp_ps</t>
  </si>
  <si>
    <t xml:space="preserve">0.05 (5%)
0.25 (25%)</t>
  </si>
  <si>
    <t xml:space="preserve">[0.05, 0.25]
[0.0, 0.2]
[0.25, 0.5]
[0.05, 0.15]
[0.15,0.25]</t>
  </si>
  <si>
    <t xml:space="preserve">Proportion de foyers paysans s'acquittant de droits dans chaque zone de prélèvement relevant d'un château (droits fonciers, droits de haute justice et autres droits)</t>
  </si>
  <si>
    <t xml:space="preserve">taux_prelevement_zp_chateau</t>
  </si>
  <si>
    <t xml:space="preserve">1 (100%)</t>
  </si>
  <si>
    <t xml:space="preserve">[0.0, 0.25, 0.5, 0.75, 1]</t>
  </si>
  <si>
    <t xml:space="preserve">A chaque pas de simulation, probabilité pour un petit seigneur de céder une partie de ses droits sur chacune de ses zones de prélèvement (droits fonciers et autres droits, hors châteaux), indépendamment les unes des autres.</t>
  </si>
  <si>
    <t xml:space="preserve">proba_cession_droits_zp</t>
  </si>
  <si>
    <t xml:space="preserve">0.33 (33%)</t>
  </si>
  <si>
    <t xml:space="preserve">[0.0, 0.15, 0.33, 0.5, 0.75]</t>
  </si>
  <si>
    <t xml:space="preserve">Rayon maximum du voisinage dans lequel un petit seigneur peut céder localement des droits à d'autres seigneurs ou bien créer un château</t>
  </si>
  <si>
    <t xml:space="preserve">rayon_voisinage_ps</t>
  </si>
  <si>
    <t xml:space="preserve">5000 m.</t>
  </si>
  <si>
    <t xml:space="preserve">[1000, 2500, 5000, 7500, 10000]</t>
  </si>
  <si>
    <r>
      <rPr>
        <sz val="10"/>
        <rFont val="Arial"/>
        <family val="2"/>
        <charset val="1"/>
      </rPr>
      <t xml:space="preserve">Lors de la cession de droits par un petit seigneur sur une de ses zones de prélèvement hors château, probabilité pour que le seigneur récipiendaire du don soit localisé à moins de '</t>
    </r>
    <r>
      <rPr>
        <i val="true"/>
        <sz val="10"/>
        <rFont val="Arial"/>
        <family val="2"/>
        <charset val="1"/>
      </rPr>
      <t xml:space="preserve">rayon_voisinage_ps</t>
    </r>
    <r>
      <rPr>
        <sz val="10"/>
        <rFont val="Arial"/>
        <family val="2"/>
        <charset val="1"/>
      </rPr>
      <t xml:space="preserve">' du seigneur donateur. Sinon, le récipiendaire est localisé à plus de '</t>
    </r>
    <r>
      <rPr>
        <i val="true"/>
        <sz val="10"/>
        <rFont val="Arial"/>
        <family val="2"/>
        <charset val="1"/>
      </rPr>
      <t xml:space="preserve">rayon_voisinage_ps</t>
    </r>
    <r>
      <rPr>
        <sz val="10"/>
        <rFont val="Arial"/>
        <family val="2"/>
        <charset val="1"/>
      </rPr>
      <t xml:space="preserve">'.</t>
    </r>
  </si>
  <si>
    <t xml:space="preserve">proba_cession_locale</t>
  </si>
  <si>
    <t xml:space="preserve">0.8 (80 %)</t>
  </si>
  <si>
    <t xml:space="preserve">A chaque pas de temps et pour chaque château possédé par un seigneur, probabilité de le donner en garde à un petit seigneur qui n’est pas déjà châtelain</t>
  </si>
  <si>
    <t xml:space="preserve">proba_don_chateau</t>
  </si>
  <si>
    <t xml:space="preserve">Rayon minimum et maximum des zones de prélèvement associées à un château lors de sa création. Toutes les zones de prélèvement d'un château (trois au maximum) ont le même rayon</t>
  </si>
  <si>
    <t xml:space="preserve">rayon_min_zp_chateau
rayon_max_zp_chateau</t>
  </si>
  <si>
    <t xml:space="preserve">2000 m.
15000 m.</t>
  </si>
  <si>
    <t xml:space="preserve">[2000, 15000]
[500, 10000]
[5000, 20000]
[2000, 5000]
[5000, 15000]</t>
  </si>
  <si>
    <t xml:space="preserve">Distance minimale entre un château nouvellement créé et les châteaux existants</t>
  </si>
  <si>
    <t xml:space="preserve">dist_min_entre_chateaux</t>
  </si>
  <si>
    <t xml:space="preserve">3000 m.
</t>
  </si>
  <si>
    <t xml:space="preserve">[0, 1500, 3000, 5000, 7500]</t>
  </si>
  <si>
    <t xml:space="preserve">Probabilité qu'un château créé le soit dans un agrégat</t>
  </si>
  <si>
    <t xml:space="preserve">proba_chateau_agregat</t>
  </si>
  <si>
    <t xml:space="preserve">0.5 (50%)</t>
  </si>
  <si>
    <t xml:space="preserve">Probabilité qu’un château situé dans ou à proximité d'un pôle comportant au moins un attracteur en plus du château devienne un gros château</t>
  </si>
  <si>
    <t xml:space="preserve">proba_promotion_chateau_pole</t>
  </si>
  <si>
    <t xml:space="preserve">0.8</t>
  </si>
  <si>
    <t xml:space="preserve">églises paroissiales</t>
  </si>
  <si>
    <t xml:space="preserve">Pondération (en nombre de foyers paysans) de la probabilité qu'une nouvelle église paroissiale soit créée au sein d'un agrégat</t>
  </si>
  <si>
    <t xml:space="preserve">ponderation_creation_paroisse_agregat</t>
  </si>
  <si>
    <t xml:space="preserve">[500, 1000, 2000, 3000, 5000]</t>
  </si>
  <si>
    <t xml:space="preserve">Nombre minimum de foyers paysans insatisfaits requis pour la création d'une nouvelle église paroissiale en-dehors d'un agrégat</t>
  </si>
  <si>
    <t xml:space="preserve">_</t>
  </si>
  <si>
    <t xml:space="preserve">[5, 10, 20, 30, 50]</t>
  </si>
  <si>
    <t xml:space="preserve">Pôles d'attraction</t>
  </si>
  <si>
    <t xml:space="preserve">Attractivité d’un petit château</t>
  </si>
  <si>
    <t xml:space="preserve">attractivite_petit_chateau</t>
  </si>
  <si>
    <t xml:space="preserve">0.15</t>
  </si>
  <si>
    <t xml:space="preserve">"base" :
attractivite_petit_chateau : 0.15
attractivite_gros_chateau : 0.25
attractivite_1_eglise : 0.15
attractivite_2_eglise : 0.25
attractivite_3_eglise : 0.5
attractivite_4_eglise : 0.6
attractivite_communaute : 0.15
"renforce_chateaux" :
attractivite_petit_chateau : 0.25
attractivite_gros_chateau : 0.5
attractivite_1_eglise : 0.05
attractivite_2_eglise : 0.1
attractivite_3_eglise : 0.25
attractivite_4_eglise : 0.35
attractivite_communaute : 0.15
"renforce_eglises" : 
attractivite_petit_chateau : 0.05
attractivite_gros_chateau : 0.15
attractivite_1_eglise : 0.2
attractivite_2_eglise : 0.4
attractivite_3_eglise : 0.6
attractivite_4_eglise : 0.7
attractivite_communaute : 0.15
"renforce_communaute" : 
attractivite_petit_chateau : 0.1
attractivite_gros_chateau : 0.2
attractivite_1_eglise : 0.1
attractivite_2_eglise : 0.2
attractivite_3_eglise : 0.35
attractivite_4_eglise : 0.5
attractivite_communaute : 0.3
"renforce_hierarchie" :
attractivite_petit_chateau : 0.1
attractivite_gros_chateau : 0.3
attractivite_1_eglise : 0.05
attractivite_2_eglise : 0.15
attractivite_3_eglise : 0.35
attractivite_4_eglise : 0.6
attractivite_communaute : 0.1</t>
  </si>
  <si>
    <t xml:space="preserve">Attractivité d’un gros château</t>
  </si>
  <si>
    <t xml:space="preserve">attractivite_gros_chateau</t>
  </si>
  <si>
    <t xml:space="preserve">0.25</t>
  </si>
  <si>
    <t xml:space="preserve">Attractivité d'une église paroissiale</t>
  </si>
  <si>
    <t xml:space="preserve">attractivite_1_eglise</t>
  </si>
  <si>
    <t xml:space="preserve">Attractivité de deux églises paroissiales</t>
  </si>
  <si>
    <t xml:space="preserve">attractivite_2_eglise</t>
  </si>
  <si>
    <t xml:space="preserve">Attractivité de trois églises paroissiales</t>
  </si>
  <si>
    <t xml:space="preserve">attractivite_3_eglise</t>
  </si>
  <si>
    <t xml:space="preserve">0.50</t>
  </si>
  <si>
    <t xml:space="preserve">Attractivité de quatre églises paroissiales et plus</t>
  </si>
  <si>
    <t xml:space="preserve">attractivite_4_eglise</t>
  </si>
  <si>
    <t xml:space="preserve">0.60</t>
  </si>
  <si>
    <t xml:space="preserve">Attractivité d’une communauté villageoise</t>
  </si>
  <si>
    <t xml:space="preserve">attractivite_communaute</t>
  </si>
  <si>
    <t xml:space="preserve">Paramètres techniques (11)</t>
  </si>
  <si>
    <t xml:space="preserve">Montant maximal des redevances acquittées par un foyer paysan au-delà duquel celui-ci est poussé à se déplacer. (La valeur de ce paramètre est propre à chaque région modélisée)</t>
  </si>
  <si>
    <t xml:space="preserve">coef_redevances</t>
  </si>
  <si>
    <r>
      <rPr>
        <sz val="10"/>
        <rFont val="Arial"/>
        <family val="2"/>
        <charset val="1"/>
      </rPr>
      <t xml:space="preserve">Valeur minimale de satisfaction protection quand la distance du foyer paysan au château le plus proche dépasse </t>
    </r>
    <r>
      <rPr>
        <i val="true"/>
        <sz val="10"/>
        <rFont val="Arial"/>
        <family val="2"/>
        <charset val="1"/>
      </rPr>
      <t xml:space="preserve">dist_max_chateau</t>
    </r>
  </si>
  <si>
    <t xml:space="preserve">min_s_distance_chateau</t>
  </si>
  <si>
    <t xml:space="preserve">0.01</t>
  </si>
  <si>
    <t xml:space="preserve">[0, 0.001, 0.01, 0.05, 0.1]</t>
  </si>
  <si>
    <t xml:space="preserve">Largeur de la zone tampon créée autour de l'enveloppe de chaque agrégat</t>
  </si>
  <si>
    <t xml:space="preserve">distance_fusion_agregat</t>
  </si>
  <si>
    <r>
      <rPr>
        <sz val="10"/>
        <color rgb="FF000000"/>
        <rFont val="Monospace"/>
        <family val="0"/>
        <charset val="1"/>
      </rPr>
      <t xml:space="preserve">[</t>
    </r>
    <r>
      <rPr>
        <sz val="10"/>
        <color rgb="FF7D7D7D"/>
        <rFont val="Monospace"/>
        <family val="0"/>
        <charset val="1"/>
      </rPr>
      <t xml:space="preserve">50</t>
    </r>
    <r>
      <rPr>
        <sz val="10"/>
        <color rgb="FF000000"/>
        <rFont val="Monospace"/>
        <family val="0"/>
        <charset val="1"/>
      </rPr>
      <t xml:space="preserve">, </t>
    </r>
    <r>
      <rPr>
        <sz val="10"/>
        <color rgb="FF7D7D7D"/>
        <rFont val="Monospace"/>
        <family val="0"/>
        <charset val="1"/>
      </rPr>
      <t xml:space="preserve">100</t>
    </r>
    <r>
      <rPr>
        <sz val="10"/>
        <color rgb="FF000000"/>
        <rFont val="Monospace"/>
        <family val="0"/>
        <charset val="1"/>
      </rPr>
      <t xml:space="preserve">, </t>
    </r>
    <r>
      <rPr>
        <sz val="10"/>
        <color rgb="FF7D7D7D"/>
        <rFont val="Monospace"/>
        <family val="0"/>
        <charset val="1"/>
      </rPr>
      <t xml:space="preserve">150</t>
    </r>
    <r>
      <rPr>
        <sz val="10"/>
        <color rgb="FF000000"/>
        <rFont val="Monospace"/>
        <family val="0"/>
        <charset val="1"/>
      </rPr>
      <t xml:space="preserve">, </t>
    </r>
    <r>
      <rPr>
        <sz val="10"/>
        <color rgb="FF7D7D7D"/>
        <rFont val="Monospace"/>
        <family val="0"/>
        <charset val="1"/>
      </rPr>
      <t xml:space="preserve">200</t>
    </r>
    <r>
      <rPr>
        <sz val="10"/>
        <color rgb="FF000000"/>
        <rFont val="Monospace"/>
        <family val="0"/>
        <charset val="1"/>
      </rPr>
      <t xml:space="preserve">, </t>
    </r>
    <r>
      <rPr>
        <sz val="10"/>
        <color rgb="FF7D7D7D"/>
        <rFont val="Monospace"/>
        <family val="0"/>
        <charset val="1"/>
      </rPr>
      <t xml:space="preserve">500</t>
    </r>
    <r>
      <rPr>
        <sz val="10"/>
        <color rgb="FF000000"/>
        <rFont val="Monospace"/>
        <family val="0"/>
        <charset val="1"/>
      </rPr>
      <t xml:space="preserve">]</t>
    </r>
  </si>
  <si>
    <t xml:space="preserve">Droits de haute justice : montant des redevances perçues par le seigneur détenteur de la zone de prélèvement pour chaque foyer paysan assujetti</t>
  </si>
  <si>
    <t xml:space="preserve">droits_haute_justice_zp</t>
  </si>
  <si>
    <r>
      <rPr>
        <u val="single"/>
        <sz val="10"/>
        <color rgb="FF000000"/>
        <rFont val="Monospace"/>
        <family val="0"/>
        <charset val="1"/>
      </rPr>
      <t xml:space="preserve">[</t>
    </r>
    <r>
      <rPr>
        <u val="single"/>
        <sz val="10"/>
        <color rgb="FF7D7D7D"/>
        <rFont val="Monospace"/>
        <family val="0"/>
        <charset val="1"/>
      </rPr>
      <t xml:space="preserve">0</t>
    </r>
    <r>
      <rPr>
        <u val="single"/>
        <sz val="10"/>
        <color rgb="FF000000"/>
        <rFont val="Monospace"/>
        <family val="0"/>
        <charset val="1"/>
      </rPr>
      <t xml:space="preserve">, </t>
    </r>
    <r>
      <rPr>
        <u val="single"/>
        <sz val="10"/>
        <color rgb="FF7D7D7D"/>
        <rFont val="Monospace"/>
        <family val="0"/>
        <charset val="1"/>
      </rPr>
      <t xml:space="preserve">1</t>
    </r>
    <r>
      <rPr>
        <u val="single"/>
        <sz val="10"/>
        <color rgb="FF000000"/>
        <rFont val="Monospace"/>
        <family val="0"/>
        <charset val="1"/>
      </rPr>
      <t xml:space="preserve">, </t>
    </r>
    <r>
      <rPr>
        <u val="single"/>
        <sz val="10"/>
        <color rgb="FF7D7D7D"/>
        <rFont val="Monospace"/>
        <family val="0"/>
        <charset val="1"/>
      </rPr>
      <t xml:space="preserve">2</t>
    </r>
    <r>
      <rPr>
        <u val="single"/>
        <sz val="10"/>
        <color rgb="FF000000"/>
        <rFont val="Monospace"/>
        <family val="0"/>
        <charset val="1"/>
      </rPr>
      <t xml:space="preserve">, </t>
    </r>
    <r>
      <rPr>
        <u val="single"/>
        <sz val="10"/>
        <color rgb="FF7D7D7D"/>
        <rFont val="Monospace"/>
        <family val="0"/>
        <charset val="1"/>
      </rPr>
      <t xml:space="preserve">3</t>
    </r>
    <r>
      <rPr>
        <u val="single"/>
        <sz val="10"/>
        <color rgb="FF000000"/>
        <rFont val="Monospace"/>
        <family val="0"/>
        <charset val="1"/>
      </rPr>
      <t xml:space="preserve">, </t>
    </r>
    <r>
      <rPr>
        <u val="single"/>
        <sz val="10"/>
        <color rgb="FF7D7D7D"/>
        <rFont val="Monospace"/>
        <family val="0"/>
        <charset val="1"/>
      </rPr>
      <t xml:space="preserve">4</t>
    </r>
    <r>
      <rPr>
        <u val="single"/>
        <sz val="10"/>
        <color rgb="FF000000"/>
        <rFont val="Monospace"/>
        <family val="0"/>
        <charset val="1"/>
      </rPr>
      <t xml:space="preserve">]</t>
    </r>
  </si>
  <si>
    <t xml:space="preserve">Droits de haute justice : montant des redevances perçues, pour chaque foyer paysan assujetti, par le seigneur ayant cédé ses droits sur la zone de prélèvement à un autre seigneur</t>
  </si>
  <si>
    <t xml:space="preserve">droits_haute_justice_zp_cession</t>
  </si>
  <si>
    <t xml:space="preserve">2.5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</si>
  <si>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2.5</t>
    </r>
    <r>
      <rPr>
        <sz val="10"/>
        <color rgb="FF000000"/>
        <rFont val="Monospace"/>
        <family val="0"/>
        <charset val="1"/>
      </rPr>
      <t xml:space="preserve">, </t>
    </r>
    <r>
      <rPr>
        <sz val="10"/>
        <color rgb="FF7D7D7D"/>
        <rFont val="Monospace"/>
        <family val="0"/>
        <charset val="1"/>
      </rPr>
      <t xml:space="preserve">3.5</t>
    </r>
    <r>
      <rPr>
        <sz val="10"/>
        <color rgb="FF000000"/>
        <rFont val="Monospace"/>
        <family val="0"/>
        <charset val="1"/>
      </rPr>
      <t xml:space="preserve">, </t>
    </r>
    <r>
      <rPr>
        <sz val="10"/>
        <color rgb="FF7D7D7D"/>
        <rFont val="Monospace"/>
        <family val="0"/>
        <charset val="1"/>
      </rPr>
      <t xml:space="preserve">5</t>
    </r>
    <r>
      <rPr>
        <sz val="10"/>
        <color rgb="FF000000"/>
        <rFont val="Monospace"/>
        <family val="0"/>
        <charset val="1"/>
      </rPr>
      <t xml:space="preserve">]</t>
    </r>
  </si>
  <si>
    <t xml:space="preserve">Prélèvement de droits fonciers : montant des redevances perçues par le seigneur détenteur de la zone de prélèvement pour chaque foyer paysan assujetti</t>
  </si>
  <si>
    <t xml:space="preserve">droits_fonciers_zp</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</si>
  <si>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1.5</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t>
    </r>
  </si>
  <si>
    <t xml:space="preserve">Prélèvement de droits fonciers : montant des redevances perçues, pour chaque foyer paysan assujetti, par le seigneur ayant cédé ses droits sur la zone de prélèvement à un autre seigneur</t>
  </si>
  <si>
    <t xml:space="preserve">droits_fonciers_zp_cession</t>
  </si>
  <si>
    <t xml:space="preserve">1.25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</si>
  <si>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1.25</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2.5</t>
    </r>
    <r>
      <rPr>
        <sz val="10"/>
        <color rgb="FF000000"/>
        <rFont val="Monospace"/>
        <family val="0"/>
        <charset val="1"/>
      </rPr>
      <t xml:space="preserve">]</t>
    </r>
  </si>
  <si>
    <t xml:space="preserve">Autres droits : montant des redevances perçues par le seigneur détenteur de la zone de prélèvement pour chaque foyer paysan assujetti</t>
  </si>
  <si>
    <t xml:space="preserve">autres_droits_zp</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</si>
  <si>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0.15</t>
    </r>
    <r>
      <rPr>
        <sz val="10"/>
        <color rgb="FF000000"/>
        <rFont val="Monospace"/>
        <family val="0"/>
        <charset val="1"/>
      </rPr>
      <t xml:space="preserve">, </t>
    </r>
    <r>
      <rPr>
        <sz val="10"/>
        <color rgb="FF7D7D7D"/>
        <rFont val="Monospace"/>
        <family val="0"/>
        <charset val="1"/>
      </rPr>
      <t xml:space="preserve">0.25</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t>
    </r>
  </si>
  <si>
    <t xml:space="preserve">Autres droits :  montant des redevances perçues, pour chaque foyer paysan assujetti, par le seigneur ayant cédé ses droits sur la zone de prélèvement à un autre seigneur</t>
  </si>
  <si>
    <t xml:space="preserve">autres_droits_zp_cession</t>
  </si>
  <si>
    <t xml:space="preserve">0.35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</si>
  <si>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0.2</t>
    </r>
    <r>
      <rPr>
        <sz val="10"/>
        <color rgb="FF000000"/>
        <rFont val="Monospace"/>
        <family val="0"/>
        <charset val="1"/>
      </rPr>
      <t xml:space="preserve">, </t>
    </r>
    <r>
      <rPr>
        <sz val="10"/>
        <color rgb="FF7D7D7D"/>
        <rFont val="Monospace"/>
        <family val="0"/>
        <charset val="1"/>
      </rPr>
      <t xml:space="preserve">0.35</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t>
    </r>
  </si>
  <si>
    <t xml:space="preserve">Nombre de tirages successifs de la probabilité qu'un grand seigneur crée un château.</t>
  </si>
  <si>
    <t xml:space="preserve">nb_tirages_chateaux_gs</t>
  </si>
  <si>
    <r>
      <rPr>
        <sz val="10"/>
        <color rgb="FF000000"/>
        <rFont val="Monospace"/>
        <family val="0"/>
        <charset val="1"/>
      </rPr>
      <t xml:space="preserve">[</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3</t>
    </r>
    <r>
      <rPr>
        <sz val="10"/>
        <color rgb="FF000000"/>
        <rFont val="Monospace"/>
        <family val="0"/>
        <charset val="1"/>
      </rPr>
      <t xml:space="preserve">, </t>
    </r>
    <r>
      <rPr>
        <sz val="10"/>
        <color rgb="FF7D7D7D"/>
        <rFont val="Monospace"/>
        <family val="0"/>
        <charset val="1"/>
      </rPr>
      <t xml:space="preserve">4</t>
    </r>
    <r>
      <rPr>
        <sz val="10"/>
        <color rgb="FF000000"/>
        <rFont val="Monospace"/>
        <family val="0"/>
        <charset val="1"/>
      </rPr>
      <t xml:space="preserve">, </t>
    </r>
    <r>
      <rPr>
        <sz val="10"/>
        <color rgb="FF7D7D7D"/>
        <rFont val="Monospace"/>
        <family val="0"/>
        <charset val="1"/>
      </rPr>
      <t xml:space="preserve">5</t>
    </r>
    <r>
      <rPr>
        <sz val="10"/>
        <color rgb="FF000000"/>
        <rFont val="Monospace"/>
        <family val="0"/>
        <charset val="1"/>
      </rPr>
      <t xml:space="preserve">]</t>
    </r>
  </si>
  <si>
    <t xml:space="preserve">Nombre de tirages successifs de la probabilité qu'un des petits seigneurs crée un château.</t>
  </si>
  <si>
    <t xml:space="preserve">nb_tirages_chateaux_ps</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</si>
  <si>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3</t>
    </r>
    <r>
      <rPr>
        <sz val="10"/>
        <color rgb="FF000000"/>
        <rFont val="Monospace"/>
        <family val="0"/>
        <charset val="1"/>
      </rPr>
      <t xml:space="preserve">, </t>
    </r>
    <r>
      <rPr>
        <sz val="10"/>
        <color rgb="FF7D7D7D"/>
        <rFont val="Monospace"/>
        <family val="0"/>
        <charset val="1"/>
      </rPr>
      <t xml:space="preserve">4</t>
    </r>
    <r>
      <rPr>
        <sz val="10"/>
        <color rgb="FF000000"/>
        <rFont val="Monospace"/>
        <family val="0"/>
        <charset val="1"/>
      </rPr>
      <t xml:space="preserve">]</t>
    </r>
  </si>
  <si>
    <t xml:space="preserve">INPUTS : 11 params, 10 à tester</t>
  </si>
  <si>
    <t xml:space="preserve">Paramètres de contexte : 13 params, 12 à tester</t>
  </si>
  <si>
    <t xml:space="preserve">Paramètres de mécanisme : 31 params, 23 ensemble à tester</t>
  </si>
  <si>
    <t xml:space="preserve">ENSEMBLE</t>
  </si>
  <si>
    <t xml:space="preserve">2500 m.</t>
  </si>
  <si>
    <t xml:space="preserve">proba_collecte_foncier_ps
</t>
  </si>
  <si>
    <t xml:space="preserve">dist_min_entre_chateaux
</t>
  </si>
  <si>
    <t xml:space="preserve">seuil_nb_paroissiens_insatisfaits</t>
  </si>
  <si>
    <t xml:space="preserve">Paramètres techniques : 11 params, 11 à tester</t>
  </si>
  <si>
    <t xml:space="preserve">coef_redevance</t>
  </si>
  <si>
    <t xml:space="preserve">INPUTS</t>
  </si>
  <si>
    <t xml:space="preserve">Agents concernés</t>
  </si>
  <si>
    <t xml:space="preserve">Églises</t>
  </si>
  <si>
    <t xml:space="preserve">Type de paramètre</t>
  </si>
  <si>
    <t xml:space="preserve">Agents caractérisés</t>
  </si>
  <si>
    <t xml:space="preserve">Valeurs testées</t>
  </si>
  <si>
    <t xml:space="preserve">Origine de la sélection</t>
  </si>
  <si>
    <t xml:space="preserve">Rang sensibilité</t>
  </si>
  <si>
    <t xml:space="preserve">Étendue (variable au cours du temps) dans laquelle un foyer paysan calcule sa satisfaction religieuse</t>
  </si>
  <si>
    <t xml:space="preserve">dist_minmax_eglise</t>
  </si>
  <si>
    <t xml:space="preserve">Mécanisme</t>
  </si>
  <si>
    <t xml:space="preserve">Avant 960 : de 5km à 25km
Entre 960 et 1060 : de 3 à 10km
Après 1060 : de 1.5 à 5km</t>
  </si>
  <si>
    <t xml:space="preserve">- Valeur par défaut : base
- Entre 5km et 25km tout au long : statique_large
- Entre 1.5km et 5km tout au long : statique_reduit
- Avant 960 : [1.5, 5], de 960 à 1060 : [1, 3], après : [0.5, 1.5] : dynamique_reduit
- Avant 960 : [25, 50], de 960 à 1060 : [10, 25], après : [5, 10] : dynamique_large</t>
  </si>
  <si>
    <t xml:space="preserve">Globale</t>
  </si>
  <si>
    <t xml:space="preserve">Input</t>
  </si>
  <si>
    <t xml:space="preserve">Monde</t>
  </si>
  <si>
    <t xml:space="preserve">Agrégats</t>
  </si>
  <si>
    <t xml:space="preserve">Technique</t>
  </si>
  <si>
    <t xml:space="preserve">[0, 0.5, 1, 1.5, 2]</t>
  </si>
  <si>
    <t xml:space="preserve">[800::2500] : 2500m tout au long</t>
  </si>
  <si>
    <t xml:space="preserve">- 2500m tout au long : base
- 1000m tout au long : statique_reduit
- 2500m jusqu’à 1000, puis 5000m : dyn_croissant
- 1000m jusqu’en 1000, puis 2500m : dyn_reduit
- 5000m jusqu’en 1000, puis 10000m : dyn_large</t>
  </si>
  <si>
    <t xml:space="preserve">Contexte</t>
  </si>
  <si>
    <t xml:space="preserve">0 tout au long : statique_nul
1 tout au long : statique_fort
Graduel défaut : base
0 + 0.1/an à partir de 900 : croissant_regulier
0 avant 1000, puis 0.5 : croissant_seuil</t>
  </si>
  <si>
    <t xml:space="preserve">ratio_charge_fiscale</t>
  </si>
  <si>
    <t xml:space="preserve">[0, 1, 2, 3, 4]</t>
  </si>
  <si>
    <t xml:space="preserve">nb_grands_chateaux</t>
  </si>
  <si>
    <t xml:space="preserve">distance_eglises_paroissiales</t>
  </si>
  <si>
    <t xml:space="preserve">avec variation pop_init , pour pop 40k final constante :
croissance_demo : 0.0 &amp; init_nb_total_fp : 40000
croissance_demo : 0.1289 &amp; init_nb_total_fp : 4000
croissance_demo : 0.0589 &amp; init_nb_total_fp : 13500
croissance_demo : 0.0372 &amp; init_nb_total_fp : 20000
croissance_demo : 0.0153 &amp; init_nb_total_fp : 30000</t>
  </si>
  <si>
    <t xml:space="preserve">Compter - Intitulé</t>
  </si>
  <si>
    <t xml:space="preserve">Données</t>
  </si>
  <si>
    <t xml:space="preserve">Total Résultat</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</si>
</sst>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3333FF"/>
      <name val="Arial"/>
      <family val="2"/>
      <charset val="1"/>
    </font>
    <font>
      <b val="true"/>
      <sz val="11"/>
      <name val="Arial"/>
      <family val="2"/>
      <charset val="1"/>
    </font>
    <font>
      <i val="true"/>
      <sz val="10"/>
      <name val="Arial"/>
      <family val="2"/>
      <charset val="1"/>
    </font>
    <font>
      <sz val="10"/>
      <color rgb="FF000000"/>
      <name val="Monospace"/>
      <family val="0"/>
      <charset val="1"/>
    </font>
    <font>
      <sz val="10"/>
      <color rgb="FF7D7D7D"/>
      <name val="Monospace"/>
      <family val="0"/>
      <charset val="1"/>
    </font>
    <font>
      <u val="single"/>
      <sz val="10"/>
      <color rgb="FF000000"/>
      <name val="Monospace"/>
      <family val="0"/>
      <charset val="1"/>
    </font>
    <font>
      <u val="single"/>
      <sz val="10"/>
      <color rgb="FF7D7D7D"/>
      <name val="Monospace"/>
      <family val="0"/>
      <charset val="1"/>
    </font>
    <font>
      <b val="true"/>
      <i val="true"/>
      <sz val="10"/>
      <name val="Charis SIL"/>
      <family val="0"/>
      <charset val="1"/>
    </font>
    <font>
      <sz val="8"/>
      <name val="Charis SIL"/>
      <family val="0"/>
      <charset val="1"/>
    </font>
    <font>
      <b val="true"/>
      <sz val="10"/>
      <name val="Charis SIL"/>
      <family val="0"/>
      <charset val="1"/>
    </font>
    <font>
      <sz val="10"/>
      <name val="Charis SIL"/>
      <family val="0"/>
      <charset val="1"/>
    </font>
  </fonts>
  <fills count="5">
    <fill>
      <patternFill patternType="none"/>
    </fill>
    <fill>
      <patternFill patternType="gray125"/>
    </fill>
    <fill>
      <patternFill patternType="solid">
        <fgColor rgb="FF888A85"/>
        <bgColor rgb="FF7D7D7D"/>
      </patternFill>
    </fill>
    <fill>
      <patternFill patternType="solid">
        <fgColor rgb="FFFFF200"/>
        <bgColor rgb="FFFFFF00"/>
      </patternFill>
    </fill>
    <fill>
      <patternFill patternType="solid">
        <fgColor rgb="FF729FCF"/>
        <bgColor rgb="FF888A85"/>
      </patternFill>
    </fill>
  </fills>
  <borders count="30">
    <border diagonalUp="false" diagonalDown="false">
      <left/>
      <right/>
      <top/>
      <bottom/>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bottom style="hair"/>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tru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left" vertical="center" textRotation="0" wrapText="true" indent="0" shrinkToFit="false"/>
      <protection locked="true" hidden="false"/>
    </xf>
    <xf numFmtId="164" fontId="15" fillId="0" borderId="2" xfId="0" applyFont="true" applyBorder="true" applyAlignment="true" applyProtection="false">
      <alignment horizontal="general" vertical="center" textRotation="0" wrapText="true" indent="0" shrinkToFit="false"/>
      <protection locked="true" hidden="false"/>
    </xf>
    <xf numFmtId="164" fontId="13" fillId="4" borderId="2" xfId="0" applyFont="true" applyBorder="true" applyAlignment="true" applyProtection="false">
      <alignment horizontal="general" vertical="center" textRotation="0" wrapText="true" indent="0" shrinkToFit="false"/>
      <protection locked="true" hidden="false"/>
    </xf>
    <xf numFmtId="164" fontId="14" fillId="4" borderId="2" xfId="0" applyFont="true" applyBorder="true" applyAlignment="true" applyProtection="false">
      <alignment horizontal="center" vertical="center" textRotation="0" wrapText="true" indent="0" shrinkToFit="false"/>
      <protection locked="true" hidden="false"/>
    </xf>
    <xf numFmtId="164" fontId="15" fillId="4" borderId="2"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left" vertical="center" textRotation="0" wrapText="true" indent="0" shrinkToFit="false"/>
      <protection locked="true" hidden="false"/>
    </xf>
    <xf numFmtId="164" fontId="15" fillId="4" borderId="2" xfId="0" applyFont="true" applyBorder="true" applyAlignment="true" applyProtection="false">
      <alignment horizontal="general" vertical="center" textRotation="0" wrapText="true" indent="0" shrinkToFit="false"/>
      <protection locked="true" hidden="false"/>
    </xf>
    <xf numFmtId="164" fontId="0" fillId="0" borderId="6" xfId="20" applyFont="tru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xf numFmtId="164" fontId="0" fillId="0" borderId="8" xfId="20" applyFont="fals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2" applyFont="tru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0" fillId="0" borderId="19" xfId="23" applyFont="true" applyBorder="true" applyAlignment="false" applyProtection="false">
      <alignment horizontal="left"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4" fillId="0" borderId="22" xfId="25" applyFont="false" applyBorder="true" applyAlignment="false" applyProtection="false">
      <alignment horizontal="general"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23" xfId="21" applyFont="false" applyBorder="true" applyAlignment="false" applyProtection="false">
      <alignment horizontal="general" vertical="bottom" textRotation="0" wrapText="false" indent="0" shrinkToFit="false"/>
      <protection locked="true" hidden="false"/>
    </xf>
    <xf numFmtId="164" fontId="4" fillId="0" borderId="24" xfId="25" applyFont="false" applyBorder="true" applyAlignment="false" applyProtection="false">
      <alignment horizontal="general" vertical="bottom" textRotation="0" wrapText="false" indent="0" shrinkToFit="false"/>
      <protection locked="true" hidden="false"/>
    </xf>
    <xf numFmtId="164" fontId="4" fillId="0" borderId="25" xfId="24" applyFont="true" applyBorder="true" applyAlignment="false" applyProtection="false">
      <alignment horizontal="left" vertical="bottom" textRotation="0" wrapText="false" indent="0" shrinkToFit="false"/>
      <protection locked="true" hidden="false"/>
    </xf>
    <xf numFmtId="164" fontId="4" fillId="0" borderId="26" xfId="25" applyFont="false" applyBorder="true" applyAlignment="false" applyProtection="false">
      <alignment horizontal="general" vertical="bottom" textRotation="0" wrapText="false" indent="0" shrinkToFit="false"/>
      <protection locked="true" hidden="false"/>
    </xf>
    <xf numFmtId="164" fontId="4" fillId="0" borderId="27" xfId="25" applyFont="false" applyBorder="true" applyAlignment="false" applyProtection="false">
      <alignment horizontal="general" vertical="bottom" textRotation="0" wrapText="false" indent="0" shrinkToFit="false"/>
      <protection locked="true" hidden="false"/>
    </xf>
    <xf numFmtId="164" fontId="4" fillId="0" borderId="28"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in de la table dynamique" xfId="20" builtinId="53" customBuiltin="true"/>
    <cellStyle name="Valeur de la table dynamique" xfId="21" builtinId="53" customBuiltin="true"/>
    <cellStyle name="Champ de la table dynamique" xfId="22" builtinId="53" customBuiltin="true"/>
    <cellStyle name="Catégorie de la table dynamique" xfId="23" builtinId="53" customBuiltin="true"/>
    <cellStyle name="Titre de la table dynamique" xfId="24" builtinId="53" customBuiltin="true"/>
    <cellStyle name="Résultat de la table dynamique" xfId="25"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7D7D7D"/>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88A85"/>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Relationship Id="rId8"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 createdVersion="3">
  <cacheSource type="worksheet">
    <worksheetSource ref="B1:D15" sheet="Selection"/>
  </cacheSource>
  <cacheFields count="3">
    <cacheField name="Intitulé" numFmtId="0">
      <sharedItems count="14">
        <s v="croissance_demo"/>
        <s v="debut_construction_chateaux"/>
        <s v="dist_minmax_eglise"/>
        <s v="distance_detection_agregat"/>
        <s v="droits_fonciers_zp"/>
        <s v="nb_min_fp_agregat"/>
        <s v="nb_tirages_chateaux_ps"/>
        <s v="periode_promotion_chateaux"/>
        <s v="ponderation_creation_paroisse_agregat"/>
        <s v="proba_creation_zp_autres_droits_ps"/>
        <s v="proba_gain_haute_justice_gs"/>
        <s v="rayon_migration_locale_fp"/>
        <s v="taille_cote_monde"/>
        <s v="taux_prelevement_zp_chateau"/>
      </sharedItems>
    </cacheField>
    <cacheField name="Type de paramètre" numFmtId="0">
      <sharedItems count="4">
        <s v="Contexte"/>
        <s v="Input"/>
        <s v="Mécanisme"/>
        <s v="Technique"/>
      </sharedItems>
    </cacheField>
    <cacheField name="Agents caractérisés" numFmtId="0">
      <sharedItems count="6">
        <s v="Agrégats"/>
        <s v="Châteaux"/>
        <s v="Églises"/>
        <s v="Foyers paysans"/>
        <s v="Monde"/>
        <s v="Seigneurs"/>
      </sharedItems>
    </cacheField>
  </cacheFields>
</pivotCacheDefinition>
</file>

<file path=xl/pivotCache/pivotCacheRecords1.xml><?xml version="1.0" encoding="utf-8"?>
<pivotCacheRecords xmlns="http://schemas.openxmlformats.org/spreadsheetml/2006/main" xmlns:r="http://schemas.openxmlformats.org/officeDocument/2006/relationships" count="14">
  <r>
    <x v="2"/>
    <x v="2"/>
    <x v="3"/>
  </r>
  <r>
    <x v="12"/>
    <x v="1"/>
    <x v="4"/>
  </r>
  <r>
    <x v="3"/>
    <x v="2"/>
    <x v="0"/>
  </r>
  <r>
    <x v="4"/>
    <x v="3"/>
    <x v="5"/>
  </r>
  <r>
    <x v="11"/>
    <x v="2"/>
    <x v="3"/>
  </r>
  <r>
    <x v="7"/>
    <x v="0"/>
    <x v="1"/>
  </r>
  <r>
    <x v="8"/>
    <x v="2"/>
    <x v="2"/>
  </r>
  <r>
    <x v="10"/>
    <x v="0"/>
    <x v="5"/>
  </r>
  <r>
    <x v="1"/>
    <x v="0"/>
    <x v="1"/>
  </r>
  <r>
    <x v="5"/>
    <x v="2"/>
    <x v="0"/>
  </r>
  <r>
    <x v="13"/>
    <x v="2"/>
    <x v="5"/>
  </r>
  <r>
    <x v="6"/>
    <x v="3"/>
    <x v="1"/>
  </r>
  <r>
    <x v="9"/>
    <x v="2"/>
    <x v="5"/>
  </r>
  <r>
    <x v="0"/>
    <x v="0"/>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H7" firstHeaderRow="1" firstDataRow="2" firstDataCol="1"/>
  <pivotFields count="3">
    <pivotField dataField="1" showAll="0" compact="0" outline="0"/>
    <pivotField axis="axisRow" showAll="0" defaultSubtotal="0" compact="0" outline="0">
      <items count="4">
        <item x="0"/>
        <item x="1"/>
        <item x="2"/>
        <item x="3"/>
      </items>
    </pivotField>
    <pivotField axis="axisCol" showAll="0" defaultSubtotal="0" compact="0" outline="0">
      <items count="6">
        <item x="0"/>
        <item x="1"/>
        <item x="2"/>
        <item x="3"/>
        <item x="4"/>
        <item x="5"/>
      </items>
    </pivotField>
  </pivotFields>
  <rowFields count="1">
    <field x="1"/>
  </rowFields>
  <colFields count="2">
    <field x="-2"/>
    <field x="2"/>
  </colFields>
  <dataFields count="1">
    <dataField fld="0" subtotal="count"/>
  </dataFields>
</pivotTableDefinition>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0" activeCellId="0" sqref="D50"/>
    </sheetView>
  </sheetViews>
  <sheetFormatPr defaultRowHeight="12.75" zeroHeight="false" outlineLevelRow="0" outlineLevelCol="0"/>
  <cols>
    <col collapsed="false" customWidth="true" hidden="false" outlineLevel="0" max="1" min="1" style="0" width="44"/>
    <col collapsed="false" customWidth="true" hidden="false" outlineLevel="0" max="2" min="2" style="0" width="26.59"/>
    <col collapsed="false" customWidth="true" hidden="false" outlineLevel="0" max="3" min="3" style="0" width="19.31"/>
    <col collapsed="false" customWidth="true" hidden="false" outlineLevel="0" max="4" min="4" style="0" width="77.71"/>
    <col collapsed="false" customWidth="true" hidden="false" outlineLevel="0" max="1025" min="5" style="0" width="8.71"/>
  </cols>
  <sheetData>
    <row r="1" customFormat="false" ht="12.75" hidden="false" customHeight="true" outlineLevel="0" collapsed="false">
      <c r="A1" s="1" t="s">
        <v>0</v>
      </c>
      <c r="B1" s="1"/>
      <c r="C1" s="1"/>
      <c r="D1" s="1"/>
    </row>
    <row r="2" customFormat="false" ht="12.75" hidden="false" customHeight="false" outlineLevel="0" collapsed="false">
      <c r="A2" s="1"/>
      <c r="B2" s="1"/>
      <c r="C2" s="1"/>
      <c r="D2" s="1"/>
    </row>
    <row r="3" customFormat="false" ht="12.75" hidden="false" customHeight="false" outlineLevel="0" collapsed="false">
      <c r="A3" s="2" t="s">
        <v>1</v>
      </c>
      <c r="B3" s="3" t="s">
        <v>2</v>
      </c>
      <c r="C3" s="3" t="s">
        <v>3</v>
      </c>
      <c r="D3" s="4" t="s">
        <v>4</v>
      </c>
      <c r="E3" s="0" t="s">
        <v>5</v>
      </c>
    </row>
    <row r="4" customFormat="false" ht="13.35" hidden="false" customHeight="true" outlineLevel="0" collapsed="false">
      <c r="A4" s="5" t="s">
        <v>6</v>
      </c>
      <c r="B4" s="5"/>
      <c r="C4" s="5"/>
      <c r="D4" s="6"/>
    </row>
    <row r="5" customFormat="false" ht="38.25" hidden="false" customHeight="false" outlineLevel="0" collapsed="false">
      <c r="A5" s="7" t="s">
        <v>7</v>
      </c>
      <c r="B5" s="8" t="s">
        <v>8</v>
      </c>
      <c r="C5" s="9" t="n">
        <v>80</v>
      </c>
      <c r="D5" s="10" t="s">
        <v>9</v>
      </c>
      <c r="E5" s="0" t="s">
        <v>10</v>
      </c>
    </row>
    <row r="6" customFormat="false" ht="13.35" hidden="false" customHeight="true" outlineLevel="0" collapsed="false">
      <c r="A6" s="5" t="s">
        <v>11</v>
      </c>
      <c r="B6" s="5"/>
      <c r="C6" s="5"/>
      <c r="D6" s="10"/>
    </row>
    <row r="7" customFormat="false" ht="25.5" hidden="false" customHeight="false" outlineLevel="0" collapsed="false">
      <c r="A7" s="7" t="s">
        <v>12</v>
      </c>
      <c r="B7" s="8" t="s">
        <v>13</v>
      </c>
      <c r="C7" s="9" t="n">
        <v>50000</v>
      </c>
      <c r="D7" s="10" t="s">
        <v>14</v>
      </c>
      <c r="E7" s="0" t="s">
        <v>10</v>
      </c>
    </row>
    <row r="8" customFormat="false" ht="13.35" hidden="false" customHeight="true" outlineLevel="0" collapsed="false">
      <c r="A8" s="5" t="s">
        <v>15</v>
      </c>
      <c r="B8" s="5"/>
      <c r="C8" s="5"/>
      <c r="D8" s="10"/>
    </row>
    <row r="9" customFormat="false" ht="25.5" hidden="false" customHeight="false" outlineLevel="0" collapsed="false">
      <c r="A9" s="7" t="s">
        <v>16</v>
      </c>
      <c r="B9" s="8" t="s">
        <v>17</v>
      </c>
      <c r="C9" s="9" t="n">
        <v>8</v>
      </c>
      <c r="D9" s="10" t="s">
        <v>18</v>
      </c>
      <c r="E9" s="0" t="s">
        <v>10</v>
      </c>
    </row>
    <row r="10" customFormat="false" ht="25.5" hidden="false" customHeight="false" outlineLevel="0" collapsed="false">
      <c r="A10" s="7" t="s">
        <v>19</v>
      </c>
      <c r="B10" s="8" t="s">
        <v>20</v>
      </c>
      <c r="C10" s="9" t="n">
        <v>30</v>
      </c>
      <c r="D10" s="10" t="s">
        <v>21</v>
      </c>
      <c r="E10" s="0" t="s">
        <v>10</v>
      </c>
    </row>
    <row r="11" customFormat="false" ht="12.75" hidden="false" customHeight="false" outlineLevel="0" collapsed="false">
      <c r="A11" s="7" t="s">
        <v>22</v>
      </c>
      <c r="B11" s="8" t="s">
        <v>23</v>
      </c>
      <c r="C11" s="9" t="n">
        <v>20</v>
      </c>
      <c r="D11" s="10" t="s">
        <v>24</v>
      </c>
      <c r="E11" s="0" t="s">
        <v>10</v>
      </c>
    </row>
    <row r="12" customFormat="false" ht="25.5" hidden="false" customHeight="false" outlineLevel="0" collapsed="false">
      <c r="A12" s="7" t="s">
        <v>25</v>
      </c>
      <c r="B12" s="8" t="s">
        <v>26</v>
      </c>
      <c r="C12" s="9" t="n">
        <v>10</v>
      </c>
      <c r="D12" s="10" t="s">
        <v>27</v>
      </c>
      <c r="E12" s="0" t="s">
        <v>10</v>
      </c>
    </row>
    <row r="13" customFormat="false" ht="13.35" hidden="false" customHeight="true" outlineLevel="0" collapsed="false">
      <c r="A13" s="5" t="s">
        <v>28</v>
      </c>
      <c r="B13" s="5"/>
      <c r="C13" s="5"/>
      <c r="D13" s="10"/>
    </row>
    <row r="14" customFormat="false" ht="12.75" hidden="false" customHeight="false" outlineLevel="0" collapsed="false">
      <c r="A14" s="11" t="s">
        <v>29</v>
      </c>
      <c r="B14" s="12" t="s">
        <v>30</v>
      </c>
      <c r="C14" s="13" t="n">
        <v>2</v>
      </c>
      <c r="D14" s="14" t="s">
        <v>31</v>
      </c>
      <c r="E14" s="15"/>
    </row>
    <row r="15" customFormat="false" ht="25.5" hidden="false" customHeight="false" outlineLevel="0" collapsed="false">
      <c r="A15" s="7" t="s">
        <v>32</v>
      </c>
      <c r="B15" s="7" t="s">
        <v>33</v>
      </c>
      <c r="C15" s="16" t="s">
        <v>34</v>
      </c>
      <c r="D15" s="17" t="s">
        <v>35</v>
      </c>
      <c r="E15" s="0" t="s">
        <v>10</v>
      </c>
    </row>
    <row r="16" customFormat="false" ht="12.75" hidden="false" customHeight="false" outlineLevel="0" collapsed="false">
      <c r="A16" s="7" t="s">
        <v>36</v>
      </c>
      <c r="B16" s="8" t="s">
        <v>37</v>
      </c>
      <c r="C16" s="9" t="n">
        <v>18</v>
      </c>
      <c r="D16" s="10" t="s">
        <v>27</v>
      </c>
      <c r="E16" s="0" t="s">
        <v>10</v>
      </c>
    </row>
    <row r="17" customFormat="false" ht="13.35" hidden="false" customHeight="true" outlineLevel="0" collapsed="false">
      <c r="A17" s="5" t="s">
        <v>38</v>
      </c>
      <c r="B17" s="5"/>
      <c r="C17" s="5"/>
      <c r="D17" s="10"/>
    </row>
    <row r="18" customFormat="false" ht="12.75" hidden="false" customHeight="false" outlineLevel="0" collapsed="false">
      <c r="A18" s="7" t="s">
        <v>39</v>
      </c>
      <c r="B18" s="8" t="s">
        <v>40</v>
      </c>
      <c r="C18" s="9" t="n">
        <v>150</v>
      </c>
      <c r="D18" s="10" t="s">
        <v>41</v>
      </c>
      <c r="E18" s="0" t="s">
        <v>10</v>
      </c>
    </row>
    <row r="19" customFormat="false" ht="12.75" hidden="false" customHeight="false" outlineLevel="0" collapsed="false">
      <c r="A19" s="7" t="s">
        <v>42</v>
      </c>
      <c r="B19" s="8" t="s">
        <v>43</v>
      </c>
      <c r="C19" s="9" t="n">
        <v>50</v>
      </c>
      <c r="D19" s="10" t="s">
        <v>44</v>
      </c>
      <c r="E19" s="0" t="s">
        <v>10</v>
      </c>
    </row>
    <row r="20" customFormat="false" ht="12.75" hidden="false" customHeight="false" outlineLevel="0" collapsed="false">
      <c r="A20" s="18" t="s">
        <v>45</v>
      </c>
      <c r="B20" s="18"/>
      <c r="C20" s="18"/>
      <c r="D20" s="10"/>
    </row>
    <row r="21" customFormat="false" ht="12.75" hidden="false" customHeight="false" outlineLevel="0" collapsed="false">
      <c r="A21" s="18"/>
      <c r="B21" s="18"/>
      <c r="C21" s="18"/>
      <c r="D21" s="10"/>
    </row>
    <row r="22" customFormat="false" ht="12.75" hidden="false" customHeight="false" outlineLevel="0" collapsed="false">
      <c r="A22" s="2" t="s">
        <v>1</v>
      </c>
      <c r="B22" s="2" t="s">
        <v>2</v>
      </c>
      <c r="C22" s="2" t="s">
        <v>3</v>
      </c>
      <c r="D22" s="10"/>
    </row>
    <row r="23" customFormat="false" ht="13.35" hidden="false" customHeight="true" outlineLevel="0" collapsed="false">
      <c r="A23" s="5" t="s">
        <v>11</v>
      </c>
      <c r="B23" s="5"/>
      <c r="C23" s="5"/>
      <c r="D23" s="10"/>
    </row>
    <row r="24" customFormat="false" ht="76.5" hidden="false" customHeight="false" outlineLevel="0" collapsed="false">
      <c r="A24" s="7" t="s">
        <v>46</v>
      </c>
      <c r="B24" s="7" t="s">
        <v>47</v>
      </c>
      <c r="C24" s="16" t="s">
        <v>48</v>
      </c>
      <c r="D24" s="17" t="s">
        <v>49</v>
      </c>
      <c r="E24" s="19" t="s">
        <v>50</v>
      </c>
    </row>
    <row r="25" customFormat="false" ht="25.5" hidden="false" customHeight="false" outlineLevel="0" collapsed="false">
      <c r="A25" s="7" t="s">
        <v>51</v>
      </c>
      <c r="B25" s="7" t="s">
        <v>52</v>
      </c>
      <c r="C25" s="16" t="s">
        <v>53</v>
      </c>
      <c r="D25" s="10" t="s">
        <v>54</v>
      </c>
      <c r="E25" s="0" t="s">
        <v>10</v>
      </c>
    </row>
    <row r="26" customFormat="false" ht="25.5" hidden="false" customHeight="false" outlineLevel="0" collapsed="false">
      <c r="A26" s="7" t="s">
        <v>55</v>
      </c>
      <c r="B26" s="7" t="s">
        <v>56</v>
      </c>
      <c r="C26" s="16" t="s">
        <v>57</v>
      </c>
      <c r="D26" s="10" t="s">
        <v>58</v>
      </c>
      <c r="E26" s="0" t="s">
        <v>10</v>
      </c>
    </row>
    <row r="27" customFormat="false" ht="76.5" hidden="false" customHeight="false" outlineLevel="0" collapsed="false">
      <c r="A27" s="7" t="s">
        <v>59</v>
      </c>
      <c r="B27" s="7" t="s">
        <v>60</v>
      </c>
      <c r="C27" s="16" t="s">
        <v>61</v>
      </c>
      <c r="D27" s="17" t="s">
        <v>62</v>
      </c>
      <c r="E27" s="0" t="s">
        <v>50</v>
      </c>
    </row>
    <row r="28" customFormat="false" ht="13.35" hidden="false" customHeight="true" outlineLevel="0" collapsed="false">
      <c r="A28" s="5" t="s">
        <v>15</v>
      </c>
      <c r="B28" s="5"/>
      <c r="C28" s="5"/>
      <c r="D28" s="10"/>
    </row>
    <row r="29" customFormat="false" ht="76.5" hidden="false" customHeight="false" outlineLevel="0" collapsed="false">
      <c r="A29" s="7" t="s">
        <v>63</v>
      </c>
      <c r="B29" s="7" t="s">
        <v>64</v>
      </c>
      <c r="C29" s="16" t="s">
        <v>65</v>
      </c>
      <c r="D29" s="17" t="s">
        <v>66</v>
      </c>
      <c r="E29" s="0" t="s">
        <v>50</v>
      </c>
    </row>
    <row r="30" customFormat="false" ht="38.25" hidden="false" customHeight="false" outlineLevel="0" collapsed="false">
      <c r="A30" s="7" t="s">
        <v>67</v>
      </c>
      <c r="B30" s="7" t="s">
        <v>68</v>
      </c>
      <c r="C30" s="16" t="s">
        <v>57</v>
      </c>
      <c r="D30" s="10" t="s">
        <v>58</v>
      </c>
      <c r="E30" s="0" t="s">
        <v>10</v>
      </c>
    </row>
    <row r="31" customFormat="false" ht="13.35" hidden="false" customHeight="true" outlineLevel="0" collapsed="false">
      <c r="A31" s="5" t="s">
        <v>69</v>
      </c>
      <c r="B31" s="5"/>
      <c r="C31" s="5"/>
      <c r="D31" s="10"/>
    </row>
    <row r="32" customFormat="false" ht="25.5" hidden="false" customHeight="false" outlineLevel="0" collapsed="false">
      <c r="A32" s="7" t="s">
        <v>70</v>
      </c>
      <c r="B32" s="7" t="s">
        <v>71</v>
      </c>
      <c r="C32" s="16" t="n">
        <v>200</v>
      </c>
      <c r="D32" s="10" t="s">
        <v>72</v>
      </c>
      <c r="E32" s="0" t="s">
        <v>10</v>
      </c>
    </row>
    <row r="33" customFormat="false" ht="63.75" hidden="false" customHeight="false" outlineLevel="0" collapsed="false">
      <c r="A33" s="7" t="s">
        <v>73</v>
      </c>
      <c r="B33" s="7" t="s">
        <v>74</v>
      </c>
      <c r="C33" s="16" t="s">
        <v>75</v>
      </c>
      <c r="D33" s="17" t="s">
        <v>76</v>
      </c>
      <c r="E33" s="0" t="s">
        <v>50</v>
      </c>
    </row>
    <row r="34" customFormat="false" ht="63.75" hidden="false" customHeight="false" outlineLevel="0" collapsed="false">
      <c r="A34" s="7" t="s">
        <v>77</v>
      </c>
      <c r="B34" s="7" t="s">
        <v>78</v>
      </c>
      <c r="C34" s="16" t="s">
        <v>79</v>
      </c>
      <c r="D34" s="17" t="s">
        <v>80</v>
      </c>
      <c r="E34" s="0" t="s">
        <v>50</v>
      </c>
    </row>
    <row r="35" customFormat="false" ht="38.25" hidden="false" customHeight="false" outlineLevel="0" collapsed="false">
      <c r="A35" s="7" t="s">
        <v>81</v>
      </c>
      <c r="B35" s="7" t="s">
        <v>82</v>
      </c>
      <c r="C35" s="16" t="n">
        <v>880</v>
      </c>
      <c r="D35" s="10" t="s">
        <v>83</v>
      </c>
      <c r="E35" s="0" t="s">
        <v>10</v>
      </c>
    </row>
    <row r="36" customFormat="false" ht="38.25" hidden="false" customHeight="false" outlineLevel="0" collapsed="false">
      <c r="A36" s="7" t="s">
        <v>84</v>
      </c>
      <c r="B36" s="7" t="s">
        <v>85</v>
      </c>
      <c r="C36" s="16" t="n">
        <v>960</v>
      </c>
      <c r="D36" s="10" t="s">
        <v>86</v>
      </c>
      <c r="E36" s="0" t="s">
        <v>10</v>
      </c>
    </row>
    <row r="37" customFormat="false" ht="13.35" hidden="false" customHeight="true" outlineLevel="0" collapsed="false">
      <c r="A37" s="5" t="s">
        <v>87</v>
      </c>
      <c r="B37" s="5"/>
      <c r="C37" s="5"/>
      <c r="D37" s="10"/>
    </row>
    <row r="38" customFormat="false" ht="23.85" hidden="false" customHeight="false" outlineLevel="0" collapsed="false">
      <c r="A38" s="7" t="s">
        <v>88</v>
      </c>
      <c r="B38" s="7" t="s">
        <v>89</v>
      </c>
      <c r="C38" s="16" t="n">
        <v>940</v>
      </c>
      <c r="D38" s="10" t="s">
        <v>90</v>
      </c>
      <c r="E38" s="0" t="s">
        <v>10</v>
      </c>
    </row>
    <row r="39" customFormat="false" ht="63.75" hidden="false" customHeight="false" outlineLevel="0" collapsed="false">
      <c r="A39" s="7" t="s">
        <v>91</v>
      </c>
      <c r="B39" s="7" t="s">
        <v>92</v>
      </c>
      <c r="C39" s="16" t="s">
        <v>93</v>
      </c>
      <c r="D39" s="17" t="s">
        <v>94</v>
      </c>
      <c r="E39" s="0" t="s">
        <v>50</v>
      </c>
    </row>
    <row r="40" customFormat="false" ht="12.75" hidden="false" customHeight="false" outlineLevel="0" collapsed="false">
      <c r="A40" s="18" t="s">
        <v>95</v>
      </c>
      <c r="B40" s="18"/>
      <c r="C40" s="18"/>
      <c r="D40" s="10"/>
    </row>
    <row r="41" customFormat="false" ht="12.75" hidden="false" customHeight="false" outlineLevel="0" collapsed="false">
      <c r="A41" s="18"/>
      <c r="B41" s="18"/>
      <c r="C41" s="18"/>
      <c r="D41" s="10"/>
    </row>
    <row r="42" customFormat="false" ht="12.75" hidden="false" customHeight="false" outlineLevel="0" collapsed="false">
      <c r="A42" s="2" t="s">
        <v>1</v>
      </c>
      <c r="B42" s="2" t="s">
        <v>2</v>
      </c>
      <c r="C42" s="2" t="s">
        <v>3</v>
      </c>
      <c r="D42" s="10"/>
    </row>
    <row r="43" customFormat="false" ht="13.35" hidden="false" customHeight="true" outlineLevel="0" collapsed="false">
      <c r="A43" s="5" t="s">
        <v>11</v>
      </c>
      <c r="B43" s="5"/>
      <c r="C43" s="5"/>
      <c r="D43" s="10"/>
    </row>
    <row r="44" customFormat="false" ht="36.6" hidden="false" customHeight="true" outlineLevel="0" collapsed="false">
      <c r="A44" s="7" t="s">
        <v>96</v>
      </c>
      <c r="B44" s="7" t="s">
        <v>97</v>
      </c>
      <c r="C44" s="16" t="s">
        <v>98</v>
      </c>
      <c r="D44" s="17" t="s">
        <v>99</v>
      </c>
      <c r="E44" s="20" t="s">
        <v>50</v>
      </c>
    </row>
    <row r="45" customFormat="false" ht="35.05" hidden="false" customHeight="false" outlineLevel="0" collapsed="false">
      <c r="A45" s="7" t="s">
        <v>100</v>
      </c>
      <c r="B45" s="7" t="s">
        <v>101</v>
      </c>
      <c r="C45" s="16" t="s">
        <v>102</v>
      </c>
      <c r="D45" s="17"/>
      <c r="E45" s="20"/>
    </row>
    <row r="46" customFormat="false" ht="35.05" hidden="false" customHeight="true" outlineLevel="0" collapsed="false">
      <c r="A46" s="7" t="s">
        <v>103</v>
      </c>
      <c r="B46" s="7" t="s">
        <v>104</v>
      </c>
      <c r="C46" s="16" t="s">
        <v>105</v>
      </c>
      <c r="D46" s="17" t="s">
        <v>106</v>
      </c>
      <c r="E46" s="20" t="s">
        <v>10</v>
      </c>
    </row>
    <row r="47" customFormat="false" ht="35.05" hidden="false" customHeight="false" outlineLevel="0" collapsed="false">
      <c r="A47" s="7" t="s">
        <v>107</v>
      </c>
      <c r="B47" s="7" t="s">
        <v>108</v>
      </c>
      <c r="C47" s="16" t="s">
        <v>109</v>
      </c>
      <c r="D47" s="17"/>
      <c r="E47" s="20"/>
    </row>
    <row r="48" customFormat="false" ht="63.75" hidden="false" customHeight="false" outlineLevel="0" collapsed="false">
      <c r="A48" s="7" t="s">
        <v>110</v>
      </c>
      <c r="B48" s="7" t="s">
        <v>111</v>
      </c>
      <c r="C48" s="16" t="s">
        <v>112</v>
      </c>
      <c r="D48" s="21" t="s">
        <v>113</v>
      </c>
      <c r="E48" s="0" t="s">
        <v>50</v>
      </c>
    </row>
    <row r="49" customFormat="false" ht="12.75" hidden="false" customHeight="false" outlineLevel="0" collapsed="false">
      <c r="A49" s="7" t="s">
        <v>114</v>
      </c>
      <c r="B49" s="7" t="s">
        <v>115</v>
      </c>
      <c r="C49" s="16" t="s">
        <v>57</v>
      </c>
      <c r="D49" s="21" t="s">
        <v>116</v>
      </c>
      <c r="E49" s="0" t="s">
        <v>10</v>
      </c>
    </row>
    <row r="50" customFormat="false" ht="13.35" hidden="false" customHeight="true" outlineLevel="0" collapsed="false">
      <c r="A50" s="5" t="s">
        <v>15</v>
      </c>
      <c r="B50" s="5"/>
      <c r="C50" s="5"/>
      <c r="D50" s="10"/>
    </row>
    <row r="51" customFormat="false" ht="25.5" hidden="false" customHeight="false" outlineLevel="0" collapsed="false">
      <c r="A51" s="7" t="s">
        <v>117</v>
      </c>
      <c r="B51" s="7" t="s">
        <v>118</v>
      </c>
      <c r="C51" s="16" t="n">
        <v>5</v>
      </c>
      <c r="D51" s="21" t="s">
        <v>119</v>
      </c>
      <c r="E51" s="0" t="s">
        <v>10</v>
      </c>
    </row>
    <row r="52" customFormat="false" ht="51" hidden="false" customHeight="false" outlineLevel="0" collapsed="false">
      <c r="A52" s="7" t="s">
        <v>120</v>
      </c>
      <c r="B52" s="7" t="s">
        <v>121</v>
      </c>
      <c r="C52" s="16" t="s">
        <v>122</v>
      </c>
      <c r="D52" s="21" t="s">
        <v>123</v>
      </c>
      <c r="E52" s="0" t="s">
        <v>10</v>
      </c>
    </row>
    <row r="53" customFormat="false" ht="13.35" hidden="false" customHeight="true" outlineLevel="0" collapsed="false">
      <c r="A53" s="5" t="s">
        <v>69</v>
      </c>
      <c r="B53" s="5"/>
      <c r="C53" s="5"/>
      <c r="D53" s="10"/>
      <c r="E53" s="22"/>
    </row>
    <row r="54" customFormat="false" ht="25.5" hidden="false" customHeight="false" outlineLevel="0" collapsed="false">
      <c r="A54" s="7" t="s">
        <v>124</v>
      </c>
      <c r="B54" s="7" t="s">
        <v>125</v>
      </c>
      <c r="C54" s="16" t="s">
        <v>126</v>
      </c>
      <c r="D54" s="21" t="s">
        <v>127</v>
      </c>
      <c r="E54" s="22" t="s">
        <v>10</v>
      </c>
    </row>
    <row r="55" customFormat="false" ht="38.25" hidden="false" customHeight="false" outlineLevel="0" collapsed="false">
      <c r="A55" s="7" t="s">
        <v>128</v>
      </c>
      <c r="B55" s="7" t="s">
        <v>129</v>
      </c>
      <c r="C55" s="16" t="s">
        <v>130</v>
      </c>
      <c r="D55" s="21" t="s">
        <v>131</v>
      </c>
      <c r="E55" s="0" t="s">
        <v>10</v>
      </c>
    </row>
    <row r="56" customFormat="false" ht="35.25" hidden="false" customHeight="false" outlineLevel="0" collapsed="false">
      <c r="A56" s="7" t="s">
        <v>132</v>
      </c>
      <c r="B56" s="7" t="s">
        <v>133</v>
      </c>
      <c r="C56" s="16" t="s">
        <v>134</v>
      </c>
      <c r="D56" s="21" t="s">
        <v>135</v>
      </c>
      <c r="E56" s="0" t="s">
        <v>10</v>
      </c>
    </row>
    <row r="57" customFormat="false" ht="38.25" hidden="false" customHeight="true" outlineLevel="0" collapsed="false">
      <c r="A57" s="7" t="s">
        <v>136</v>
      </c>
      <c r="B57" s="7" t="s">
        <v>137</v>
      </c>
      <c r="C57" s="16" t="s">
        <v>138</v>
      </c>
      <c r="D57" s="23" t="s">
        <v>139</v>
      </c>
      <c r="E57" s="0" t="s">
        <v>50</v>
      </c>
    </row>
    <row r="58" customFormat="false" ht="63.75" hidden="false" customHeight="false" outlineLevel="0" collapsed="false">
      <c r="A58" s="7" t="s">
        <v>140</v>
      </c>
      <c r="B58" s="7" t="s">
        <v>141</v>
      </c>
      <c r="C58" s="16" t="s">
        <v>142</v>
      </c>
      <c r="D58" s="24" t="s">
        <v>143</v>
      </c>
      <c r="E58" s="0" t="s">
        <v>50</v>
      </c>
    </row>
    <row r="59" customFormat="false" ht="51" hidden="false" customHeight="false" outlineLevel="0" collapsed="false">
      <c r="A59" s="7" t="s">
        <v>144</v>
      </c>
      <c r="B59" s="7" t="s">
        <v>145</v>
      </c>
      <c r="C59" s="16" t="s">
        <v>146</v>
      </c>
      <c r="D59" s="21" t="s">
        <v>147</v>
      </c>
      <c r="E59" s="0" t="s">
        <v>10</v>
      </c>
    </row>
    <row r="60" customFormat="false" ht="63.75" hidden="false" customHeight="false" outlineLevel="0" collapsed="false">
      <c r="A60" s="7" t="s">
        <v>148</v>
      </c>
      <c r="B60" s="7" t="s">
        <v>149</v>
      </c>
      <c r="C60" s="16" t="s">
        <v>150</v>
      </c>
      <c r="D60" s="21" t="s">
        <v>151</v>
      </c>
      <c r="E60" s="0" t="s">
        <v>10</v>
      </c>
    </row>
    <row r="61" customFormat="false" ht="38.25" hidden="false" customHeight="false" outlineLevel="0" collapsed="false">
      <c r="A61" s="7" t="s">
        <v>152</v>
      </c>
      <c r="B61" s="7" t="s">
        <v>153</v>
      </c>
      <c r="C61" s="16" t="s">
        <v>154</v>
      </c>
      <c r="D61" s="21" t="s">
        <v>155</v>
      </c>
      <c r="E61" s="0" t="s">
        <v>10</v>
      </c>
    </row>
    <row r="62" customFormat="false" ht="89.25" hidden="false" customHeight="false" outlineLevel="0" collapsed="false">
      <c r="A62" s="7" t="s">
        <v>156</v>
      </c>
      <c r="B62" s="7" t="s">
        <v>157</v>
      </c>
      <c r="C62" s="16" t="s">
        <v>158</v>
      </c>
      <c r="D62" s="21" t="s">
        <v>127</v>
      </c>
      <c r="E62" s="0" t="s">
        <v>10</v>
      </c>
    </row>
    <row r="63" customFormat="false" ht="51" hidden="false" customHeight="false" outlineLevel="0" collapsed="false">
      <c r="A63" s="7" t="s">
        <v>159</v>
      </c>
      <c r="B63" s="7" t="s">
        <v>160</v>
      </c>
      <c r="C63" s="16" t="s">
        <v>126</v>
      </c>
      <c r="D63" s="21" t="s">
        <v>127</v>
      </c>
      <c r="E63" s="0" t="s">
        <v>10</v>
      </c>
    </row>
    <row r="64" customFormat="false" ht="13.35" hidden="false" customHeight="true" outlineLevel="0" collapsed="false">
      <c r="A64" s="5" t="s">
        <v>87</v>
      </c>
      <c r="B64" s="5"/>
      <c r="C64" s="5"/>
      <c r="D64" s="10"/>
    </row>
    <row r="65" customFormat="false" ht="63.75" hidden="false" customHeight="false" outlineLevel="0" collapsed="false">
      <c r="A65" s="7" t="s">
        <v>161</v>
      </c>
      <c r="B65" s="7" t="s">
        <v>162</v>
      </c>
      <c r="C65" s="16" t="s">
        <v>163</v>
      </c>
      <c r="D65" s="17" t="s">
        <v>164</v>
      </c>
      <c r="E65" s="0" t="s">
        <v>50</v>
      </c>
    </row>
    <row r="66" customFormat="false" ht="25.5" hidden="false" customHeight="false" outlineLevel="0" collapsed="false">
      <c r="A66" s="7" t="s">
        <v>165</v>
      </c>
      <c r="B66" s="7" t="s">
        <v>166</v>
      </c>
      <c r="C66" s="16" t="s">
        <v>167</v>
      </c>
      <c r="D66" s="21" t="s">
        <v>168</v>
      </c>
      <c r="E66" s="0" t="s">
        <v>10</v>
      </c>
    </row>
    <row r="67" customFormat="false" ht="25.5" hidden="false" customHeight="false" outlineLevel="0" collapsed="false">
      <c r="A67" s="7" t="s">
        <v>169</v>
      </c>
      <c r="B67" s="7" t="s">
        <v>170</v>
      </c>
      <c r="C67" s="16" t="s">
        <v>171</v>
      </c>
      <c r="D67" s="21" t="s">
        <v>127</v>
      </c>
      <c r="E67" s="0" t="s">
        <v>10</v>
      </c>
    </row>
    <row r="68" customFormat="false" ht="51" hidden="false" customHeight="false" outlineLevel="0" collapsed="false">
      <c r="A68" s="7" t="s">
        <v>172</v>
      </c>
      <c r="B68" s="7" t="s">
        <v>173</v>
      </c>
      <c r="C68" s="16" t="s">
        <v>174</v>
      </c>
      <c r="D68" s="21" t="s">
        <v>127</v>
      </c>
      <c r="E68" s="0" t="s">
        <v>10</v>
      </c>
    </row>
    <row r="69" customFormat="false" ht="13.35" hidden="false" customHeight="true" outlineLevel="0" collapsed="false">
      <c r="A69" s="5" t="s">
        <v>175</v>
      </c>
      <c r="B69" s="5"/>
      <c r="C69" s="5"/>
      <c r="D69" s="10"/>
    </row>
    <row r="70" customFormat="false" ht="38.25" hidden="false" customHeight="false" outlineLevel="0" collapsed="false">
      <c r="A70" s="7" t="s">
        <v>176</v>
      </c>
      <c r="B70" s="7" t="s">
        <v>177</v>
      </c>
      <c r="C70" s="16" t="n">
        <v>2000</v>
      </c>
      <c r="D70" s="21" t="s">
        <v>178</v>
      </c>
      <c r="E70" s="0" t="s">
        <v>10</v>
      </c>
    </row>
    <row r="71" customFormat="false" ht="35.05" hidden="false" customHeight="false" outlineLevel="0" collapsed="false">
      <c r="A71" s="7" t="s">
        <v>179</v>
      </c>
      <c r="B71" s="7" t="s">
        <v>180</v>
      </c>
      <c r="C71" s="16" t="n">
        <v>20</v>
      </c>
      <c r="D71" s="21" t="s">
        <v>181</v>
      </c>
      <c r="E71" s="0" t="s">
        <v>10</v>
      </c>
    </row>
    <row r="72" customFormat="false" ht="13.35" hidden="false" customHeight="true" outlineLevel="0" collapsed="false">
      <c r="A72" s="5" t="s">
        <v>182</v>
      </c>
      <c r="B72" s="5"/>
      <c r="C72" s="5"/>
      <c r="D72" s="10"/>
    </row>
    <row r="73" customFormat="false" ht="12.8" hidden="false" customHeight="true" outlineLevel="0" collapsed="false">
      <c r="A73" s="7" t="s">
        <v>183</v>
      </c>
      <c r="B73" s="7" t="s">
        <v>184</v>
      </c>
      <c r="C73" s="16" t="s">
        <v>185</v>
      </c>
      <c r="D73" s="17" t="s">
        <v>186</v>
      </c>
      <c r="E73" s="20" t="s">
        <v>50</v>
      </c>
    </row>
    <row r="74" customFormat="false" ht="12.8" hidden="false" customHeight="false" outlineLevel="0" collapsed="false">
      <c r="A74" s="7" t="s">
        <v>187</v>
      </c>
      <c r="B74" s="7" t="s">
        <v>188</v>
      </c>
      <c r="C74" s="16" t="s">
        <v>189</v>
      </c>
      <c r="D74" s="17"/>
      <c r="E74" s="20"/>
    </row>
    <row r="75" customFormat="false" ht="12.8" hidden="false" customHeight="false" outlineLevel="0" collapsed="false">
      <c r="A75" s="7" t="s">
        <v>190</v>
      </c>
      <c r="B75" s="7" t="s">
        <v>191</v>
      </c>
      <c r="C75" s="16" t="s">
        <v>185</v>
      </c>
      <c r="D75" s="17"/>
      <c r="E75" s="20"/>
    </row>
    <row r="76" customFormat="false" ht="12.8" hidden="false" customHeight="false" outlineLevel="0" collapsed="false">
      <c r="A76" s="7" t="s">
        <v>192</v>
      </c>
      <c r="B76" s="7" t="s">
        <v>193</v>
      </c>
      <c r="C76" s="16" t="s">
        <v>189</v>
      </c>
      <c r="D76" s="17"/>
      <c r="E76" s="20"/>
    </row>
    <row r="77" customFormat="false" ht="12.8" hidden="false" customHeight="false" outlineLevel="0" collapsed="false">
      <c r="A77" s="7" t="s">
        <v>194</v>
      </c>
      <c r="B77" s="7" t="s">
        <v>195</v>
      </c>
      <c r="C77" s="16" t="s">
        <v>196</v>
      </c>
      <c r="D77" s="17"/>
      <c r="E77" s="20"/>
    </row>
    <row r="78" customFormat="false" ht="12.8" hidden="false" customHeight="false" outlineLevel="0" collapsed="false">
      <c r="A78" s="7" t="s">
        <v>197</v>
      </c>
      <c r="B78" s="7" t="s">
        <v>198</v>
      </c>
      <c r="C78" s="16" t="s">
        <v>199</v>
      </c>
      <c r="D78" s="17"/>
      <c r="E78" s="20"/>
    </row>
    <row r="79" customFormat="false" ht="12.8" hidden="false" customHeight="false" outlineLevel="0" collapsed="false">
      <c r="A79" s="7" t="s">
        <v>200</v>
      </c>
      <c r="B79" s="7" t="s">
        <v>201</v>
      </c>
      <c r="C79" s="16" t="s">
        <v>185</v>
      </c>
      <c r="D79" s="17"/>
      <c r="E79" s="20"/>
    </row>
    <row r="80" customFormat="false" ht="12.75" hidden="false" customHeight="false" outlineLevel="0" collapsed="false">
      <c r="A80" s="18" t="s">
        <v>202</v>
      </c>
      <c r="B80" s="18"/>
      <c r="C80" s="18"/>
      <c r="D80" s="10"/>
    </row>
    <row r="81" customFormat="false" ht="12.75" hidden="false" customHeight="false" outlineLevel="0" collapsed="false">
      <c r="A81" s="18"/>
      <c r="B81" s="18"/>
      <c r="C81" s="18"/>
      <c r="D81" s="10"/>
    </row>
    <row r="82" customFormat="false" ht="12.75" hidden="false" customHeight="false" outlineLevel="0" collapsed="false">
      <c r="A82" s="2" t="s">
        <v>1</v>
      </c>
      <c r="B82" s="2" t="s">
        <v>2</v>
      </c>
      <c r="C82" s="2" t="s">
        <v>3</v>
      </c>
      <c r="D82" s="10"/>
    </row>
    <row r="83" customFormat="false" ht="13.35" hidden="false" customHeight="true" outlineLevel="0" collapsed="false">
      <c r="A83" s="5" t="s">
        <v>11</v>
      </c>
      <c r="B83" s="5"/>
      <c r="C83" s="5"/>
      <c r="D83" s="10"/>
    </row>
    <row r="84" customFormat="false" ht="51" hidden="false" customHeight="false" outlineLevel="0" collapsed="false">
      <c r="A84" s="7" t="s">
        <v>203</v>
      </c>
      <c r="B84" s="7" t="s">
        <v>204</v>
      </c>
      <c r="C84" s="16" t="n">
        <v>15</v>
      </c>
      <c r="D84" s="10" t="s">
        <v>27</v>
      </c>
      <c r="E84" s="0" t="s">
        <v>10</v>
      </c>
    </row>
    <row r="85" customFormat="false" ht="38.25" hidden="false" customHeight="false" outlineLevel="0" collapsed="false">
      <c r="A85" s="7" t="s">
        <v>205</v>
      </c>
      <c r="B85" s="7" t="s">
        <v>206</v>
      </c>
      <c r="C85" s="16" t="s">
        <v>207</v>
      </c>
      <c r="D85" s="10" t="s">
        <v>208</v>
      </c>
      <c r="E85" s="0" t="s">
        <v>10</v>
      </c>
    </row>
    <row r="86" customFormat="false" ht="13.35" hidden="false" customHeight="true" outlineLevel="0" collapsed="false">
      <c r="A86" s="5" t="s">
        <v>15</v>
      </c>
      <c r="B86" s="5"/>
      <c r="C86" s="5"/>
      <c r="D86" s="10"/>
    </row>
    <row r="87" customFormat="false" ht="25.5" hidden="false" customHeight="false" outlineLevel="0" collapsed="false">
      <c r="A87" s="7" t="s">
        <v>209</v>
      </c>
      <c r="B87" s="7" t="s">
        <v>210</v>
      </c>
      <c r="C87" s="16" t="s">
        <v>122</v>
      </c>
      <c r="D87" s="25" t="s">
        <v>211</v>
      </c>
      <c r="E87" s="0" t="s">
        <v>10</v>
      </c>
    </row>
    <row r="88" customFormat="false" ht="13.35" hidden="false" customHeight="true" outlineLevel="0" collapsed="false">
      <c r="A88" s="5" t="s">
        <v>69</v>
      </c>
      <c r="B88" s="5"/>
      <c r="C88" s="5"/>
      <c r="D88" s="10"/>
    </row>
    <row r="89" customFormat="false" ht="38.25" hidden="false" customHeight="false" outlineLevel="0" collapsed="false">
      <c r="A89" s="7" t="s">
        <v>212</v>
      </c>
      <c r="B89" s="7" t="s">
        <v>213</v>
      </c>
      <c r="C89" s="16" t="n">
        <v>2</v>
      </c>
      <c r="D89" s="26" t="s">
        <v>214</v>
      </c>
      <c r="E89" s="0" t="s">
        <v>10</v>
      </c>
    </row>
    <row r="90" customFormat="false" ht="51" hidden="false" customHeight="false" outlineLevel="0" collapsed="false">
      <c r="A90" s="7" t="s">
        <v>215</v>
      </c>
      <c r="B90" s="7" t="s">
        <v>216</v>
      </c>
      <c r="C90" s="16" t="s">
        <v>217</v>
      </c>
      <c r="D90" s="25" t="s">
        <v>218</v>
      </c>
      <c r="E90" s="0" t="s">
        <v>10</v>
      </c>
    </row>
    <row r="91" customFormat="false" ht="51" hidden="false" customHeight="false" outlineLevel="0" collapsed="false">
      <c r="A91" s="7" t="s">
        <v>219</v>
      </c>
      <c r="B91" s="7" t="s">
        <v>220</v>
      </c>
      <c r="C91" s="16" t="n">
        <v>1</v>
      </c>
      <c r="D91" s="25" t="s">
        <v>221</v>
      </c>
      <c r="E91" s="0" t="s">
        <v>10</v>
      </c>
    </row>
    <row r="92" customFormat="false" ht="51" hidden="false" customHeight="false" outlineLevel="0" collapsed="false">
      <c r="A92" s="7" t="s">
        <v>222</v>
      </c>
      <c r="B92" s="7" t="s">
        <v>223</v>
      </c>
      <c r="C92" s="16" t="s">
        <v>224</v>
      </c>
      <c r="D92" s="25" t="s">
        <v>225</v>
      </c>
      <c r="E92" s="0" t="s">
        <v>10</v>
      </c>
    </row>
    <row r="93" customFormat="false" ht="38.25" hidden="false" customHeight="false" outlineLevel="0" collapsed="false">
      <c r="A93" s="7" t="s">
        <v>226</v>
      </c>
      <c r="B93" s="7" t="s">
        <v>227</v>
      </c>
      <c r="C93" s="16" t="s">
        <v>189</v>
      </c>
      <c r="D93" s="25" t="s">
        <v>228</v>
      </c>
      <c r="E93" s="0" t="s">
        <v>10</v>
      </c>
    </row>
    <row r="94" customFormat="false" ht="51" hidden="false" customHeight="false" outlineLevel="0" collapsed="false">
      <c r="A94" s="7" t="s">
        <v>229</v>
      </c>
      <c r="B94" s="7" t="s">
        <v>230</v>
      </c>
      <c r="C94" s="16" t="s">
        <v>231</v>
      </c>
      <c r="D94" s="25" t="s">
        <v>232</v>
      </c>
      <c r="E94" s="0" t="s">
        <v>10</v>
      </c>
    </row>
    <row r="95" customFormat="false" ht="25.5" hidden="false" customHeight="false" outlineLevel="0" collapsed="false">
      <c r="A95" s="7" t="s">
        <v>233</v>
      </c>
      <c r="B95" s="7" t="s">
        <v>234</v>
      </c>
      <c r="C95" s="16" t="n">
        <v>3</v>
      </c>
      <c r="D95" s="25" t="s">
        <v>235</v>
      </c>
      <c r="E95" s="0" t="s">
        <v>10</v>
      </c>
    </row>
    <row r="96" customFormat="false" ht="25.5" hidden="false" customHeight="false" outlineLevel="0" collapsed="false">
      <c r="A96" s="7" t="s">
        <v>236</v>
      </c>
      <c r="B96" s="7" t="s">
        <v>237</v>
      </c>
      <c r="C96" s="16" t="n">
        <v>1</v>
      </c>
      <c r="D96" s="25" t="s">
        <v>238</v>
      </c>
      <c r="E96" s="0" t="s">
        <v>10</v>
      </c>
    </row>
    <row r="102" customFormat="false" ht="12.75" hidden="false" customHeight="false" outlineLevel="0" collapsed="false">
      <c r="E102" s="0" t="n">
        <f aca="false">COUNTIF(E5:E96, "OUI")</f>
        <v>45</v>
      </c>
      <c r="G102" s="0" t="n">
        <f aca="false">E102/SUM(E102:E103)</f>
        <v>0.789473684210526</v>
      </c>
    </row>
    <row r="103" customFormat="false" ht="12.75" hidden="false" customHeight="false" outlineLevel="0" collapsed="false">
      <c r="E103" s="0" t="n">
        <f aca="false">COUNTIF(E5:E96, "NON")</f>
        <v>12</v>
      </c>
    </row>
  </sheetData>
  <mergeCells count="28">
    <mergeCell ref="A1:D2"/>
    <mergeCell ref="A4:C4"/>
    <mergeCell ref="A6:C6"/>
    <mergeCell ref="A8:C8"/>
    <mergeCell ref="A13:C13"/>
    <mergeCell ref="A17:C17"/>
    <mergeCell ref="A20:C21"/>
    <mergeCell ref="A23:C23"/>
    <mergeCell ref="A28:C28"/>
    <mergeCell ref="A31:C31"/>
    <mergeCell ref="A37:C37"/>
    <mergeCell ref="A40:C41"/>
    <mergeCell ref="A43:C43"/>
    <mergeCell ref="D44:D45"/>
    <mergeCell ref="E44:E45"/>
    <mergeCell ref="D46:D47"/>
    <mergeCell ref="E46:E47"/>
    <mergeCell ref="A50:C50"/>
    <mergeCell ref="A53:C53"/>
    <mergeCell ref="A64:C64"/>
    <mergeCell ref="A69:C69"/>
    <mergeCell ref="A72:C72"/>
    <mergeCell ref="D73:D79"/>
    <mergeCell ref="E73:E79"/>
    <mergeCell ref="A80:C81"/>
    <mergeCell ref="A83:C83"/>
    <mergeCell ref="A86:C86"/>
    <mergeCell ref="A88:C8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RowHeight="12.75" zeroHeight="false" outlineLevelRow="0" outlineLevelCol="0"/>
  <cols>
    <col collapsed="false" customWidth="true" hidden="false" outlineLevel="0" max="1" min="1" style="0" width="29.42"/>
    <col collapsed="false" customWidth="true" hidden="false" outlineLevel="0" max="2" min="2" style="0" width="24"/>
    <col collapsed="false" customWidth="true" hidden="false" outlineLevel="0" max="1025" min="3" style="0" width="8.71"/>
  </cols>
  <sheetData>
    <row r="1" customFormat="false" ht="12.75" hidden="false" customHeight="true" outlineLevel="0" collapsed="false">
      <c r="A1" s="27" t="s">
        <v>239</v>
      </c>
      <c r="B1" s="27"/>
      <c r="C1" s="27"/>
    </row>
    <row r="2" customFormat="false" ht="12.75" hidden="false" customHeight="false" outlineLevel="0" collapsed="false">
      <c r="A2" s="27"/>
      <c r="B2" s="27"/>
      <c r="C2" s="27"/>
    </row>
    <row r="3" customFormat="false" ht="63.75" hidden="false" customHeight="false" outlineLevel="0" collapsed="false">
      <c r="A3" s="28" t="s">
        <v>7</v>
      </c>
      <c r="B3" s="29" t="s">
        <v>8</v>
      </c>
      <c r="C3" s="30" t="n">
        <v>80</v>
      </c>
      <c r="D3" s="0" t="s">
        <v>10</v>
      </c>
    </row>
    <row r="4" customFormat="false" ht="25.5" hidden="false" customHeight="false" outlineLevel="0" collapsed="false">
      <c r="A4" s="28" t="s">
        <v>12</v>
      </c>
      <c r="B4" s="29" t="s">
        <v>13</v>
      </c>
      <c r="C4" s="30" t="n">
        <v>50000</v>
      </c>
      <c r="D4" s="0" t="s">
        <v>10</v>
      </c>
    </row>
    <row r="5" customFormat="false" ht="38.25" hidden="false" customHeight="false" outlineLevel="0" collapsed="false">
      <c r="A5" s="28" t="s">
        <v>16</v>
      </c>
      <c r="B5" s="29" t="s">
        <v>17</v>
      </c>
      <c r="C5" s="30" t="n">
        <v>8</v>
      </c>
      <c r="D5" s="0" t="s">
        <v>10</v>
      </c>
    </row>
    <row r="6" customFormat="false" ht="25.5" hidden="false" customHeight="false" outlineLevel="0" collapsed="false">
      <c r="A6" s="28" t="s">
        <v>19</v>
      </c>
      <c r="B6" s="29" t="s">
        <v>20</v>
      </c>
      <c r="C6" s="30" t="n">
        <v>30</v>
      </c>
      <c r="D6" s="0" t="s">
        <v>10</v>
      </c>
    </row>
    <row r="7" customFormat="false" ht="12.75" hidden="false" customHeight="false" outlineLevel="0" collapsed="false">
      <c r="A7" s="28" t="s">
        <v>22</v>
      </c>
      <c r="B7" s="29" t="s">
        <v>23</v>
      </c>
      <c r="C7" s="30" t="n">
        <v>20</v>
      </c>
      <c r="D7" s="0" t="s">
        <v>10</v>
      </c>
    </row>
    <row r="8" customFormat="false" ht="25.5" hidden="false" customHeight="false" outlineLevel="0" collapsed="false">
      <c r="A8" s="28" t="s">
        <v>25</v>
      </c>
      <c r="B8" s="29" t="s">
        <v>26</v>
      </c>
      <c r="C8" s="30" t="n">
        <v>10</v>
      </c>
      <c r="D8" s="0" t="s">
        <v>10</v>
      </c>
    </row>
    <row r="9" customFormat="false" ht="12.75" hidden="false" customHeight="false" outlineLevel="0" collapsed="false">
      <c r="A9" s="31" t="s">
        <v>29</v>
      </c>
      <c r="B9" s="32" t="s">
        <v>30</v>
      </c>
      <c r="C9" s="33" t="n">
        <v>2</v>
      </c>
      <c r="D9" s="15"/>
    </row>
    <row r="10" customFormat="false" ht="51" hidden="false" customHeight="false" outlineLevel="0" collapsed="false">
      <c r="A10" s="28" t="s">
        <v>32</v>
      </c>
      <c r="B10" s="28" t="s">
        <v>33</v>
      </c>
      <c r="C10" s="24" t="s">
        <v>34</v>
      </c>
    </row>
    <row r="11" customFormat="false" ht="12.75" hidden="false" customHeight="false" outlineLevel="0" collapsed="false">
      <c r="A11" s="28" t="s">
        <v>36</v>
      </c>
      <c r="B11" s="29" t="s">
        <v>37</v>
      </c>
      <c r="C11" s="30" t="n">
        <v>18</v>
      </c>
      <c r="D11" s="0" t="s">
        <v>10</v>
      </c>
    </row>
    <row r="12" customFormat="false" ht="12.75" hidden="false" customHeight="false" outlineLevel="0" collapsed="false">
      <c r="A12" s="28" t="s">
        <v>39</v>
      </c>
      <c r="B12" s="29" t="s">
        <v>40</v>
      </c>
      <c r="C12" s="30" t="n">
        <v>150</v>
      </c>
      <c r="D12" s="0" t="s">
        <v>10</v>
      </c>
    </row>
    <row r="13" customFormat="false" ht="12.75" hidden="false" customHeight="false" outlineLevel="0" collapsed="false">
      <c r="A13" s="28" t="s">
        <v>42</v>
      </c>
      <c r="B13" s="29" t="s">
        <v>43</v>
      </c>
      <c r="C13" s="30" t="n">
        <v>50</v>
      </c>
      <c r="D13" s="0" t="s">
        <v>10</v>
      </c>
    </row>
    <row r="14" customFormat="false" ht="12.75" hidden="false" customHeight="false" outlineLevel="0" collapsed="false">
      <c r="A14" s="34" t="s">
        <v>240</v>
      </c>
      <c r="B14" s="34"/>
      <c r="C14" s="34"/>
    </row>
    <row r="15" customFormat="false" ht="12.75" hidden="false" customHeight="false" outlineLevel="0" collapsed="false">
      <c r="A15" s="34"/>
      <c r="B15" s="34"/>
      <c r="C15" s="34"/>
    </row>
    <row r="16" customFormat="false" ht="38.25" hidden="false" customHeight="false" outlineLevel="0" collapsed="false">
      <c r="A16" s="31" t="s">
        <v>46</v>
      </c>
      <c r="B16" s="31" t="s">
        <v>47</v>
      </c>
      <c r="C16" s="35" t="s">
        <v>48</v>
      </c>
      <c r="D16" s="15"/>
    </row>
    <row r="17" customFormat="false" ht="38.25" hidden="false" customHeight="false" outlineLevel="0" collapsed="false">
      <c r="A17" s="28" t="s">
        <v>51</v>
      </c>
      <c r="B17" s="28" t="s">
        <v>52</v>
      </c>
      <c r="C17" s="24" t="s">
        <v>53</v>
      </c>
      <c r="D17" s="0" t="s">
        <v>10</v>
      </c>
    </row>
    <row r="18" customFormat="false" ht="38.25" hidden="false" customHeight="false" outlineLevel="0" collapsed="false">
      <c r="A18" s="28" t="s">
        <v>55</v>
      </c>
      <c r="B18" s="28" t="s">
        <v>56</v>
      </c>
      <c r="C18" s="24" t="s">
        <v>57</v>
      </c>
      <c r="D18" s="0" t="s">
        <v>10</v>
      </c>
    </row>
    <row r="19" customFormat="false" ht="165.75" hidden="false" customHeight="false" outlineLevel="0" collapsed="false">
      <c r="A19" s="28" t="s">
        <v>59</v>
      </c>
      <c r="B19" s="28" t="s">
        <v>60</v>
      </c>
      <c r="C19" s="24" t="s">
        <v>61</v>
      </c>
      <c r="D19" s="0" t="s">
        <v>50</v>
      </c>
    </row>
    <row r="20" customFormat="false" ht="178.5" hidden="false" customHeight="false" outlineLevel="0" collapsed="false">
      <c r="A20" s="28" t="s">
        <v>63</v>
      </c>
      <c r="B20" s="28" t="s">
        <v>64</v>
      </c>
      <c r="C20" s="24" t="s">
        <v>65</v>
      </c>
      <c r="D20" s="0" t="s">
        <v>50</v>
      </c>
    </row>
    <row r="21" customFormat="false" ht="63.75" hidden="false" customHeight="false" outlineLevel="0" collapsed="false">
      <c r="A21" s="28" t="s">
        <v>67</v>
      </c>
      <c r="B21" s="28" t="s">
        <v>68</v>
      </c>
      <c r="C21" s="24" t="s">
        <v>57</v>
      </c>
      <c r="D21" s="0" t="s">
        <v>10</v>
      </c>
    </row>
    <row r="22" customFormat="false" ht="38.25" hidden="false" customHeight="false" outlineLevel="0" collapsed="false">
      <c r="A22" s="28" t="s">
        <v>70</v>
      </c>
      <c r="B22" s="28" t="s">
        <v>71</v>
      </c>
      <c r="C22" s="24" t="n">
        <v>200</v>
      </c>
      <c r="D22" s="19" t="s">
        <v>10</v>
      </c>
    </row>
    <row r="23" customFormat="false" ht="114.75" hidden="false" customHeight="false" outlineLevel="0" collapsed="false">
      <c r="A23" s="28" t="s">
        <v>73</v>
      </c>
      <c r="B23" s="28" t="s">
        <v>74</v>
      </c>
      <c r="C23" s="24" t="s">
        <v>75</v>
      </c>
      <c r="D23" s="19" t="s">
        <v>50</v>
      </c>
    </row>
    <row r="24" customFormat="false" ht="89.25" hidden="false" customHeight="false" outlineLevel="0" collapsed="false">
      <c r="A24" s="28" t="s">
        <v>77</v>
      </c>
      <c r="B24" s="28" t="s">
        <v>78</v>
      </c>
      <c r="C24" s="24" t="s">
        <v>79</v>
      </c>
      <c r="D24" s="19" t="s">
        <v>50</v>
      </c>
    </row>
    <row r="25" customFormat="false" ht="51" hidden="false" customHeight="false" outlineLevel="0" collapsed="false">
      <c r="A25" s="28" t="s">
        <v>81</v>
      </c>
      <c r="B25" s="28" t="s">
        <v>82</v>
      </c>
      <c r="C25" s="24" t="n">
        <v>880</v>
      </c>
      <c r="D25" s="19" t="s">
        <v>10</v>
      </c>
    </row>
    <row r="26" customFormat="false" ht="63.75" hidden="false" customHeight="false" outlineLevel="0" collapsed="false">
      <c r="A26" s="28" t="s">
        <v>84</v>
      </c>
      <c r="B26" s="28" t="s">
        <v>85</v>
      </c>
      <c r="C26" s="24" t="n">
        <v>960</v>
      </c>
      <c r="D26" s="19" t="s">
        <v>10</v>
      </c>
    </row>
    <row r="27" customFormat="false" ht="38.25" hidden="false" customHeight="false" outlineLevel="0" collapsed="false">
      <c r="A27" s="28" t="s">
        <v>88</v>
      </c>
      <c r="B27" s="28" t="s">
        <v>89</v>
      </c>
      <c r="C27" s="24" t="n">
        <v>940</v>
      </c>
      <c r="D27" s="19" t="s">
        <v>10</v>
      </c>
    </row>
    <row r="28" customFormat="false" ht="38.25" hidden="false" customHeight="false" outlineLevel="0" collapsed="false">
      <c r="A28" s="28" t="s">
        <v>91</v>
      </c>
      <c r="B28" s="28" t="s">
        <v>92</v>
      </c>
      <c r="C28" s="24" t="s">
        <v>93</v>
      </c>
      <c r="D28" s="19" t="s">
        <v>50</v>
      </c>
    </row>
    <row r="29" customFormat="false" ht="12.75" hidden="false" customHeight="false" outlineLevel="0" collapsed="false">
      <c r="A29" s="34" t="s">
        <v>241</v>
      </c>
      <c r="B29" s="34"/>
      <c r="C29" s="34"/>
      <c r="D29" s="19"/>
    </row>
    <row r="30" customFormat="false" ht="12.75" hidden="false" customHeight="false" outlineLevel="0" collapsed="false">
      <c r="A30" s="34"/>
      <c r="B30" s="34"/>
      <c r="C30" s="34"/>
      <c r="D30" s="19"/>
    </row>
    <row r="31" customFormat="false" ht="114.75" hidden="false" customHeight="false" outlineLevel="0" collapsed="false">
      <c r="A31" s="28" t="s">
        <v>96</v>
      </c>
      <c r="B31" s="28" t="s">
        <v>97</v>
      </c>
      <c r="C31" s="24" t="s">
        <v>98</v>
      </c>
      <c r="D31" s="20" t="s">
        <v>242</v>
      </c>
    </row>
    <row r="32" customFormat="false" ht="114.75" hidden="false" customHeight="false" outlineLevel="0" collapsed="false">
      <c r="A32" s="28" t="s">
        <v>100</v>
      </c>
      <c r="B32" s="28" t="s">
        <v>101</v>
      </c>
      <c r="C32" s="24" t="s">
        <v>102</v>
      </c>
      <c r="D32" s="20" t="s">
        <v>50</v>
      </c>
    </row>
    <row r="33" customFormat="false" ht="51" hidden="false" customHeight="false" outlineLevel="0" collapsed="false">
      <c r="A33" s="28" t="s">
        <v>103</v>
      </c>
      <c r="B33" s="28" t="s">
        <v>104</v>
      </c>
      <c r="C33" s="24" t="s">
        <v>105</v>
      </c>
      <c r="D33" s="20" t="s">
        <v>242</v>
      </c>
    </row>
    <row r="34" customFormat="false" ht="51" hidden="false" customHeight="false" outlineLevel="0" collapsed="false">
      <c r="A34" s="28" t="s">
        <v>107</v>
      </c>
      <c r="B34" s="28" t="s">
        <v>108</v>
      </c>
      <c r="C34" s="24" t="s">
        <v>109</v>
      </c>
      <c r="D34" s="20" t="s">
        <v>10</v>
      </c>
    </row>
    <row r="35" customFormat="false" ht="38.25" hidden="false" customHeight="false" outlineLevel="0" collapsed="false">
      <c r="A35" s="28" t="s">
        <v>110</v>
      </c>
      <c r="B35" s="28" t="s">
        <v>111</v>
      </c>
      <c r="C35" s="24" t="s">
        <v>243</v>
      </c>
      <c r="D35" s="19" t="s">
        <v>10</v>
      </c>
    </row>
    <row r="36" customFormat="false" ht="25.5" hidden="false" customHeight="false" outlineLevel="0" collapsed="false">
      <c r="A36" s="28" t="s">
        <v>114</v>
      </c>
      <c r="B36" s="28" t="s">
        <v>115</v>
      </c>
      <c r="C36" s="24" t="s">
        <v>57</v>
      </c>
      <c r="D36" s="19" t="s">
        <v>10</v>
      </c>
    </row>
    <row r="37" customFormat="false" ht="38.25" hidden="false" customHeight="false" outlineLevel="0" collapsed="false">
      <c r="A37" s="28" t="s">
        <v>117</v>
      </c>
      <c r="B37" s="28" t="s">
        <v>118</v>
      </c>
      <c r="C37" s="24" t="n">
        <v>5</v>
      </c>
      <c r="D37" s="19" t="s">
        <v>10</v>
      </c>
    </row>
    <row r="38" customFormat="false" ht="63.75" hidden="false" customHeight="false" outlineLevel="0" collapsed="false">
      <c r="A38" s="28" t="s">
        <v>120</v>
      </c>
      <c r="B38" s="28" t="s">
        <v>121</v>
      </c>
      <c r="C38" s="24" t="s">
        <v>122</v>
      </c>
      <c r="D38" s="19" t="s">
        <v>10</v>
      </c>
    </row>
    <row r="39" customFormat="false" ht="38.25" hidden="false" customHeight="false" outlineLevel="0" collapsed="false">
      <c r="A39" s="28" t="s">
        <v>124</v>
      </c>
      <c r="B39" s="28" t="s">
        <v>125</v>
      </c>
      <c r="C39" s="24" t="s">
        <v>126</v>
      </c>
      <c r="D39" s="22" t="s">
        <v>10</v>
      </c>
    </row>
    <row r="40" customFormat="false" ht="63.75" hidden="false" customHeight="false" outlineLevel="0" collapsed="false">
      <c r="A40" s="28" t="s">
        <v>128</v>
      </c>
      <c r="B40" s="28" t="s">
        <v>244</v>
      </c>
      <c r="C40" s="24" t="s">
        <v>130</v>
      </c>
      <c r="D40" s="19" t="s">
        <v>10</v>
      </c>
    </row>
    <row r="41" customFormat="false" ht="63.75" hidden="false" customHeight="false" outlineLevel="0" collapsed="false">
      <c r="A41" s="28" t="s">
        <v>132</v>
      </c>
      <c r="B41" s="28" t="s">
        <v>133</v>
      </c>
      <c r="C41" s="24" t="s">
        <v>134</v>
      </c>
      <c r="D41" s="19" t="s">
        <v>10</v>
      </c>
    </row>
    <row r="42" customFormat="false" ht="51" hidden="false" customHeight="false" outlineLevel="0" collapsed="false">
      <c r="A42" s="28" t="s">
        <v>136</v>
      </c>
      <c r="B42" s="28" t="s">
        <v>137</v>
      </c>
      <c r="C42" s="24" t="s">
        <v>138</v>
      </c>
      <c r="D42" s="19" t="s">
        <v>10</v>
      </c>
    </row>
    <row r="43" customFormat="false" ht="76.5" hidden="false" customHeight="false" outlineLevel="0" collapsed="false">
      <c r="A43" s="28" t="s">
        <v>140</v>
      </c>
      <c r="B43" s="28" t="s">
        <v>141</v>
      </c>
      <c r="C43" s="24" t="s">
        <v>142</v>
      </c>
      <c r="D43" s="19" t="s">
        <v>10</v>
      </c>
    </row>
    <row r="44" customFormat="false" ht="76.5" hidden="false" customHeight="false" outlineLevel="0" collapsed="false">
      <c r="A44" s="28" t="s">
        <v>144</v>
      </c>
      <c r="B44" s="28" t="s">
        <v>145</v>
      </c>
      <c r="C44" s="24" t="s">
        <v>146</v>
      </c>
      <c r="D44" s="19" t="s">
        <v>10</v>
      </c>
    </row>
    <row r="45" customFormat="false" ht="102" hidden="false" customHeight="false" outlineLevel="0" collapsed="false">
      <c r="A45" s="28" t="s">
        <v>148</v>
      </c>
      <c r="B45" s="28" t="s">
        <v>149</v>
      </c>
      <c r="C45" s="24" t="s">
        <v>150</v>
      </c>
      <c r="D45" s="19" t="s">
        <v>10</v>
      </c>
    </row>
    <row r="46" customFormat="false" ht="63.75" hidden="false" customHeight="false" outlineLevel="0" collapsed="false">
      <c r="A46" s="28" t="s">
        <v>152</v>
      </c>
      <c r="B46" s="28" t="s">
        <v>153</v>
      </c>
      <c r="C46" s="24" t="s">
        <v>154</v>
      </c>
      <c r="D46" s="19" t="s">
        <v>10</v>
      </c>
    </row>
    <row r="47" customFormat="false" ht="127.5" hidden="false" customHeight="false" outlineLevel="0" collapsed="false">
      <c r="A47" s="28" t="s">
        <v>156</v>
      </c>
      <c r="B47" s="28" t="s">
        <v>157</v>
      </c>
      <c r="C47" s="24" t="s">
        <v>158</v>
      </c>
      <c r="D47" s="19" t="s">
        <v>10</v>
      </c>
    </row>
    <row r="48" customFormat="false" ht="63.75" hidden="false" customHeight="false" outlineLevel="0" collapsed="false">
      <c r="A48" s="28" t="s">
        <v>159</v>
      </c>
      <c r="B48" s="28" t="s">
        <v>160</v>
      </c>
      <c r="C48" s="24" t="s">
        <v>126</v>
      </c>
      <c r="D48" s="19" t="s">
        <v>10</v>
      </c>
    </row>
    <row r="49" customFormat="false" ht="76.5" hidden="false" customHeight="false" outlineLevel="0" collapsed="false">
      <c r="A49" s="28" t="s">
        <v>161</v>
      </c>
      <c r="B49" s="28" t="s">
        <v>162</v>
      </c>
      <c r="C49" s="24" t="s">
        <v>163</v>
      </c>
      <c r="D49" s="19" t="s">
        <v>10</v>
      </c>
    </row>
    <row r="50" customFormat="false" ht="38.25" hidden="false" customHeight="false" outlineLevel="0" collapsed="false">
      <c r="A50" s="28" t="s">
        <v>165</v>
      </c>
      <c r="B50" s="28" t="s">
        <v>245</v>
      </c>
      <c r="C50" s="24" t="s">
        <v>167</v>
      </c>
      <c r="D50" s="19" t="s">
        <v>10</v>
      </c>
    </row>
    <row r="51" customFormat="false" ht="25.5" hidden="false" customHeight="false" outlineLevel="0" collapsed="false">
      <c r="A51" s="28" t="s">
        <v>169</v>
      </c>
      <c r="B51" s="28" t="s">
        <v>170</v>
      </c>
      <c r="C51" s="24" t="s">
        <v>171</v>
      </c>
      <c r="D51" s="19" t="s">
        <v>10</v>
      </c>
    </row>
    <row r="52" customFormat="false" ht="63.75" hidden="false" customHeight="false" outlineLevel="0" collapsed="false">
      <c r="A52" s="28" t="s">
        <v>172</v>
      </c>
      <c r="B52" s="28" t="s">
        <v>173</v>
      </c>
      <c r="C52" s="24" t="s">
        <v>174</v>
      </c>
      <c r="D52" s="19" t="s">
        <v>10</v>
      </c>
    </row>
    <row r="53" customFormat="false" ht="51" hidden="false" customHeight="false" outlineLevel="0" collapsed="false">
      <c r="A53" s="28" t="s">
        <v>176</v>
      </c>
      <c r="B53" s="28" t="s">
        <v>177</v>
      </c>
      <c r="C53" s="24" t="n">
        <v>2000</v>
      </c>
      <c r="D53" s="19" t="s">
        <v>10</v>
      </c>
    </row>
    <row r="54" customFormat="false" ht="63.75" hidden="false" customHeight="false" outlineLevel="0" collapsed="false">
      <c r="A54" s="28" t="s">
        <v>179</v>
      </c>
      <c r="B54" s="28" t="s">
        <v>246</v>
      </c>
      <c r="C54" s="24" t="n">
        <v>20</v>
      </c>
      <c r="D54" s="19" t="s">
        <v>10</v>
      </c>
    </row>
    <row r="55" customFormat="false" ht="12.75" hidden="false" customHeight="false" outlineLevel="0" collapsed="false">
      <c r="A55" s="28" t="s">
        <v>183</v>
      </c>
      <c r="B55" s="28" t="s">
        <v>184</v>
      </c>
      <c r="C55" s="24" t="s">
        <v>185</v>
      </c>
      <c r="D55" s="20" t="s">
        <v>242</v>
      </c>
    </row>
    <row r="56" customFormat="false" ht="12.75" hidden="false" customHeight="false" outlineLevel="0" collapsed="false">
      <c r="A56" s="28" t="s">
        <v>187</v>
      </c>
      <c r="B56" s="28" t="s">
        <v>188</v>
      </c>
      <c r="C56" s="24" t="s">
        <v>189</v>
      </c>
      <c r="D56" s="20"/>
    </row>
    <row r="57" customFormat="false" ht="25.5" hidden="false" customHeight="false" outlineLevel="0" collapsed="false">
      <c r="A57" s="28" t="s">
        <v>190</v>
      </c>
      <c r="B57" s="28" t="s">
        <v>191</v>
      </c>
      <c r="C57" s="24" t="s">
        <v>185</v>
      </c>
      <c r="D57" s="20"/>
    </row>
    <row r="58" customFormat="false" ht="25.5" hidden="false" customHeight="false" outlineLevel="0" collapsed="false">
      <c r="A58" s="28" t="s">
        <v>192</v>
      </c>
      <c r="B58" s="28" t="s">
        <v>193</v>
      </c>
      <c r="C58" s="24" t="s">
        <v>189</v>
      </c>
      <c r="D58" s="20"/>
    </row>
    <row r="59" customFormat="false" ht="25.5" hidden="false" customHeight="false" outlineLevel="0" collapsed="false">
      <c r="A59" s="28" t="s">
        <v>194</v>
      </c>
      <c r="B59" s="28" t="s">
        <v>195</v>
      </c>
      <c r="C59" s="24" t="s">
        <v>196</v>
      </c>
      <c r="D59" s="20"/>
    </row>
    <row r="60" customFormat="false" ht="25.5" hidden="false" customHeight="false" outlineLevel="0" collapsed="false">
      <c r="A60" s="28" t="s">
        <v>197</v>
      </c>
      <c r="B60" s="28" t="s">
        <v>198</v>
      </c>
      <c r="C60" s="24" t="s">
        <v>199</v>
      </c>
      <c r="D60" s="20"/>
    </row>
    <row r="61" customFormat="false" ht="25.5" hidden="false" customHeight="false" outlineLevel="0" collapsed="false">
      <c r="A61" s="28" t="s">
        <v>200</v>
      </c>
      <c r="B61" s="28" t="s">
        <v>201</v>
      </c>
      <c r="C61" s="24" t="s">
        <v>185</v>
      </c>
      <c r="D61" s="20"/>
    </row>
    <row r="62" customFormat="false" ht="12.75" hidden="false" customHeight="false" outlineLevel="0" collapsed="false">
      <c r="A62" s="34" t="s">
        <v>247</v>
      </c>
      <c r="B62" s="34"/>
      <c r="C62" s="34"/>
      <c r="D62" s="19"/>
    </row>
    <row r="63" customFormat="false" ht="12.75" hidden="false" customHeight="false" outlineLevel="0" collapsed="false">
      <c r="A63" s="34"/>
      <c r="B63" s="34"/>
      <c r="C63" s="34"/>
      <c r="D63" s="19"/>
    </row>
    <row r="64" customFormat="false" ht="76.5" hidden="false" customHeight="false" outlineLevel="0" collapsed="false">
      <c r="A64" s="28" t="s">
        <v>203</v>
      </c>
      <c r="B64" s="28" t="s">
        <v>248</v>
      </c>
      <c r="C64" s="24" t="n">
        <v>15</v>
      </c>
      <c r="D64" s="19" t="s">
        <v>10</v>
      </c>
    </row>
    <row r="65" customFormat="false" ht="63.75" hidden="false" customHeight="false" outlineLevel="0" collapsed="false">
      <c r="A65" s="28" t="s">
        <v>205</v>
      </c>
      <c r="B65" s="28" t="s">
        <v>206</v>
      </c>
      <c r="C65" s="24" t="s">
        <v>207</v>
      </c>
      <c r="D65" s="19" t="s">
        <v>10</v>
      </c>
    </row>
    <row r="66" customFormat="false" ht="38.25" hidden="false" customHeight="false" outlineLevel="0" collapsed="false">
      <c r="A66" s="28" t="s">
        <v>209</v>
      </c>
      <c r="B66" s="28" t="s">
        <v>210</v>
      </c>
      <c r="C66" s="24" t="s">
        <v>122</v>
      </c>
      <c r="D66" s="19" t="s">
        <v>10</v>
      </c>
    </row>
    <row r="67" customFormat="false" ht="63.75" hidden="false" customHeight="false" outlineLevel="0" collapsed="false">
      <c r="A67" s="28" t="s">
        <v>212</v>
      </c>
      <c r="B67" s="28" t="s">
        <v>213</v>
      </c>
      <c r="C67" s="24" t="n">
        <v>2</v>
      </c>
      <c r="D67" s="19" t="s">
        <v>10</v>
      </c>
    </row>
    <row r="68" customFormat="false" ht="76.5" hidden="false" customHeight="false" outlineLevel="0" collapsed="false">
      <c r="A68" s="28" t="s">
        <v>215</v>
      </c>
      <c r="B68" s="28" t="s">
        <v>216</v>
      </c>
      <c r="C68" s="24" t="s">
        <v>217</v>
      </c>
      <c r="D68" s="19" t="s">
        <v>10</v>
      </c>
    </row>
    <row r="69" customFormat="false" ht="63.75" hidden="false" customHeight="false" outlineLevel="0" collapsed="false">
      <c r="A69" s="28" t="s">
        <v>219</v>
      </c>
      <c r="B69" s="28" t="s">
        <v>220</v>
      </c>
      <c r="C69" s="24" t="n">
        <v>1</v>
      </c>
      <c r="D69" s="19" t="s">
        <v>10</v>
      </c>
    </row>
    <row r="70" customFormat="false" ht="76.5" hidden="false" customHeight="false" outlineLevel="0" collapsed="false">
      <c r="A70" s="28" t="s">
        <v>222</v>
      </c>
      <c r="B70" s="28" t="s">
        <v>223</v>
      </c>
      <c r="C70" s="24" t="s">
        <v>224</v>
      </c>
      <c r="D70" s="19" t="s">
        <v>10</v>
      </c>
    </row>
    <row r="71" customFormat="false" ht="63.75" hidden="false" customHeight="false" outlineLevel="0" collapsed="false">
      <c r="A71" s="28" t="s">
        <v>226</v>
      </c>
      <c r="B71" s="28" t="s">
        <v>227</v>
      </c>
      <c r="C71" s="24" t="s">
        <v>189</v>
      </c>
      <c r="D71" s="19" t="s">
        <v>10</v>
      </c>
    </row>
    <row r="72" customFormat="false" ht="76.5" hidden="false" customHeight="false" outlineLevel="0" collapsed="false">
      <c r="A72" s="28" t="s">
        <v>229</v>
      </c>
      <c r="B72" s="28" t="s">
        <v>230</v>
      </c>
      <c r="C72" s="24" t="s">
        <v>231</v>
      </c>
      <c r="D72" s="19" t="s">
        <v>10</v>
      </c>
    </row>
    <row r="73" customFormat="false" ht="38.25" hidden="false" customHeight="false" outlineLevel="0" collapsed="false">
      <c r="A73" s="28" t="s">
        <v>233</v>
      </c>
      <c r="B73" s="28" t="s">
        <v>234</v>
      </c>
      <c r="C73" s="24" t="n">
        <v>3</v>
      </c>
      <c r="D73" s="19" t="s">
        <v>10</v>
      </c>
    </row>
    <row r="74" customFormat="false" ht="38.25" hidden="false" customHeight="false" outlineLevel="0" collapsed="false">
      <c r="A74" s="28" t="s">
        <v>236</v>
      </c>
      <c r="B74" s="28" t="s">
        <v>237</v>
      </c>
      <c r="C74" s="24" t="n">
        <v>1</v>
      </c>
      <c r="D74" s="19" t="s">
        <v>10</v>
      </c>
    </row>
  </sheetData>
  <mergeCells count="7">
    <mergeCell ref="A1:C2"/>
    <mergeCell ref="A14:C15"/>
    <mergeCell ref="A29:C30"/>
    <mergeCell ref="D31:D32"/>
    <mergeCell ref="D33:D34"/>
    <mergeCell ref="D55:D61"/>
    <mergeCell ref="A62:C6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75" zeroHeight="false" outlineLevelRow="0" outlineLevelCol="0"/>
  <cols>
    <col collapsed="false" customWidth="true" hidden="false" outlineLevel="0" max="1" min="1" style="0" width="16.57"/>
    <col collapsed="false" customWidth="true" hidden="false" outlineLevel="0" max="2" min="2" style="0" width="23.71"/>
    <col collapsed="false" customWidth="true" hidden="false" outlineLevel="0" max="3" min="3" style="0" width="24.57"/>
    <col collapsed="false" customWidth="true" hidden="false" outlineLevel="0" max="4" min="4" style="0" width="8.67"/>
    <col collapsed="false" customWidth="true" hidden="false" outlineLevel="0" max="5" min="5" style="0" width="29.86"/>
    <col collapsed="false" customWidth="true" hidden="false" outlineLevel="0" max="1025" min="6" style="0" width="8.67"/>
  </cols>
  <sheetData>
    <row r="1" customFormat="false" ht="12.75" hidden="false" customHeight="false" outlineLevel="0" collapsed="false">
      <c r="A1" s="36" t="s">
        <v>249</v>
      </c>
      <c r="B1" s="36"/>
      <c r="C1" s="36"/>
      <c r="D1" s="36"/>
      <c r="E1" s="36"/>
    </row>
    <row r="2" customFormat="false" ht="12.75" hidden="false" customHeight="false" outlineLevel="0" collapsed="false">
      <c r="A2" s="36"/>
      <c r="B2" s="36"/>
      <c r="C2" s="36"/>
      <c r="D2" s="36"/>
      <c r="E2" s="36"/>
    </row>
    <row r="3" customFormat="false" ht="25.5" hidden="false" customHeight="false" outlineLevel="0" collapsed="false">
      <c r="A3" s="36" t="s">
        <v>250</v>
      </c>
      <c r="B3" s="37" t="s">
        <v>1</v>
      </c>
      <c r="C3" s="36" t="s">
        <v>2</v>
      </c>
      <c r="D3" s="37" t="s">
        <v>3</v>
      </c>
      <c r="E3" s="37" t="s">
        <v>4</v>
      </c>
    </row>
    <row r="4" customFormat="false" ht="76.5" hidden="false" customHeight="false" outlineLevel="0" collapsed="false">
      <c r="A4" s="38" t="s">
        <v>6</v>
      </c>
      <c r="B4" s="39" t="s">
        <v>7</v>
      </c>
      <c r="C4" s="40" t="s">
        <v>8</v>
      </c>
      <c r="D4" s="41" t="n">
        <v>80</v>
      </c>
      <c r="E4" s="42" t="s">
        <v>9</v>
      </c>
    </row>
    <row r="5" customFormat="false" ht="25.5" hidden="false" customHeight="false" outlineLevel="0" collapsed="false">
      <c r="A5" s="38" t="s">
        <v>11</v>
      </c>
      <c r="B5" s="39" t="s">
        <v>12</v>
      </c>
      <c r="C5" s="40" t="s">
        <v>13</v>
      </c>
      <c r="D5" s="41" t="n">
        <v>50000</v>
      </c>
      <c r="E5" s="42" t="s">
        <v>14</v>
      </c>
    </row>
    <row r="6" customFormat="false" ht="35.1" hidden="false" customHeight="true" outlineLevel="0" collapsed="false">
      <c r="A6" s="38" t="s">
        <v>15</v>
      </c>
      <c r="B6" s="39" t="s">
        <v>16</v>
      </c>
      <c r="C6" s="40" t="s">
        <v>17</v>
      </c>
      <c r="D6" s="41" t="n">
        <v>8</v>
      </c>
      <c r="E6" s="42" t="s">
        <v>18</v>
      </c>
    </row>
    <row r="7" customFormat="false" ht="38.25" hidden="false" customHeight="false" outlineLevel="0" collapsed="false">
      <c r="A7" s="38"/>
      <c r="B7" s="39" t="s">
        <v>19</v>
      </c>
      <c r="C7" s="40" t="s">
        <v>20</v>
      </c>
      <c r="D7" s="41" t="n">
        <v>30</v>
      </c>
      <c r="E7" s="42" t="s">
        <v>21</v>
      </c>
    </row>
    <row r="8" customFormat="false" ht="12.75" hidden="false" customHeight="false" outlineLevel="0" collapsed="false">
      <c r="A8" s="38"/>
      <c r="B8" s="39" t="s">
        <v>22</v>
      </c>
      <c r="C8" s="40" t="s">
        <v>23</v>
      </c>
      <c r="D8" s="41" t="n">
        <v>20</v>
      </c>
      <c r="E8" s="42" t="s">
        <v>24</v>
      </c>
    </row>
    <row r="9" customFormat="false" ht="38.25" hidden="false" customHeight="false" outlineLevel="0" collapsed="false">
      <c r="A9" s="38"/>
      <c r="B9" s="39" t="s">
        <v>25</v>
      </c>
      <c r="C9" s="40" t="s">
        <v>26</v>
      </c>
      <c r="D9" s="41" t="n">
        <v>10</v>
      </c>
      <c r="E9" s="42" t="s">
        <v>27</v>
      </c>
    </row>
    <row r="10" customFormat="false" ht="12.75" hidden="false" customHeight="true" outlineLevel="0" collapsed="false">
      <c r="A10" s="38" t="s">
        <v>69</v>
      </c>
      <c r="B10" s="43" t="s">
        <v>29</v>
      </c>
      <c r="C10" s="44" t="s">
        <v>30</v>
      </c>
      <c r="D10" s="45" t="n">
        <v>2</v>
      </c>
      <c r="E10" s="46" t="s">
        <v>31</v>
      </c>
    </row>
    <row r="11" customFormat="false" ht="51" hidden="false" customHeight="false" outlineLevel="0" collapsed="false">
      <c r="A11" s="38"/>
      <c r="B11" s="39" t="s">
        <v>32</v>
      </c>
      <c r="C11" s="39" t="s">
        <v>33</v>
      </c>
      <c r="D11" s="47" t="s">
        <v>34</v>
      </c>
      <c r="E11" s="48" t="s">
        <v>35</v>
      </c>
    </row>
    <row r="12" customFormat="false" ht="25.5" hidden="false" customHeight="false" outlineLevel="0" collapsed="false">
      <c r="A12" s="38"/>
      <c r="B12" s="39" t="s">
        <v>36</v>
      </c>
      <c r="C12" s="40" t="s">
        <v>37</v>
      </c>
      <c r="D12" s="41" t="n">
        <v>18</v>
      </c>
      <c r="E12" s="42" t="s">
        <v>27</v>
      </c>
    </row>
    <row r="13" customFormat="false" ht="12.75" hidden="false" customHeight="true" outlineLevel="0" collapsed="false">
      <c r="A13" s="38" t="s">
        <v>251</v>
      </c>
      <c r="B13" s="39" t="s">
        <v>39</v>
      </c>
      <c r="C13" s="40" t="s">
        <v>40</v>
      </c>
      <c r="D13" s="41" t="n">
        <v>150</v>
      </c>
      <c r="E13" s="42" t="s">
        <v>41</v>
      </c>
    </row>
    <row r="14" customFormat="false" ht="25.5" hidden="false" customHeight="false" outlineLevel="0" collapsed="false">
      <c r="A14" s="38"/>
      <c r="B14" s="39" t="s">
        <v>42</v>
      </c>
      <c r="C14" s="40" t="s">
        <v>43</v>
      </c>
      <c r="D14" s="41" t="n">
        <v>50</v>
      </c>
      <c r="E14" s="42" t="s">
        <v>44</v>
      </c>
    </row>
  </sheetData>
  <mergeCells count="4">
    <mergeCell ref="A1:E2"/>
    <mergeCell ref="A6:A9"/>
    <mergeCell ref="A10:A12"/>
    <mergeCell ref="A13:A14"/>
  </mergeCells>
  <printOptions headings="false" gridLines="false" gridLinesSet="true" horizontalCentered="true" verticalCentered="tru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8" zeroHeight="false" outlineLevelRow="0" outlineLevelCol="0"/>
  <cols>
    <col collapsed="false" customWidth="true" hidden="false" outlineLevel="0" max="1" min="1" style="49" width="35.38"/>
    <col collapsed="false" customWidth="true" hidden="false" outlineLevel="0" max="2" min="2" style="49" width="34.64"/>
    <col collapsed="false" customWidth="true" hidden="false" outlineLevel="0" max="3" min="3" style="50" width="10.24"/>
    <col collapsed="false" customWidth="true" hidden="false" outlineLevel="0" max="4" min="4" style="50" width="12.41"/>
    <col collapsed="false" customWidth="true" hidden="false" outlineLevel="0" max="5" min="5" style="49" width="24.83"/>
    <col collapsed="false" customWidth="true" hidden="false" outlineLevel="0" max="6" min="6" style="49" width="57.98"/>
    <col collapsed="false" customWidth="true" hidden="false" outlineLevel="0" max="7" min="7" style="49" width="23.54"/>
    <col collapsed="false" customWidth="true" hidden="false" outlineLevel="0" max="8" min="8" style="49" width="10"/>
    <col collapsed="false" customWidth="false" hidden="false" outlineLevel="0" max="1025" min="9" style="0" width="11.52"/>
  </cols>
  <sheetData>
    <row r="1" customFormat="false" ht="35" hidden="false" customHeight="false" outlineLevel="0" collapsed="false">
      <c r="A1" s="51" t="s">
        <v>1</v>
      </c>
      <c r="B1" s="51" t="s">
        <v>2</v>
      </c>
      <c r="C1" s="51" t="s">
        <v>252</v>
      </c>
      <c r="D1" s="51" t="s">
        <v>253</v>
      </c>
      <c r="E1" s="51" t="s">
        <v>3</v>
      </c>
      <c r="F1" s="51" t="s">
        <v>254</v>
      </c>
      <c r="G1" s="51" t="s">
        <v>255</v>
      </c>
      <c r="H1" s="51" t="s">
        <v>256</v>
      </c>
    </row>
    <row r="2" customFormat="false" ht="69" hidden="false" customHeight="false" outlineLevel="0" collapsed="false">
      <c r="A2" s="52" t="s">
        <v>257</v>
      </c>
      <c r="B2" s="53" t="s">
        <v>258</v>
      </c>
      <c r="C2" s="54" t="s">
        <v>259</v>
      </c>
      <c r="D2" s="54" t="s">
        <v>11</v>
      </c>
      <c r="E2" s="55" t="s">
        <v>260</v>
      </c>
      <c r="F2" s="56" t="s">
        <v>261</v>
      </c>
      <c r="G2" s="57" t="s">
        <v>262</v>
      </c>
      <c r="H2" s="54" t="n">
        <v>1</v>
      </c>
    </row>
    <row r="3" customFormat="false" ht="42" hidden="false" customHeight="false" outlineLevel="0" collapsed="false">
      <c r="A3" s="58" t="s">
        <v>7</v>
      </c>
      <c r="B3" s="59" t="s">
        <v>8</v>
      </c>
      <c r="C3" s="60" t="s">
        <v>263</v>
      </c>
      <c r="D3" s="60" t="s">
        <v>264</v>
      </c>
      <c r="E3" s="61" t="n">
        <v>80</v>
      </c>
      <c r="F3" s="62" t="s">
        <v>9</v>
      </c>
      <c r="G3" s="63" t="s">
        <v>262</v>
      </c>
      <c r="H3" s="60" t="n">
        <v>2</v>
      </c>
    </row>
    <row r="4" customFormat="false" ht="42" hidden="false" customHeight="false" outlineLevel="0" collapsed="false">
      <c r="A4" s="52" t="s">
        <v>120</v>
      </c>
      <c r="B4" s="53" t="s">
        <v>121</v>
      </c>
      <c r="C4" s="54" t="s">
        <v>259</v>
      </c>
      <c r="D4" s="54" t="s">
        <v>265</v>
      </c>
      <c r="E4" s="55" t="s">
        <v>122</v>
      </c>
      <c r="F4" s="56" t="s">
        <v>123</v>
      </c>
      <c r="G4" s="57" t="s">
        <v>262</v>
      </c>
      <c r="H4" s="54" t="n">
        <v>3</v>
      </c>
    </row>
    <row r="5" customFormat="false" ht="55.5" hidden="false" customHeight="false" outlineLevel="0" collapsed="false">
      <c r="A5" s="58" t="s">
        <v>219</v>
      </c>
      <c r="B5" s="59" t="s">
        <v>220</v>
      </c>
      <c r="C5" s="60" t="s">
        <v>266</v>
      </c>
      <c r="D5" s="60" t="s">
        <v>69</v>
      </c>
      <c r="E5" s="61" t="n">
        <v>1</v>
      </c>
      <c r="F5" s="62" t="s">
        <v>267</v>
      </c>
      <c r="G5" s="63" t="s">
        <v>262</v>
      </c>
      <c r="H5" s="60" t="n">
        <v>4</v>
      </c>
    </row>
    <row r="6" customFormat="false" ht="69" hidden="false" customHeight="false" outlineLevel="0" collapsed="false">
      <c r="A6" s="52" t="s">
        <v>110</v>
      </c>
      <c r="B6" s="53" t="s">
        <v>111</v>
      </c>
      <c r="C6" s="54" t="s">
        <v>259</v>
      </c>
      <c r="D6" s="54" t="s">
        <v>11</v>
      </c>
      <c r="E6" s="55" t="s">
        <v>268</v>
      </c>
      <c r="F6" s="56" t="s">
        <v>269</v>
      </c>
      <c r="G6" s="57" t="s">
        <v>262</v>
      </c>
      <c r="H6" s="54" t="n">
        <v>5</v>
      </c>
    </row>
    <row r="7" customFormat="false" ht="69" hidden="false" customHeight="false" outlineLevel="0" collapsed="false">
      <c r="A7" s="58" t="s">
        <v>91</v>
      </c>
      <c r="B7" s="59" t="s">
        <v>92</v>
      </c>
      <c r="C7" s="60" t="s">
        <v>270</v>
      </c>
      <c r="D7" s="60" t="s">
        <v>87</v>
      </c>
      <c r="E7" s="61" t="s">
        <v>93</v>
      </c>
      <c r="F7" s="62" t="s">
        <v>94</v>
      </c>
      <c r="G7" s="63" t="s">
        <v>262</v>
      </c>
      <c r="H7" s="60" t="n">
        <v>6</v>
      </c>
    </row>
    <row r="8" customFormat="false" ht="42" hidden="false" customHeight="false" outlineLevel="0" collapsed="false">
      <c r="A8" s="52" t="s">
        <v>176</v>
      </c>
      <c r="B8" s="53" t="s">
        <v>177</v>
      </c>
      <c r="C8" s="54" t="s">
        <v>259</v>
      </c>
      <c r="D8" s="54" t="s">
        <v>251</v>
      </c>
      <c r="E8" s="55" t="n">
        <v>2000</v>
      </c>
      <c r="F8" s="56" t="s">
        <v>178</v>
      </c>
      <c r="G8" s="57" t="s">
        <v>262</v>
      </c>
      <c r="H8" s="54" t="n">
        <v>7</v>
      </c>
    </row>
    <row r="9" customFormat="false" ht="69" hidden="false" customHeight="false" outlineLevel="0" collapsed="false">
      <c r="A9" s="58" t="s">
        <v>73</v>
      </c>
      <c r="B9" s="59" t="s">
        <v>74</v>
      </c>
      <c r="C9" s="60" t="s">
        <v>270</v>
      </c>
      <c r="D9" s="60" t="s">
        <v>69</v>
      </c>
      <c r="E9" s="61" t="s">
        <v>75</v>
      </c>
      <c r="F9" s="62" t="s">
        <v>271</v>
      </c>
      <c r="G9" s="63" t="s">
        <v>262</v>
      </c>
      <c r="H9" s="60" t="n">
        <v>8</v>
      </c>
    </row>
    <row r="10" customFormat="false" ht="28.5" hidden="false" customHeight="false" outlineLevel="0" collapsed="false">
      <c r="A10" s="52" t="s">
        <v>88</v>
      </c>
      <c r="B10" s="53" t="s">
        <v>89</v>
      </c>
      <c r="C10" s="54" t="s">
        <v>270</v>
      </c>
      <c r="D10" s="54" t="s">
        <v>87</v>
      </c>
      <c r="E10" s="55" t="n">
        <v>940</v>
      </c>
      <c r="F10" s="56" t="s">
        <v>90</v>
      </c>
      <c r="G10" s="57" t="s">
        <v>262</v>
      </c>
      <c r="H10" s="54" t="n">
        <v>9</v>
      </c>
    </row>
    <row r="11" customFormat="false" ht="28.5" hidden="false" customHeight="false" outlineLevel="0" collapsed="false">
      <c r="A11" s="58" t="s">
        <v>117</v>
      </c>
      <c r="B11" s="59" t="s">
        <v>118</v>
      </c>
      <c r="C11" s="60" t="s">
        <v>259</v>
      </c>
      <c r="D11" s="60" t="s">
        <v>265</v>
      </c>
      <c r="E11" s="61" t="n">
        <v>5</v>
      </c>
      <c r="F11" s="62" t="s">
        <v>119</v>
      </c>
      <c r="G11" s="63" t="s">
        <v>262</v>
      </c>
      <c r="H11" s="60" t="n">
        <v>10</v>
      </c>
    </row>
    <row r="12" customFormat="false" ht="55.5" hidden="false" customHeight="false" outlineLevel="0" collapsed="false">
      <c r="A12" s="52" t="s">
        <v>144</v>
      </c>
      <c r="B12" s="53" t="s">
        <v>145</v>
      </c>
      <c r="C12" s="54" t="s">
        <v>259</v>
      </c>
      <c r="D12" s="54" t="s">
        <v>69</v>
      </c>
      <c r="E12" s="55" t="s">
        <v>146</v>
      </c>
      <c r="F12" s="56" t="s">
        <v>147</v>
      </c>
      <c r="G12" s="57" t="s">
        <v>272</v>
      </c>
      <c r="H12" s="54" t="n">
        <v>11</v>
      </c>
    </row>
    <row r="13" customFormat="false" ht="28.5" hidden="false" customHeight="false" outlineLevel="0" collapsed="false">
      <c r="A13" s="58" t="s">
        <v>236</v>
      </c>
      <c r="B13" s="59" t="s">
        <v>237</v>
      </c>
      <c r="C13" s="60" t="s">
        <v>266</v>
      </c>
      <c r="D13" s="60" t="s">
        <v>87</v>
      </c>
      <c r="E13" s="61" t="n">
        <v>1</v>
      </c>
      <c r="F13" s="62" t="s">
        <v>273</v>
      </c>
      <c r="G13" s="63" t="s">
        <v>274</v>
      </c>
      <c r="H13" s="60" t="n">
        <v>18</v>
      </c>
    </row>
    <row r="14" customFormat="false" ht="42" hidden="false" customHeight="false" outlineLevel="0" collapsed="false">
      <c r="A14" s="52" t="s">
        <v>132</v>
      </c>
      <c r="B14" s="53" t="s">
        <v>133</v>
      </c>
      <c r="C14" s="54" t="s">
        <v>259</v>
      </c>
      <c r="D14" s="54" t="s">
        <v>69</v>
      </c>
      <c r="E14" s="55" t="s">
        <v>134</v>
      </c>
      <c r="F14" s="56" t="s">
        <v>135</v>
      </c>
      <c r="G14" s="57" t="s">
        <v>275</v>
      </c>
      <c r="H14" s="54" t="n">
        <v>36</v>
      </c>
    </row>
    <row r="15" customFormat="false" ht="82.5" hidden="false" customHeight="false" outlineLevel="0" collapsed="false">
      <c r="A15" s="58" t="s">
        <v>46</v>
      </c>
      <c r="B15" s="59" t="s">
        <v>47</v>
      </c>
      <c r="C15" s="60" t="s">
        <v>270</v>
      </c>
      <c r="D15" s="60" t="s">
        <v>11</v>
      </c>
      <c r="E15" s="61" t="n">
        <v>0</v>
      </c>
      <c r="F15" s="62" t="s">
        <v>276</v>
      </c>
      <c r="G15" s="63" t="s">
        <v>272</v>
      </c>
      <c r="H15" s="60" t="n">
        <v>57</v>
      </c>
    </row>
  </sheetData>
  <autoFilter ref="A1:H15"/>
  <printOptions headings="false" gridLines="false" gridLinesSet="true" horizontalCentered="true" verticalCentered="true"/>
  <pageMargins left="0" right="0" top="0" bottom="0" header="0.511805555555555" footer="0.511805555555555"/>
  <pageSetup paperSize="9" scale="7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64" t="s">
        <v>277</v>
      </c>
      <c r="B1" s="65" t="s">
        <v>278</v>
      </c>
      <c r="C1" s="66"/>
      <c r="D1" s="66"/>
      <c r="E1" s="66"/>
      <c r="F1" s="66"/>
      <c r="G1" s="66"/>
      <c r="H1" s="67"/>
    </row>
    <row r="2" customFormat="false" ht="12.8" hidden="false" customHeight="false" outlineLevel="0" collapsed="false">
      <c r="A2" s="68" t="s">
        <v>252</v>
      </c>
      <c r="B2" s="69" t="s">
        <v>265</v>
      </c>
      <c r="C2" s="70" t="s">
        <v>87</v>
      </c>
      <c r="D2" s="70" t="s">
        <v>251</v>
      </c>
      <c r="E2" s="70" t="s">
        <v>11</v>
      </c>
      <c r="F2" s="70" t="s">
        <v>264</v>
      </c>
      <c r="G2" s="70" t="s">
        <v>69</v>
      </c>
      <c r="H2" s="71" t="s">
        <v>279</v>
      </c>
    </row>
    <row r="3" customFormat="false" ht="12.8" hidden="false" customHeight="false" outlineLevel="0" collapsed="false">
      <c r="A3" s="72" t="s">
        <v>270</v>
      </c>
      <c r="B3" s="73"/>
      <c r="C3" s="74" t="n">
        <v>2</v>
      </c>
      <c r="D3" s="75"/>
      <c r="E3" s="74" t="n">
        <v>1</v>
      </c>
      <c r="F3" s="75"/>
      <c r="G3" s="76" t="n">
        <v>1</v>
      </c>
      <c r="H3" s="77" t="n">
        <v>4</v>
      </c>
    </row>
    <row r="4" customFormat="false" ht="12.8" hidden="false" customHeight="false" outlineLevel="0" collapsed="false">
      <c r="A4" s="78" t="s">
        <v>263</v>
      </c>
      <c r="B4" s="79"/>
      <c r="C4" s="80"/>
      <c r="D4" s="80"/>
      <c r="E4" s="80"/>
      <c r="F4" s="81" t="n">
        <v>1</v>
      </c>
      <c r="G4" s="82"/>
      <c r="H4" s="83" t="n">
        <v>1</v>
      </c>
    </row>
    <row r="5" customFormat="false" ht="12.8" hidden="false" customHeight="false" outlineLevel="0" collapsed="false">
      <c r="A5" s="78" t="s">
        <v>259</v>
      </c>
      <c r="B5" s="84" t="n">
        <v>2</v>
      </c>
      <c r="C5" s="80"/>
      <c r="D5" s="81" t="n">
        <v>1</v>
      </c>
      <c r="E5" s="81" t="n">
        <v>2</v>
      </c>
      <c r="F5" s="80"/>
      <c r="G5" s="85" t="n">
        <v>2</v>
      </c>
      <c r="H5" s="83" t="n">
        <v>7</v>
      </c>
    </row>
    <row r="6" customFormat="false" ht="12.8" hidden="false" customHeight="false" outlineLevel="0" collapsed="false">
      <c r="A6" s="78" t="s">
        <v>266</v>
      </c>
      <c r="B6" s="86"/>
      <c r="C6" s="87" t="n">
        <v>1</v>
      </c>
      <c r="D6" s="88"/>
      <c r="E6" s="88"/>
      <c r="F6" s="88"/>
      <c r="G6" s="89" t="n">
        <v>1</v>
      </c>
      <c r="H6" s="90" t="n">
        <v>2</v>
      </c>
    </row>
    <row r="7" customFormat="false" ht="12.8" hidden="false" customHeight="false" outlineLevel="0" collapsed="false">
      <c r="A7" s="91" t="s">
        <v>279</v>
      </c>
      <c r="B7" s="92" t="n">
        <v>2</v>
      </c>
      <c r="C7" s="93" t="n">
        <v>3</v>
      </c>
      <c r="D7" s="93" t="n">
        <v>1</v>
      </c>
      <c r="E7" s="93" t="n">
        <v>3</v>
      </c>
      <c r="F7" s="93" t="n">
        <v>1</v>
      </c>
      <c r="G7" s="94" t="n">
        <v>4</v>
      </c>
      <c r="H7" s="95" t="n">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2019-08-22T15:23:02Z</dcterms:created>
  <dc:creator/>
  <dc:description/>
  <dc:language>fr-FR</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