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https://irena.sharepoint.com/sites/COALA/Shared Documents/2024-CEM-TSSC/Dashboard/"/>
    </mc:Choice>
  </mc:AlternateContent>
  <xr:revisionPtr revIDLastSave="0" documentId="8_{88178BBE-3E60-42CC-9CA6-E1A0460C4744}" xr6:coauthVersionLast="47" xr6:coauthVersionMax="47" xr10:uidLastSave="{00000000-0000-0000-0000-000000000000}"/>
  <bookViews>
    <workbookView xWindow="25490" yWindow="-110" windowWidth="25820" windowHeight="13900" firstSheet="3" activeTab="3" xr2:uid="{A588899F-9506-44E7-8A3A-AF832955CA3E}"/>
  </bookViews>
  <sheets>
    <sheet name="Domestic-4GW-2025" sheetId="1" r:id="rId1"/>
    <sheet name="Domestic-6GW-2030" sheetId="13" r:id="rId2"/>
    <sheet name="Import_Polysilicon_China" sheetId="4" r:id="rId3"/>
    <sheet name="Import_Wafer_China" sheetId="5" r:id="rId4"/>
    <sheet name="Import_Cell_China" sheetId="3" r:id="rId5"/>
    <sheet name="Import_Wafer_Vietnam" sheetId="7" r:id="rId6"/>
    <sheet name="Import_Cell_Vietnam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8" l="1"/>
  <c r="D17" i="8"/>
  <c r="C17" i="8"/>
  <c r="B17" i="8"/>
  <c r="E18" i="7"/>
  <c r="D18" i="7"/>
  <c r="C18" i="7"/>
  <c r="B18" i="7"/>
  <c r="E17" i="3"/>
  <c r="D17" i="3"/>
  <c r="C17" i="3"/>
  <c r="B17" i="3"/>
  <c r="G19" i="1"/>
  <c r="G19" i="13"/>
  <c r="F19" i="13"/>
  <c r="E19" i="13"/>
  <c r="D19" i="13"/>
  <c r="C19" i="13"/>
  <c r="B19" i="13"/>
  <c r="E18" i="5"/>
  <c r="D18" i="5"/>
  <c r="C18" i="5"/>
  <c r="B18" i="5"/>
  <c r="E19" i="4"/>
  <c r="D19" i="4"/>
  <c r="C19" i="4"/>
  <c r="B19" i="4"/>
  <c r="B19" i="1" l="1"/>
  <c r="C19" i="1"/>
  <c r="D19" i="1"/>
  <c r="E19" i="1"/>
  <c r="F19" i="1"/>
</calcChain>
</file>

<file path=xl/sharedStrings.xml><?xml version="1.0" encoding="utf-8"?>
<sst xmlns="http://schemas.openxmlformats.org/spreadsheetml/2006/main" count="139" uniqueCount="39">
  <si>
    <t>Domestic Manufacturing TOPCon</t>
  </si>
  <si>
    <t>50ton of Polysilicon</t>
  </si>
  <si>
    <t>4 GW Capacity Wafer, Cell and Module</t>
  </si>
  <si>
    <t>Vietnam</t>
  </si>
  <si>
    <t>Australia</t>
  </si>
  <si>
    <t>China</t>
  </si>
  <si>
    <t>Germany</t>
  </si>
  <si>
    <t>India</t>
  </si>
  <si>
    <t>United States</t>
  </si>
  <si>
    <t>Polysilicon</t>
  </si>
  <si>
    <t>Wafer</t>
  </si>
  <si>
    <t>Cell Cost</t>
  </si>
  <si>
    <t>Overheads</t>
  </si>
  <si>
    <t>Electricity</t>
  </si>
  <si>
    <t>Building and facilities</t>
  </si>
  <si>
    <t>Equipment depreciation</t>
  </si>
  <si>
    <t>Maintenance</t>
  </si>
  <si>
    <t>Labour</t>
  </si>
  <si>
    <t>Other material</t>
  </si>
  <si>
    <t>ESG Certification</t>
  </si>
  <si>
    <t>Operating profits</t>
  </si>
  <si>
    <t>Total</t>
  </si>
  <si>
    <t>6 GW Capacity Wafer, Cell and Module</t>
  </si>
  <si>
    <t>Manufacturing TOPCon</t>
  </si>
  <si>
    <t>Imported Polysilicon China</t>
  </si>
  <si>
    <t>4 GW Capacity</t>
  </si>
  <si>
    <t>Imported Wafer China</t>
  </si>
  <si>
    <t>Imported Cell China</t>
  </si>
  <si>
    <t>Imported Wafer Vietnam</t>
  </si>
  <si>
    <t xml:space="preserve"> </t>
  </si>
  <si>
    <t>Imported Cell Vietnam</t>
  </si>
  <si>
    <t>ESG Certification USD/Wp</t>
  </si>
  <si>
    <t>Other material USD/Wp</t>
  </si>
  <si>
    <t>Labour USD/Wp</t>
  </si>
  <si>
    <t>Maintenance USD/Wp</t>
  </si>
  <si>
    <t>Equipment depreciation USD/Wp</t>
  </si>
  <si>
    <t>Building and facilities USD/Wp</t>
  </si>
  <si>
    <t>Electricity USD/Wp</t>
  </si>
  <si>
    <t>Overheads USD/Wp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</si>
</sst>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[$-409]mmm\-yy;@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7" fontId="2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left"/>
    </xf>
  </cellXfs>
  <cellStyles count="2">
    <cellStyle name="Normal" xfId="0" builtinId="0"/>
    <cellStyle name="Normal 143 3" xfId="1" xr:uid="{B723983D-8640-488E-B7A8-31A33D6A2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D002-ADC4-4A8C-80BF-3C80267D81F2}">
  <dimension ref="A1:H25"/>
  <sheetViews>
    <sheetView workbookViewId="0">
      <selection activeCell="A7" sqref="A7:A18"/>
    </sheetView>
  </sheetViews>
  <sheetFormatPr defaultRowHeight="14.45"/>
  <cols>
    <col min="1" max="1" width="32.42578125" customWidth="1"/>
  </cols>
  <sheetData>
    <row r="1" spans="1:8">
      <c r="A1" t="s">
        <v>0</v>
      </c>
    </row>
    <row r="2" spans="1:8">
      <c r="A2" t="s">
        <v>1</v>
      </c>
    </row>
    <row r="3" spans="1:8">
      <c r="A3" t="s">
        <v>2</v>
      </c>
    </row>
    <row r="4" spans="1:8">
      <c r="A4" s="6">
        <v>2025</v>
      </c>
    </row>
    <row r="5" spans="1:8">
      <c r="A5" s="6"/>
    </row>
    <row r="6" spans="1:8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8">
      <c r="A7" t="s">
        <v>9</v>
      </c>
      <c r="B7" s="1">
        <v>2.3377900350000001E-2</v>
      </c>
      <c r="C7" s="1">
        <v>3.1006450649999996E-2</v>
      </c>
      <c r="D7" s="1">
        <v>2.1944585774999997E-2</v>
      </c>
      <c r="E7" s="1">
        <v>4.0372351949999996E-2</v>
      </c>
      <c r="F7" s="1">
        <v>2.6588051174999999E-2</v>
      </c>
      <c r="G7" s="1">
        <v>3.1353920850000001E-2</v>
      </c>
    </row>
    <row r="8" spans="1:8">
      <c r="A8" t="s">
        <v>10</v>
      </c>
      <c r="B8" s="1">
        <v>3.3126947791375289E-2</v>
      </c>
      <c r="C8" s="1">
        <v>5.505790583904191E-2</v>
      </c>
      <c r="D8" s="1">
        <v>3.4065769850922883E-2</v>
      </c>
      <c r="E8" s="1">
        <v>6.5019114910684558E-2</v>
      </c>
      <c r="F8" s="1">
        <v>3.7037072672387136E-2</v>
      </c>
      <c r="G8" s="1">
        <v>5.588638112946577E-2</v>
      </c>
    </row>
    <row r="9" spans="1:8">
      <c r="A9" t="s">
        <v>11</v>
      </c>
      <c r="B9" s="1">
        <v>4.0165144733480804E-2</v>
      </c>
      <c r="C9" s="1">
        <v>6.39691097334808E-2</v>
      </c>
      <c r="D9" s="1">
        <v>4.0281093483480808E-2</v>
      </c>
      <c r="E9" s="1">
        <v>6.9747744733480804E-2</v>
      </c>
      <c r="F9" s="1">
        <v>4.2913443483480793E-2</v>
      </c>
      <c r="G9" s="1">
        <v>6.5972202733480811E-2</v>
      </c>
    </row>
    <row r="10" spans="1:8">
      <c r="A10" s="1" t="s">
        <v>12</v>
      </c>
      <c r="B10" s="1">
        <v>6.8771609999999997E-3</v>
      </c>
      <c r="C10">
        <v>8.7807330000000006E-3</v>
      </c>
      <c r="D10">
        <v>6.9322230000000004E-3</v>
      </c>
      <c r="E10">
        <v>8.9589600000000002E-3</v>
      </c>
      <c r="F10">
        <v>6.996496500000002E-3</v>
      </c>
      <c r="G10">
        <v>8.9492310000000002E-3</v>
      </c>
    </row>
    <row r="11" spans="1:8">
      <c r="A11" s="4" t="s">
        <v>13</v>
      </c>
      <c r="B11" s="1">
        <v>1.7500000000000003E-3</v>
      </c>
      <c r="C11" s="1">
        <v>2.2499999999999998E-3</v>
      </c>
      <c r="D11" s="1">
        <v>2E-3</v>
      </c>
      <c r="E11" s="1">
        <v>4.4999999999999997E-3</v>
      </c>
      <c r="F11" s="1">
        <v>2.3750000000000004E-3</v>
      </c>
      <c r="G11" s="1">
        <v>1.7000000000000001E-3</v>
      </c>
    </row>
    <row r="12" spans="1:8">
      <c r="A12" s="1" t="s">
        <v>14</v>
      </c>
      <c r="B12">
        <v>1E-3</v>
      </c>
      <c r="C12" s="4">
        <v>1.5E-3</v>
      </c>
      <c r="D12" s="4">
        <v>7.5000000000000002E-4</v>
      </c>
      <c r="E12" s="4">
        <v>1.5E-3</v>
      </c>
      <c r="F12" s="4">
        <v>1.1000000000000001E-3</v>
      </c>
      <c r="G12" s="4">
        <v>1.75E-3</v>
      </c>
      <c r="H12" s="4"/>
    </row>
    <row r="13" spans="1:8">
      <c r="A13" s="1" t="s">
        <v>15</v>
      </c>
      <c r="B13">
        <v>2.5999999999999999E-3</v>
      </c>
      <c r="C13" s="1">
        <v>4.0000000000000001E-3</v>
      </c>
      <c r="D13" s="1">
        <v>2E-3</v>
      </c>
      <c r="E13" s="1">
        <v>4.0000000000000001E-3</v>
      </c>
      <c r="F13" s="1">
        <v>3.0000000000000001E-3</v>
      </c>
      <c r="G13" s="1">
        <v>5.0000000000000001E-3</v>
      </c>
    </row>
    <row r="14" spans="1:8">
      <c r="A14" s="1" t="s">
        <v>16</v>
      </c>
      <c r="B14">
        <v>1.32E-3</v>
      </c>
      <c r="C14" s="1">
        <v>2E-3</v>
      </c>
      <c r="D14" s="1">
        <v>1E-3</v>
      </c>
      <c r="E14" s="1">
        <v>2E-3</v>
      </c>
      <c r="F14" s="1">
        <v>1.48E-3</v>
      </c>
      <c r="G14" s="1">
        <v>2.3999999999999998E-3</v>
      </c>
    </row>
    <row r="15" spans="1:8">
      <c r="A15" s="1" t="s">
        <v>17</v>
      </c>
      <c r="B15">
        <v>2.3759999999999996E-3</v>
      </c>
      <c r="C15" s="1">
        <v>1.7687999999999999E-2</v>
      </c>
      <c r="D15" s="1">
        <v>3.8279999999999998E-3</v>
      </c>
      <c r="E15" s="1">
        <v>1.7159999999999998E-2</v>
      </c>
      <c r="F15" s="1">
        <v>2.2439999999999999E-3</v>
      </c>
      <c r="G15" s="1">
        <v>1.8216E-2</v>
      </c>
    </row>
    <row r="16" spans="1:8">
      <c r="A16" s="1" t="s">
        <v>18</v>
      </c>
      <c r="B16">
        <v>5.5E-2</v>
      </c>
      <c r="C16" s="1">
        <v>5.5E-2</v>
      </c>
      <c r="D16" s="1">
        <v>5.5E-2</v>
      </c>
      <c r="E16" s="1">
        <v>5.5E-2</v>
      </c>
      <c r="F16" s="1">
        <v>5.5E-2</v>
      </c>
      <c r="G16" s="1">
        <v>5.5E-2</v>
      </c>
    </row>
    <row r="17" spans="1:7">
      <c r="A17" s="1" t="s">
        <v>19</v>
      </c>
      <c r="B17">
        <v>2.3999999999999998E-3</v>
      </c>
      <c r="C17" s="1">
        <v>2.3999999999999998E-3</v>
      </c>
      <c r="D17" s="1">
        <v>2.3999999999999998E-3</v>
      </c>
      <c r="E17" s="1">
        <v>2.3999999999999998E-3</v>
      </c>
      <c r="F17" s="1">
        <v>2.3999999999999998E-3</v>
      </c>
      <c r="G17" s="1">
        <v>2.3999999999999998E-3</v>
      </c>
    </row>
    <row r="18" spans="1:7">
      <c r="A18" t="s">
        <v>20</v>
      </c>
      <c r="B18">
        <v>9.9669000000000008E-3</v>
      </c>
      <c r="C18" s="1">
        <v>1.27257E-2</v>
      </c>
      <c r="D18" s="1">
        <v>1.0046699999999999E-2</v>
      </c>
      <c r="E18" s="1">
        <v>1.2983999999999999E-2</v>
      </c>
      <c r="F18" s="1">
        <v>1.0139850000000001E-2</v>
      </c>
      <c r="G18" s="1">
        <v>1.2969899999999999E-2</v>
      </c>
    </row>
    <row r="19" spans="1:7">
      <c r="A19" t="s">
        <v>21</v>
      </c>
      <c r="B19" s="5">
        <f t="shared" ref="B19:F19" si="0">SUM(B7:B18)</f>
        <v>0.17996005387485611</v>
      </c>
      <c r="C19" s="5">
        <f t="shared" si="0"/>
        <v>0.25637789922252274</v>
      </c>
      <c r="D19" s="5">
        <f t="shared" si="0"/>
        <v>0.1802483721094037</v>
      </c>
      <c r="E19" s="5">
        <f t="shared" si="0"/>
        <v>0.28364217159416538</v>
      </c>
      <c r="F19" s="5">
        <f t="shared" si="0"/>
        <v>0.19127391383086795</v>
      </c>
      <c r="G19" s="5">
        <f>SUM(G7:G18)</f>
        <v>0.26159763571294664</v>
      </c>
    </row>
    <row r="25" spans="1:7">
      <c r="B25" s="3"/>
      <c r="C25" s="3"/>
      <c r="D25" s="3"/>
      <c r="E25" s="3"/>
      <c r="F25" s="3"/>
      <c r="G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00BF-0193-4FE4-A416-543F0CF83CB2}">
  <dimension ref="A1:Q25"/>
  <sheetViews>
    <sheetView workbookViewId="0">
      <selection activeCell="I16" sqref="I16"/>
    </sheetView>
  </sheetViews>
  <sheetFormatPr defaultRowHeight="14.45"/>
  <cols>
    <col min="1" max="1" width="32.42578125" customWidth="1"/>
  </cols>
  <sheetData>
    <row r="1" spans="1:17">
      <c r="A1" t="s">
        <v>0</v>
      </c>
    </row>
    <row r="2" spans="1:17">
      <c r="A2" t="s">
        <v>1</v>
      </c>
    </row>
    <row r="3" spans="1:17">
      <c r="A3" t="s">
        <v>22</v>
      </c>
    </row>
    <row r="4" spans="1:17">
      <c r="A4" s="6">
        <v>2030</v>
      </c>
      <c r="J4" s="6"/>
    </row>
    <row r="5" spans="1:17">
      <c r="A5" s="6"/>
      <c r="J5" s="6"/>
    </row>
    <row r="6" spans="1:17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17">
      <c r="A7" t="s">
        <v>9</v>
      </c>
      <c r="B7" s="1">
        <v>2.0353066965E-2</v>
      </c>
      <c r="C7" s="1">
        <v>2.7114521175E-2</v>
      </c>
      <c r="D7" s="1">
        <v>1.9089144112499998E-2</v>
      </c>
      <c r="E7" s="1">
        <v>3.5074747575000002E-2</v>
      </c>
      <c r="F7" s="1">
        <v>2.3111901382499991E-2</v>
      </c>
      <c r="G7" s="3">
        <v>2.7541909520999996E-2</v>
      </c>
      <c r="K7" s="1"/>
      <c r="L7" s="1"/>
      <c r="M7" s="1"/>
      <c r="N7" s="1"/>
      <c r="O7" s="1"/>
      <c r="P7" s="1"/>
    </row>
    <row r="8" spans="1:17">
      <c r="A8" t="s">
        <v>10</v>
      </c>
      <c r="B8" s="1">
        <v>3.2196836236263737E-2</v>
      </c>
      <c r="C8" s="1">
        <v>5.3938830317493858E-2</v>
      </c>
      <c r="D8" s="1">
        <v>3.3041176312593082E-2</v>
      </c>
      <c r="E8" s="1">
        <v>6.3049701540172282E-2</v>
      </c>
      <c r="F8" s="1">
        <v>3.5870756159229966E-2</v>
      </c>
      <c r="G8" s="3">
        <v>5.4975165970997858E-2</v>
      </c>
      <c r="K8" s="1"/>
      <c r="L8" s="1"/>
      <c r="M8" s="1"/>
      <c r="N8" s="1"/>
      <c r="O8" s="1"/>
      <c r="P8" s="1"/>
    </row>
    <row r="9" spans="1:17">
      <c r="A9" t="s">
        <v>11</v>
      </c>
      <c r="B9" s="1">
        <v>3.4316570683391695E-2</v>
      </c>
      <c r="C9" s="1">
        <v>5.7769555683391698E-2</v>
      </c>
      <c r="D9" s="1">
        <v>3.4257029433391706E-2</v>
      </c>
      <c r="E9" s="1">
        <v>6.1968780683391692E-2</v>
      </c>
      <c r="F9" s="1">
        <v>3.6626144433391697E-2</v>
      </c>
      <c r="G9" s="3">
        <v>6.01587266833917E-2</v>
      </c>
      <c r="K9" s="1"/>
      <c r="L9" s="1"/>
      <c r="M9" s="1"/>
      <c r="N9" s="1"/>
      <c r="O9" s="1"/>
      <c r="P9" s="1"/>
    </row>
    <row r="10" spans="1:17">
      <c r="A10" s="1" t="s">
        <v>12</v>
      </c>
      <c r="B10">
        <v>6.9651360000000011E-3</v>
      </c>
      <c r="C10">
        <v>8.8583580000000019E-3</v>
      </c>
      <c r="D10">
        <v>7.0150230000000013E-3</v>
      </c>
      <c r="E10">
        <v>8.9900099999999997E-3</v>
      </c>
      <c r="F10">
        <v>7.0715340000000017E-3</v>
      </c>
      <c r="G10" s="1">
        <v>9.0382410000000007E-3</v>
      </c>
      <c r="J10" s="1"/>
    </row>
    <row r="11" spans="1:17">
      <c r="A11" s="4" t="s">
        <v>13</v>
      </c>
      <c r="B11">
        <v>1.4000000000000002E-3</v>
      </c>
      <c r="C11" s="1">
        <v>1.8E-3</v>
      </c>
      <c r="D11" s="1">
        <v>1.6000000000000001E-3</v>
      </c>
      <c r="E11" s="1">
        <v>3.5999999999999999E-3</v>
      </c>
      <c r="F11" s="1">
        <v>1.9E-3</v>
      </c>
      <c r="G11" s="1">
        <v>1.3600000000000001E-3</v>
      </c>
      <c r="J11" s="4"/>
      <c r="L11" s="1"/>
      <c r="M11" s="1"/>
      <c r="N11" s="1"/>
      <c r="O11" s="1"/>
      <c r="P11" s="1"/>
    </row>
    <row r="12" spans="1:17">
      <c r="A12" s="1" t="s">
        <v>14</v>
      </c>
      <c r="B12">
        <v>1E-3</v>
      </c>
      <c r="C12" s="4">
        <v>1.5E-3</v>
      </c>
      <c r="D12" s="4">
        <v>7.5000000000000002E-4</v>
      </c>
      <c r="E12" s="4">
        <v>1.5E-3</v>
      </c>
      <c r="F12" s="4">
        <v>1.1000000000000001E-3</v>
      </c>
      <c r="G12" s="1">
        <v>1.75E-3</v>
      </c>
      <c r="H12" s="4"/>
      <c r="J12" s="1"/>
      <c r="L12" s="4"/>
      <c r="M12" s="4"/>
      <c r="N12" s="4"/>
      <c r="O12" s="4"/>
      <c r="P12" s="4"/>
      <c r="Q12" s="4"/>
    </row>
    <row r="13" spans="1:17">
      <c r="A13" s="1" t="s">
        <v>15</v>
      </c>
      <c r="B13">
        <v>2.5999999999999999E-3</v>
      </c>
      <c r="C13" s="1">
        <v>4.0000000000000001E-3</v>
      </c>
      <c r="D13" s="1">
        <v>2E-3</v>
      </c>
      <c r="E13" s="1">
        <v>4.0000000000000001E-3</v>
      </c>
      <c r="F13" s="1">
        <v>3.0000000000000001E-3</v>
      </c>
      <c r="G13">
        <v>5.0000000000000001E-3</v>
      </c>
      <c r="J13" s="1"/>
      <c r="L13" s="1"/>
      <c r="M13" s="1"/>
      <c r="N13" s="1"/>
      <c r="O13" s="1"/>
      <c r="P13" s="1"/>
    </row>
    <row r="14" spans="1:17">
      <c r="A14" s="1" t="s">
        <v>16</v>
      </c>
      <c r="B14">
        <v>1.32E-3</v>
      </c>
      <c r="C14" s="1">
        <v>2E-3</v>
      </c>
      <c r="D14" s="1">
        <v>1E-3</v>
      </c>
      <c r="E14" s="1">
        <v>2E-3</v>
      </c>
      <c r="F14" s="1">
        <v>1.48E-3</v>
      </c>
      <c r="G14" s="1">
        <v>2.3999999999999998E-3</v>
      </c>
      <c r="J14" s="1"/>
      <c r="L14" s="1"/>
      <c r="M14" s="1"/>
      <c r="N14" s="1"/>
      <c r="O14" s="1"/>
      <c r="P14" s="1"/>
    </row>
    <row r="15" spans="1:17">
      <c r="A15" s="1" t="s">
        <v>17</v>
      </c>
      <c r="B15">
        <v>2.3759999999999996E-3</v>
      </c>
      <c r="C15" s="1">
        <v>1.7687999999999999E-2</v>
      </c>
      <c r="D15" s="1">
        <v>3.8279999999999998E-3</v>
      </c>
      <c r="E15" s="1">
        <v>1.7159999999999998E-2</v>
      </c>
      <c r="F15" s="1">
        <v>2.2439999999999999E-3</v>
      </c>
      <c r="G15" s="4">
        <v>1.8216E-2</v>
      </c>
      <c r="J15" s="1"/>
      <c r="L15" s="1"/>
      <c r="M15" s="1"/>
      <c r="N15" s="1"/>
      <c r="O15" s="1"/>
      <c r="P15" s="1"/>
    </row>
    <row r="16" spans="1:17">
      <c r="A16" s="1" t="s">
        <v>18</v>
      </c>
      <c r="B16">
        <v>5.5E-2</v>
      </c>
      <c r="C16" s="1">
        <v>5.5E-2</v>
      </c>
      <c r="D16" s="1">
        <v>5.5E-2</v>
      </c>
      <c r="E16" s="1">
        <v>5.5E-2</v>
      </c>
      <c r="F16" s="1">
        <v>5.5E-2</v>
      </c>
      <c r="G16" s="1">
        <v>5.5E-2</v>
      </c>
      <c r="J16" s="1"/>
      <c r="L16" s="1"/>
      <c r="M16" s="1"/>
      <c r="N16" s="1"/>
      <c r="O16" s="1"/>
      <c r="P16" s="1"/>
    </row>
    <row r="17" spans="1:16">
      <c r="A17" s="1" t="s">
        <v>19</v>
      </c>
      <c r="B17">
        <v>3.5999999999999995E-3</v>
      </c>
      <c r="C17" s="1">
        <v>3.5999999999999995E-3</v>
      </c>
      <c r="D17" s="1">
        <v>3.5999999999999995E-3</v>
      </c>
      <c r="E17" s="1">
        <v>3.5999999999999995E-3</v>
      </c>
      <c r="F17" s="1">
        <v>3.5999999999999995E-3</v>
      </c>
      <c r="G17" s="1">
        <v>3.5999999999999995E-3</v>
      </c>
      <c r="J17" s="1"/>
      <c r="L17" s="1"/>
      <c r="M17" s="1"/>
      <c r="N17" s="1"/>
      <c r="O17" s="1"/>
      <c r="P17" s="1"/>
    </row>
    <row r="18" spans="1:16">
      <c r="A18" t="s">
        <v>20</v>
      </c>
      <c r="B18">
        <v>1.0094400000000002E-2</v>
      </c>
      <c r="C18" s="1">
        <v>1.2838200000000001E-2</v>
      </c>
      <c r="D18" s="1">
        <v>1.0166700000000001E-2</v>
      </c>
      <c r="E18" s="1">
        <v>1.3029000000000001E-2</v>
      </c>
      <c r="F18" s="1">
        <v>1.0248600000000002E-2</v>
      </c>
      <c r="G18" s="1">
        <v>1.30989E-2</v>
      </c>
      <c r="L18" s="1"/>
      <c r="M18" s="1"/>
      <c r="N18" s="1"/>
      <c r="O18" s="1"/>
      <c r="P18" s="1"/>
    </row>
    <row r="19" spans="1:16">
      <c r="A19" t="s">
        <v>21</v>
      </c>
      <c r="B19" s="5">
        <f t="shared" ref="B19:E19" si="0">SUM(B7:B18)</f>
        <v>0.17122200988465544</v>
      </c>
      <c r="C19" s="5">
        <f t="shared" si="0"/>
        <v>0.24610746517588555</v>
      </c>
      <c r="D19" s="5">
        <f t="shared" si="0"/>
        <v>0.17134707285848477</v>
      </c>
      <c r="E19" s="5">
        <f t="shared" si="0"/>
        <v>0.26897223979856399</v>
      </c>
      <c r="F19" s="5">
        <f>SUM(F7:F18)</f>
        <v>0.18125293597512165</v>
      </c>
      <c r="G19" s="5">
        <f>SUM(G7:G18)</f>
        <v>0.2521389431753896</v>
      </c>
      <c r="K19" s="5"/>
      <c r="L19" s="5"/>
      <c r="M19" s="5"/>
      <c r="N19" s="5"/>
      <c r="O19" s="5"/>
      <c r="P19" s="5"/>
    </row>
    <row r="25" spans="1:16">
      <c r="B25" s="3"/>
      <c r="C25" s="3"/>
      <c r="D25" s="3"/>
      <c r="E25" s="3"/>
      <c r="F25" s="3"/>
      <c r="G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72E-C271-4932-9F5C-B25CC673A8A1}">
  <dimension ref="A1:G19"/>
  <sheetViews>
    <sheetView workbookViewId="0">
      <selection activeCell="E30" sqref="E30"/>
    </sheetView>
  </sheetViews>
  <sheetFormatPr defaultRowHeight="14.45"/>
  <cols>
    <col min="1" max="1" width="11.140625" customWidth="1"/>
  </cols>
  <sheetData>
    <row r="1" spans="1:7">
      <c r="A1" t="s">
        <v>23</v>
      </c>
    </row>
    <row r="2" spans="1:7">
      <c r="A2" t="s">
        <v>24</v>
      </c>
    </row>
    <row r="3" spans="1:7">
      <c r="A3" t="s">
        <v>25</v>
      </c>
    </row>
    <row r="6" spans="1:7">
      <c r="B6" t="s">
        <v>3</v>
      </c>
      <c r="C6" t="s">
        <v>4</v>
      </c>
      <c r="D6" t="s">
        <v>6</v>
      </c>
      <c r="E6" t="s">
        <v>7</v>
      </c>
    </row>
    <row r="7" spans="1:7">
      <c r="A7" t="s">
        <v>9</v>
      </c>
      <c r="B7" s="1">
        <v>1.0844319230769232E-2</v>
      </c>
      <c r="C7" s="1">
        <v>1.1005453846153845E-2</v>
      </c>
      <c r="D7" s="1">
        <v>1.1358819230769229E-2</v>
      </c>
      <c r="E7" s="1">
        <v>1.0920646153846152E-2</v>
      </c>
      <c r="G7" s="1"/>
    </row>
    <row r="8" spans="1:7">
      <c r="A8" t="s">
        <v>10</v>
      </c>
      <c r="B8" s="1">
        <v>3.3126947791375289E-2</v>
      </c>
      <c r="C8" s="1">
        <v>5.505790583904191E-2</v>
      </c>
      <c r="D8" s="1">
        <v>6.5019114910684558E-2</v>
      </c>
      <c r="E8" s="1">
        <v>3.7037072672387136E-2</v>
      </c>
      <c r="G8" s="1"/>
    </row>
    <row r="9" spans="1:7">
      <c r="A9" t="s">
        <v>11</v>
      </c>
      <c r="B9" s="1">
        <v>4.0165144733480804E-2</v>
      </c>
      <c r="C9" s="1">
        <v>6.39691097334808E-2</v>
      </c>
      <c r="D9" s="1">
        <v>6.9747744733480804E-2</v>
      </c>
      <c r="E9" s="1">
        <v>4.2913443483480793E-2</v>
      </c>
      <c r="G9" s="1"/>
    </row>
    <row r="10" spans="1:7">
      <c r="A10" s="1" t="s">
        <v>12</v>
      </c>
      <c r="B10" s="1">
        <v>6.8771609999999997E-3</v>
      </c>
      <c r="C10" s="1">
        <v>8.7807330000000006E-3</v>
      </c>
      <c r="D10" s="1">
        <v>8.9589600000000002E-3</v>
      </c>
      <c r="E10" s="1">
        <v>6.996496500000002E-3</v>
      </c>
      <c r="F10" s="1"/>
      <c r="G10" s="1"/>
    </row>
    <row r="11" spans="1:7">
      <c r="A11" s="4" t="s">
        <v>13</v>
      </c>
      <c r="B11" s="1">
        <v>1.7500000000000003E-3</v>
      </c>
      <c r="C11" s="1">
        <v>2.2499999999999998E-3</v>
      </c>
      <c r="D11" s="1">
        <v>4.4999999999999997E-3</v>
      </c>
      <c r="E11" s="1">
        <v>2.3750000000000004E-3</v>
      </c>
      <c r="F11" s="1"/>
      <c r="G11" s="1"/>
    </row>
    <row r="12" spans="1:7">
      <c r="A12" s="1" t="s">
        <v>14</v>
      </c>
      <c r="B12" s="1">
        <v>1E-3</v>
      </c>
      <c r="C12" s="1">
        <v>1.5E-3</v>
      </c>
      <c r="D12" s="1">
        <v>1.5E-3</v>
      </c>
      <c r="E12" s="1">
        <v>1.1000000000000001E-3</v>
      </c>
      <c r="F12" s="1"/>
      <c r="G12" s="1"/>
    </row>
    <row r="13" spans="1:7">
      <c r="A13" s="1" t="s">
        <v>15</v>
      </c>
      <c r="B13" s="1">
        <v>2.5999999999999999E-3</v>
      </c>
      <c r="C13" s="1">
        <v>4.0000000000000001E-3</v>
      </c>
      <c r="D13" s="1">
        <v>4.0000000000000001E-3</v>
      </c>
      <c r="E13" s="1">
        <v>3.0000000000000001E-3</v>
      </c>
      <c r="F13" s="1"/>
      <c r="G13" s="1"/>
    </row>
    <row r="14" spans="1:7">
      <c r="A14" s="1" t="s">
        <v>16</v>
      </c>
      <c r="B14" s="1">
        <v>1.32E-3</v>
      </c>
      <c r="C14" s="1">
        <v>2E-3</v>
      </c>
      <c r="D14" s="1">
        <v>2E-3</v>
      </c>
      <c r="E14" s="1">
        <v>1.48E-3</v>
      </c>
      <c r="F14" s="1"/>
      <c r="G14" s="1"/>
    </row>
    <row r="15" spans="1:7">
      <c r="A15" s="1" t="s">
        <v>17</v>
      </c>
      <c r="B15" s="1">
        <v>2.3759999999999996E-3</v>
      </c>
      <c r="C15" s="1">
        <v>1.7687999999999999E-2</v>
      </c>
      <c r="D15" s="1">
        <v>1.7159999999999998E-2</v>
      </c>
      <c r="E15" s="1">
        <v>2.2439999999999999E-3</v>
      </c>
      <c r="F15" s="1"/>
      <c r="G15" s="1"/>
    </row>
    <row r="16" spans="1:7">
      <c r="A16" s="1" t="s">
        <v>18</v>
      </c>
      <c r="B16" s="1">
        <v>5.5E-2</v>
      </c>
      <c r="C16" s="1">
        <v>5.5E-2</v>
      </c>
      <c r="D16" s="1">
        <v>5.5E-2</v>
      </c>
      <c r="E16" s="1">
        <v>5.5E-2</v>
      </c>
      <c r="F16" s="1"/>
      <c r="G16" s="1"/>
    </row>
    <row r="17" spans="1:7">
      <c r="A17" s="1" t="s">
        <v>19</v>
      </c>
      <c r="B17" s="1">
        <v>2.3999999999999998E-3</v>
      </c>
      <c r="C17" s="1">
        <v>2.3999999999999998E-3</v>
      </c>
      <c r="D17" s="1">
        <v>2.3999999999999998E-3</v>
      </c>
      <c r="E17" s="1">
        <v>2.3999999999999998E-3</v>
      </c>
      <c r="F17" s="1"/>
      <c r="G17" s="1"/>
    </row>
    <row r="18" spans="1:7">
      <c r="A18" t="s">
        <v>20</v>
      </c>
      <c r="B18" s="1">
        <v>9.9669000000000008E-3</v>
      </c>
      <c r="C18" s="1">
        <v>1.27257E-2</v>
      </c>
      <c r="D18" s="1">
        <v>1.2983999999999999E-2</v>
      </c>
      <c r="E18" s="1">
        <v>1.0139850000000001E-2</v>
      </c>
      <c r="F18" s="1"/>
      <c r="G18" s="1"/>
    </row>
    <row r="19" spans="1:7">
      <c r="A19" t="s">
        <v>21</v>
      </c>
      <c r="B19" s="2">
        <f>SUM(B7:B18)</f>
        <v>0.16742647275562536</v>
      </c>
      <c r="C19" s="2">
        <f>SUM(C7:C18)</f>
        <v>0.23637690241867659</v>
      </c>
      <c r="D19" s="2">
        <f>SUM(D7:D18)</f>
        <v>0.25462863887493464</v>
      </c>
      <c r="E19" s="2">
        <f>SUM(E7:E18)</f>
        <v>0.1756065088097141</v>
      </c>
      <c r="G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3F65-3444-417C-BDD4-656B420EBFCE}">
  <dimension ref="A1:E18"/>
  <sheetViews>
    <sheetView tabSelected="1" workbookViewId="0"/>
  </sheetViews>
  <sheetFormatPr defaultRowHeight="14.45"/>
  <cols>
    <col min="1" max="1" width="12.85546875" customWidth="1"/>
  </cols>
  <sheetData>
    <row r="1" spans="1:5">
      <c r="A1" t="s">
        <v>23</v>
      </c>
    </row>
    <row r="2" spans="1:5">
      <c r="A2" t="s">
        <v>26</v>
      </c>
    </row>
    <row r="3" spans="1:5">
      <c r="A3" t="s">
        <v>25</v>
      </c>
    </row>
    <row r="6" spans="1:5">
      <c r="B6" t="s">
        <v>3</v>
      </c>
      <c r="C6" t="s">
        <v>4</v>
      </c>
      <c r="D6" t="s">
        <v>6</v>
      </c>
      <c r="E6" t="s">
        <v>7</v>
      </c>
    </row>
    <row r="7" spans="1:5">
      <c r="A7" t="s">
        <v>10</v>
      </c>
      <c r="B7" s="1">
        <v>2.2649465485420638E-2</v>
      </c>
      <c r="C7" s="1">
        <v>2.2742073551374292E-2</v>
      </c>
      <c r="D7" s="1">
        <v>2.2945161415307745E-2</v>
      </c>
      <c r="E7" s="1">
        <v>2.2693332464030266E-2</v>
      </c>
    </row>
    <row r="8" spans="1:5">
      <c r="A8" t="s">
        <v>11</v>
      </c>
      <c r="B8" s="1">
        <v>4.0165144733480804E-2</v>
      </c>
      <c r="C8" s="1">
        <v>6.39691097334808E-2</v>
      </c>
      <c r="D8" s="1">
        <v>6.9747744733480804E-2</v>
      </c>
      <c r="E8" s="1">
        <v>4.2913443483480793E-2</v>
      </c>
    </row>
    <row r="9" spans="1:5">
      <c r="A9" t="s">
        <v>12</v>
      </c>
      <c r="B9" s="1">
        <v>6.8771609999999997E-3</v>
      </c>
      <c r="C9" s="1">
        <v>8.7807330000000006E-3</v>
      </c>
      <c r="D9" s="1">
        <v>8.9589600000000002E-3</v>
      </c>
      <c r="E9" s="1">
        <v>6.996496500000002E-3</v>
      </c>
    </row>
    <row r="10" spans="1:5">
      <c r="A10" t="s">
        <v>13</v>
      </c>
      <c r="B10" s="1">
        <v>1.7500000000000003E-3</v>
      </c>
      <c r="C10" s="1">
        <v>2.2499999999999998E-3</v>
      </c>
      <c r="D10" s="1">
        <v>4.4999999999999997E-3</v>
      </c>
      <c r="E10" s="1">
        <v>2.3750000000000004E-3</v>
      </c>
    </row>
    <row r="11" spans="1:5">
      <c r="A11" t="s">
        <v>14</v>
      </c>
      <c r="B11" s="1">
        <v>1E-3</v>
      </c>
      <c r="C11" s="1">
        <v>1.5E-3</v>
      </c>
      <c r="D11" s="1">
        <v>1.5E-3</v>
      </c>
      <c r="E11" s="1">
        <v>1.1000000000000001E-3</v>
      </c>
    </row>
    <row r="12" spans="1:5">
      <c r="A12" t="s">
        <v>15</v>
      </c>
      <c r="B12" s="1">
        <v>2.5999999999999999E-3</v>
      </c>
      <c r="C12" s="1">
        <v>4.0000000000000001E-3</v>
      </c>
      <c r="D12" s="1">
        <v>4.0000000000000001E-3</v>
      </c>
      <c r="E12" s="1">
        <v>3.0000000000000001E-3</v>
      </c>
    </row>
    <row r="13" spans="1:5">
      <c r="A13" t="s">
        <v>16</v>
      </c>
      <c r="B13" s="1">
        <v>1.32E-3</v>
      </c>
      <c r="C13" s="1">
        <v>2E-3</v>
      </c>
      <c r="D13" s="1">
        <v>2E-3</v>
      </c>
      <c r="E13" s="1">
        <v>1.48E-3</v>
      </c>
    </row>
    <row r="14" spans="1:5">
      <c r="A14" t="s">
        <v>17</v>
      </c>
      <c r="B14" s="1">
        <v>2.3759999999999996E-3</v>
      </c>
      <c r="C14" s="1">
        <v>1.7687999999999999E-2</v>
      </c>
      <c r="D14" s="1">
        <v>1.7159999999999998E-2</v>
      </c>
      <c r="E14" s="1">
        <v>2.2439999999999999E-3</v>
      </c>
    </row>
    <row r="15" spans="1:5">
      <c r="A15" t="s">
        <v>18</v>
      </c>
      <c r="B15" s="1">
        <v>5.5E-2</v>
      </c>
      <c r="C15" s="1">
        <v>5.5E-2</v>
      </c>
      <c r="D15" s="1">
        <v>5.5E-2</v>
      </c>
      <c r="E15" s="1">
        <v>5.5E-2</v>
      </c>
    </row>
    <row r="16" spans="1:5">
      <c r="A16" t="s">
        <v>19</v>
      </c>
      <c r="B16" s="1">
        <v>2.3999999999999998E-3</v>
      </c>
      <c r="C16" s="1">
        <v>2.3999999999999998E-3</v>
      </c>
      <c r="D16" s="1">
        <v>2.3999999999999998E-3</v>
      </c>
      <c r="E16" s="1">
        <v>2.3999999999999998E-3</v>
      </c>
    </row>
    <row r="17" spans="1:5">
      <c r="A17" t="s">
        <v>20</v>
      </c>
      <c r="B17" s="1">
        <v>9.9669000000000008E-3</v>
      </c>
      <c r="C17" s="1">
        <v>1.27257E-2</v>
      </c>
      <c r="D17" s="1">
        <v>1.2983999999999999E-2</v>
      </c>
      <c r="E17" s="1">
        <v>1.0139850000000001E-2</v>
      </c>
    </row>
    <row r="18" spans="1:5">
      <c r="A18" t="s">
        <v>21</v>
      </c>
      <c r="B18" s="2">
        <f>SUM(B7:B17)</f>
        <v>0.14610467121890147</v>
      </c>
      <c r="C18" s="2">
        <f>SUM(C7:C17)</f>
        <v>0.19305561628485512</v>
      </c>
      <c r="D18" s="2">
        <f>SUM(D7:D17)</f>
        <v>0.20119586614878857</v>
      </c>
      <c r="E18" s="2">
        <f>SUM(E7:E17)</f>
        <v>0.15034212244751108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E525-A0E8-49E7-BFCB-CED0D462C0E6}">
  <dimension ref="A1:E17"/>
  <sheetViews>
    <sheetView workbookViewId="0">
      <selection activeCell="F12" sqref="F12"/>
    </sheetView>
  </sheetViews>
  <sheetFormatPr defaultRowHeight="14.45"/>
  <sheetData>
    <row r="1" spans="1:5">
      <c r="A1" t="s">
        <v>23</v>
      </c>
    </row>
    <row r="2" spans="1:5">
      <c r="A2" t="s">
        <v>27</v>
      </c>
    </row>
    <row r="3" spans="1:5">
      <c r="A3" t="s">
        <v>25</v>
      </c>
    </row>
    <row r="6" spans="1:5">
      <c r="B6" t="s">
        <v>3</v>
      </c>
      <c r="C6" t="s">
        <v>4</v>
      </c>
      <c r="D6" t="s">
        <v>6</v>
      </c>
      <c r="E6" t="s">
        <v>7</v>
      </c>
    </row>
    <row r="7" spans="1:5">
      <c r="A7" t="s">
        <v>11</v>
      </c>
      <c r="B7">
        <v>4.1161767142965842E-2</v>
      </c>
      <c r="C7" s="1">
        <v>4.1254375208919496E-2</v>
      </c>
      <c r="D7" s="1">
        <v>4.1457463072852953E-2</v>
      </c>
      <c r="E7" s="1">
        <v>4.120563412157547E-2</v>
      </c>
    </row>
    <row r="8" spans="1:5">
      <c r="A8" t="s">
        <v>12</v>
      </c>
      <c r="B8">
        <v>6.8771609999999997E-3</v>
      </c>
      <c r="C8" s="1">
        <v>8.7807330000000006E-3</v>
      </c>
      <c r="D8" s="1">
        <v>8.9589600000000002E-3</v>
      </c>
      <c r="E8" s="1">
        <v>6.996496500000002E-3</v>
      </c>
    </row>
    <row r="9" spans="1:5">
      <c r="A9" t="s">
        <v>13</v>
      </c>
      <c r="B9">
        <v>1.7500000000000003E-3</v>
      </c>
      <c r="C9" s="1">
        <v>2.2499999999999998E-3</v>
      </c>
      <c r="D9" s="1">
        <v>4.4999999999999997E-3</v>
      </c>
      <c r="E9" s="1">
        <v>2.3750000000000004E-3</v>
      </c>
    </row>
    <row r="10" spans="1:5">
      <c r="A10" t="s">
        <v>14</v>
      </c>
      <c r="B10">
        <v>1E-3</v>
      </c>
      <c r="C10" s="1">
        <v>1.5E-3</v>
      </c>
      <c r="D10" s="1">
        <v>1.5E-3</v>
      </c>
      <c r="E10" s="1">
        <v>1.1000000000000001E-3</v>
      </c>
    </row>
    <row r="11" spans="1:5">
      <c r="A11" t="s">
        <v>15</v>
      </c>
      <c r="B11">
        <v>2.5999999999999999E-3</v>
      </c>
      <c r="C11" s="1">
        <v>4.0000000000000001E-3</v>
      </c>
      <c r="D11" s="1">
        <v>4.0000000000000001E-3</v>
      </c>
      <c r="E11" s="1">
        <v>3.0000000000000001E-3</v>
      </c>
    </row>
    <row r="12" spans="1:5">
      <c r="A12" t="s">
        <v>16</v>
      </c>
      <c r="B12">
        <v>1.32E-3</v>
      </c>
      <c r="C12" s="1">
        <v>2E-3</v>
      </c>
      <c r="D12" s="1">
        <v>2E-3</v>
      </c>
      <c r="E12" s="1">
        <v>1.48E-3</v>
      </c>
    </row>
    <row r="13" spans="1:5">
      <c r="A13" t="s">
        <v>17</v>
      </c>
      <c r="B13">
        <v>2.3759999999999996E-3</v>
      </c>
      <c r="C13" s="1">
        <v>1.7687999999999999E-2</v>
      </c>
      <c r="D13" s="1">
        <v>1.7159999999999998E-2</v>
      </c>
      <c r="E13" s="1">
        <v>2.2439999999999999E-3</v>
      </c>
    </row>
    <row r="14" spans="1:5">
      <c r="A14" t="s">
        <v>18</v>
      </c>
      <c r="B14">
        <v>5.5E-2</v>
      </c>
      <c r="C14" s="1">
        <v>5.5E-2</v>
      </c>
      <c r="D14" s="1">
        <v>5.5E-2</v>
      </c>
      <c r="E14" s="1">
        <v>5.5E-2</v>
      </c>
    </row>
    <row r="15" spans="1:5">
      <c r="A15" t="s">
        <v>19</v>
      </c>
      <c r="B15">
        <v>2.3999999999999998E-3</v>
      </c>
      <c r="C15" s="1">
        <v>2.3999999999999998E-3</v>
      </c>
      <c r="D15" s="1">
        <v>2.3999999999999998E-3</v>
      </c>
      <c r="E15" s="1">
        <v>2.3999999999999998E-3</v>
      </c>
    </row>
    <row r="16" spans="1:5">
      <c r="A16" t="s">
        <v>20</v>
      </c>
      <c r="B16">
        <v>9.9669000000000008E-3</v>
      </c>
      <c r="C16" s="1">
        <v>1.27257E-2</v>
      </c>
      <c r="D16" s="1">
        <v>1.2983999999999999E-2</v>
      </c>
      <c r="E16" s="1">
        <v>1.0139850000000001E-2</v>
      </c>
    </row>
    <row r="17" spans="1:5">
      <c r="A17" t="s">
        <v>21</v>
      </c>
      <c r="B17" s="2">
        <f>SUM(B7:B16)</f>
        <v>0.12445182814296583</v>
      </c>
      <c r="C17" s="2">
        <f>SUM(C7:C16)</f>
        <v>0.14759880820891952</v>
      </c>
      <c r="D17" s="2">
        <f>SUM(D7:D16)</f>
        <v>0.14996042307285296</v>
      </c>
      <c r="E17" s="2">
        <f>SUM(E7:E16)</f>
        <v>0.12594098062157547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F5D6-98CE-494A-A655-C0A0DF91D328}">
  <dimension ref="A1:H18"/>
  <sheetViews>
    <sheetView workbookViewId="0">
      <selection activeCell="A10" sqref="A10:E10"/>
    </sheetView>
  </sheetViews>
  <sheetFormatPr defaultRowHeight="14.45"/>
  <sheetData>
    <row r="1" spans="1:8">
      <c r="A1" t="s">
        <v>23</v>
      </c>
    </row>
    <row r="2" spans="1:8">
      <c r="A2" t="s">
        <v>28</v>
      </c>
    </row>
    <row r="3" spans="1:8">
      <c r="A3" t="s">
        <v>25</v>
      </c>
    </row>
    <row r="6" spans="1:8">
      <c r="B6" t="s">
        <v>4</v>
      </c>
      <c r="C6" t="s">
        <v>6</v>
      </c>
      <c r="D6" t="s">
        <v>7</v>
      </c>
      <c r="E6" t="s">
        <v>8</v>
      </c>
    </row>
    <row r="7" spans="1:8">
      <c r="A7" t="s">
        <v>10</v>
      </c>
      <c r="B7" s="3">
        <v>5.2072146464646467E-2</v>
      </c>
      <c r="C7" s="3">
        <v>5.2245989676173499E-2</v>
      </c>
      <c r="D7" s="3">
        <v>5.2026654783125369E-2</v>
      </c>
      <c r="E7" s="1">
        <v>0.10406733983214497</v>
      </c>
    </row>
    <row r="8" spans="1:8">
      <c r="A8" t="s">
        <v>11</v>
      </c>
      <c r="B8" s="1">
        <v>6.39691097334808E-2</v>
      </c>
      <c r="C8" s="1">
        <v>6.9747744733480804E-2</v>
      </c>
      <c r="D8" s="1">
        <v>4.2913443483480793E-2</v>
      </c>
      <c r="E8" s="1">
        <v>6.5972202733480811E-2</v>
      </c>
    </row>
    <row r="9" spans="1:8">
      <c r="A9" t="s">
        <v>12</v>
      </c>
      <c r="B9" s="1">
        <v>8.7807330000000006E-3</v>
      </c>
      <c r="C9" s="1">
        <v>8.9589600000000002E-3</v>
      </c>
      <c r="D9" s="1">
        <v>6.996496500000002E-3</v>
      </c>
      <c r="E9" s="1">
        <v>8.9492310000000002E-3</v>
      </c>
    </row>
    <row r="10" spans="1:8">
      <c r="A10" t="s">
        <v>13</v>
      </c>
      <c r="B10" s="1">
        <v>2.2499999999999998E-3</v>
      </c>
      <c r="C10" s="1">
        <v>4.4999999999999997E-3</v>
      </c>
      <c r="D10" s="1">
        <v>2.3750000000000004E-3</v>
      </c>
      <c r="E10" s="1">
        <v>1.7000000000000001E-3</v>
      </c>
    </row>
    <row r="11" spans="1:8">
      <c r="A11" t="s">
        <v>14</v>
      </c>
      <c r="B11" s="1">
        <v>1.5E-3</v>
      </c>
      <c r="C11" s="1">
        <v>1.5E-3</v>
      </c>
      <c r="D11" s="1">
        <v>1.1000000000000001E-3</v>
      </c>
      <c r="E11" s="1">
        <v>1.75E-3</v>
      </c>
      <c r="H11" t="s">
        <v>29</v>
      </c>
    </row>
    <row r="12" spans="1:8">
      <c r="A12" t="s">
        <v>15</v>
      </c>
      <c r="B12" s="1">
        <v>4.0000000000000001E-3</v>
      </c>
      <c r="C12" s="1">
        <v>4.0000000000000001E-3</v>
      </c>
      <c r="D12" s="1">
        <v>3.0000000000000001E-3</v>
      </c>
      <c r="E12" s="1">
        <v>5.0000000000000001E-3</v>
      </c>
    </row>
    <row r="13" spans="1:8">
      <c r="A13" t="s">
        <v>16</v>
      </c>
      <c r="B13" s="1">
        <v>2E-3</v>
      </c>
      <c r="C13" s="1">
        <v>2E-3</v>
      </c>
      <c r="D13" s="1">
        <v>1.48E-3</v>
      </c>
      <c r="E13" s="1">
        <v>2.3999999999999998E-3</v>
      </c>
    </row>
    <row r="14" spans="1:8">
      <c r="A14" t="s">
        <v>17</v>
      </c>
      <c r="B14" s="1">
        <v>1.7687999999999999E-2</v>
      </c>
      <c r="C14" s="1">
        <v>1.7159999999999998E-2</v>
      </c>
      <c r="D14" s="1">
        <v>2.2439999999999999E-3</v>
      </c>
      <c r="E14" s="1">
        <v>1.8216E-2</v>
      </c>
    </row>
    <row r="15" spans="1:8">
      <c r="A15" t="s">
        <v>18</v>
      </c>
      <c r="B15" s="1">
        <v>5.5E-2</v>
      </c>
      <c r="C15" s="1">
        <v>5.5E-2</v>
      </c>
      <c r="D15" s="1">
        <v>5.5E-2</v>
      </c>
      <c r="E15" s="1">
        <v>5.5E-2</v>
      </c>
    </row>
    <row r="16" spans="1:8">
      <c r="A16" t="s">
        <v>19</v>
      </c>
      <c r="B16" s="1">
        <v>2.3999999999999998E-3</v>
      </c>
      <c r="C16" s="1">
        <v>2.3999999999999998E-3</v>
      </c>
      <c r="D16" s="1">
        <v>2.3999999999999998E-3</v>
      </c>
      <c r="E16" s="1">
        <v>2.3999999999999998E-3</v>
      </c>
    </row>
    <row r="17" spans="1:5">
      <c r="A17" t="s">
        <v>20</v>
      </c>
      <c r="B17" s="1">
        <v>1.27257E-2</v>
      </c>
      <c r="C17" s="1">
        <v>1.2983999999999999E-2</v>
      </c>
      <c r="D17" s="1">
        <v>1.0139850000000001E-2</v>
      </c>
      <c r="E17" s="1">
        <v>1.2969899999999999E-2</v>
      </c>
    </row>
    <row r="18" spans="1:5">
      <c r="A18" t="s">
        <v>21</v>
      </c>
      <c r="B18" s="2">
        <f>SUM(B7:B17)</f>
        <v>0.22238568919812729</v>
      </c>
      <c r="C18" s="2">
        <f>SUM(C7:C17)</f>
        <v>0.23049669440965431</v>
      </c>
      <c r="D18" s="2">
        <f>SUM(D7:D17)</f>
        <v>0.17967544476660618</v>
      </c>
      <c r="E18" s="2">
        <f>SUM(E7:E17)</f>
        <v>0.27842467356562584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5FBD-F5C8-425C-9DBE-0766F7008F95}">
  <dimension ref="A1:E17"/>
  <sheetViews>
    <sheetView workbookViewId="0">
      <selection activeCell="G11" sqref="G11"/>
    </sheetView>
  </sheetViews>
  <sheetFormatPr defaultRowHeight="14.45"/>
  <sheetData>
    <row r="1" spans="1:5">
      <c r="A1" t="s">
        <v>23</v>
      </c>
    </row>
    <row r="2" spans="1:5">
      <c r="A2" t="s">
        <v>30</v>
      </c>
    </row>
    <row r="3" spans="1:5">
      <c r="A3" t="s">
        <v>25</v>
      </c>
    </row>
    <row r="6" spans="1:5">
      <c r="B6" t="s">
        <v>4</v>
      </c>
      <c r="C6" t="s">
        <v>6</v>
      </c>
      <c r="D6" t="s">
        <v>7</v>
      </c>
      <c r="E6" t="s">
        <v>8</v>
      </c>
    </row>
    <row r="7" spans="1:5">
      <c r="A7" t="s">
        <v>11</v>
      </c>
      <c r="B7" s="1">
        <v>9.0913613630102488E-2</v>
      </c>
      <c r="C7" s="1">
        <v>9.1087456841629527E-2</v>
      </c>
      <c r="D7" s="1">
        <v>9.086812194858139E-2</v>
      </c>
      <c r="E7" s="1">
        <v>0.18177777416305702</v>
      </c>
    </row>
    <row r="8" spans="1:5">
      <c r="A8" t="s">
        <v>31</v>
      </c>
      <c r="B8" s="1">
        <v>8.7807330000000006E-3</v>
      </c>
      <c r="C8" s="1">
        <v>8.9589600000000002E-3</v>
      </c>
      <c r="D8" s="1">
        <v>6.996496500000002E-3</v>
      </c>
      <c r="E8" s="1">
        <v>8.9492310000000002E-3</v>
      </c>
    </row>
    <row r="9" spans="1:5">
      <c r="A9" t="s">
        <v>32</v>
      </c>
      <c r="B9" s="1">
        <v>2.2499999999999998E-3</v>
      </c>
      <c r="C9" s="1">
        <v>4.4999999999999997E-3</v>
      </c>
      <c r="D9" s="1">
        <v>2.3750000000000004E-3</v>
      </c>
      <c r="E9" s="1">
        <v>1.7000000000000001E-3</v>
      </c>
    </row>
    <row r="10" spans="1:5">
      <c r="A10" t="s">
        <v>33</v>
      </c>
      <c r="B10" s="1">
        <v>1.5E-3</v>
      </c>
      <c r="C10" s="1">
        <v>1.5E-3</v>
      </c>
      <c r="D10" s="1">
        <v>1.1000000000000001E-3</v>
      </c>
      <c r="E10" s="1">
        <v>1.75E-3</v>
      </c>
    </row>
    <row r="11" spans="1:5">
      <c r="A11" t="s">
        <v>34</v>
      </c>
      <c r="B11" s="1">
        <v>4.0000000000000001E-3</v>
      </c>
      <c r="C11" s="1">
        <v>4.0000000000000001E-3</v>
      </c>
      <c r="D11" s="1">
        <v>3.0000000000000001E-3</v>
      </c>
      <c r="E11" s="1">
        <v>5.0000000000000001E-3</v>
      </c>
    </row>
    <row r="12" spans="1:5">
      <c r="A12" t="s">
        <v>35</v>
      </c>
      <c r="B12" s="1">
        <v>2E-3</v>
      </c>
      <c r="C12" s="1">
        <v>2E-3</v>
      </c>
      <c r="D12" s="1">
        <v>1.48E-3</v>
      </c>
      <c r="E12" s="1">
        <v>2.3999999999999998E-3</v>
      </c>
    </row>
    <row r="13" spans="1:5">
      <c r="A13" t="s">
        <v>36</v>
      </c>
      <c r="B13" s="1">
        <v>1.7687999999999999E-2</v>
      </c>
      <c r="C13" s="1">
        <v>1.7159999999999998E-2</v>
      </c>
      <c r="D13" s="1">
        <v>2.2439999999999999E-3</v>
      </c>
      <c r="E13" s="1">
        <v>1.8216E-2</v>
      </c>
    </row>
    <row r="14" spans="1:5">
      <c r="A14" t="s">
        <v>37</v>
      </c>
      <c r="B14" s="1">
        <v>5.5E-2</v>
      </c>
      <c r="C14" s="1">
        <v>5.5E-2</v>
      </c>
      <c r="D14" s="1">
        <v>5.5E-2</v>
      </c>
      <c r="E14" s="1">
        <v>5.5E-2</v>
      </c>
    </row>
    <row r="15" spans="1:5">
      <c r="A15" t="s">
        <v>38</v>
      </c>
      <c r="B15" s="1">
        <v>2.3999999999999998E-3</v>
      </c>
      <c r="C15" s="1">
        <v>2.3999999999999998E-3</v>
      </c>
      <c r="D15" s="1">
        <v>2.3999999999999998E-3</v>
      </c>
      <c r="E15" s="1">
        <v>2.3999999999999998E-3</v>
      </c>
    </row>
    <row r="16" spans="1:5">
      <c r="A16" t="s">
        <v>20</v>
      </c>
      <c r="B16" s="1">
        <v>1.27257E-2</v>
      </c>
      <c r="C16" s="1">
        <v>1.2983999999999999E-2</v>
      </c>
      <c r="D16" s="1">
        <v>1.0139850000000001E-2</v>
      </c>
      <c r="E16" s="1">
        <v>1.2969899999999999E-2</v>
      </c>
    </row>
    <row r="17" spans="1:5">
      <c r="A17" t="s">
        <v>21</v>
      </c>
      <c r="B17" s="2">
        <f>SUM(B7:B16)</f>
        <v>0.19725804663010252</v>
      </c>
      <c r="C17" s="2">
        <f>SUM(C7:C16)</f>
        <v>0.19959041684162954</v>
      </c>
      <c r="D17" s="2">
        <f>SUM(D7:D16)</f>
        <v>0.17560346844858141</v>
      </c>
      <c r="E17" s="2">
        <f>SUM(E7:E16)</f>
        <v>0.29016290516305704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005BA1203B7F46A77A330CF32A946D" ma:contentTypeVersion="15" ma:contentTypeDescription="Create a new document." ma:contentTypeScope="" ma:versionID="3ee0c272a4f4272e6ff07dee5e58e90f">
  <xsd:schema xmlns:xsd="http://www.w3.org/2001/XMLSchema" xmlns:xs="http://www.w3.org/2001/XMLSchema" xmlns:p="http://schemas.microsoft.com/office/2006/metadata/properties" xmlns:ns2="b7f5957c-7da5-4c27-85eb-7459e8edadbc" xmlns:ns3="ba5b49d0-d563-40a1-b879-461d939a825e" targetNamespace="http://schemas.microsoft.com/office/2006/metadata/properties" ma:root="true" ma:fieldsID="f25b1570ae68bdd22d432fabd6d0aa94" ns2:_="" ns3:_="">
    <xsd:import namespace="b7f5957c-7da5-4c27-85eb-7459e8edadbc"/>
    <xsd:import namespace="ba5b49d0-d563-40a1-b879-461d939a82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5957c-7da5-4c27-85eb-7459e8eda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b49d0-d563-40a1-b879-461d939a82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0f6b529-abd7-4f81-a91f-ff814f3e28ec}" ma:internalName="TaxCatchAll" ma:showField="CatchAllData" ma:web="ba5b49d0-d563-40a1-b879-461d939a82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f5957c-7da5-4c27-85eb-7459e8edadbc">
      <Terms xmlns="http://schemas.microsoft.com/office/infopath/2007/PartnerControls"/>
    </lcf76f155ced4ddcb4097134ff3c332f>
    <TaxCatchAll xmlns="ba5b49d0-d563-40a1-b879-461d939a825e" xsi:nil="true"/>
  </documentManagement>
</p:properties>
</file>

<file path=customXml/itemProps1.xml><?xml version="1.0" encoding="utf-8"?>
<ds:datastoreItem xmlns:ds="http://schemas.openxmlformats.org/officeDocument/2006/customXml" ds:itemID="{200806E0-22AD-4C17-808B-0A7BBD1941FB}"/>
</file>

<file path=customXml/itemProps2.xml><?xml version="1.0" encoding="utf-8"?>
<ds:datastoreItem xmlns:ds="http://schemas.openxmlformats.org/officeDocument/2006/customXml" ds:itemID="{F3E5D41C-97E7-4D58-8CB7-87AD7F50D9E7}"/>
</file>

<file path=customXml/itemProps3.xml><?xml version="1.0" encoding="utf-8"?>
<ds:datastoreItem xmlns:ds="http://schemas.openxmlformats.org/officeDocument/2006/customXml" ds:itemID="{E09ECB72-216B-4513-8FCB-958F6873E2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 Ayres</dc:creator>
  <cp:keywords/>
  <dc:description/>
  <cp:lastModifiedBy/>
  <cp:revision/>
  <dcterms:created xsi:type="dcterms:W3CDTF">2025-06-18T13:07:08Z</dcterms:created>
  <dcterms:modified xsi:type="dcterms:W3CDTF">2025-07-07T08:23:02Z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0x01010033005BA1203B7F46A77A330CF32A946D</vt:lpwstr>
  </property>
</Properties>
</file>