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Dankar\OneDrive - International Renewable Energy Agency - IRENA\Desktop\cost model\"/>
    </mc:Choice>
  </mc:AlternateContent>
  <xr:revisionPtr revIDLastSave="0" documentId="13_ncr:1_{F1B47CFF-0A4F-4A54-A5AF-6F03EEEA6C4C}" xr6:coauthVersionLast="47" xr6:coauthVersionMax="47" xr10:uidLastSave="{00000000-0000-0000-0000-000000000000}"/>
  <bookViews>
    <workbookView xWindow="-120" yWindow="-120" windowWidth="20730" windowHeight="11160" activeTab="3" xr2:uid="{FDF89CBC-2F52-4F36-BE7A-0403457D8151}"/>
  </bookViews>
  <sheets>
    <sheet name="Australia" sheetId="2" r:id="rId1"/>
    <sheet name="Germany" sheetId="3" r:id="rId2"/>
    <sheet name="India" sheetId="4" r:id="rId3"/>
    <sheet name="Vietnam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D15" i="4"/>
  <c r="C15" i="4"/>
  <c r="B15" i="4"/>
  <c r="E15" i="3"/>
  <c r="D15" i="3"/>
  <c r="C15" i="3"/>
  <c r="B15" i="3"/>
  <c r="E15" i="2"/>
  <c r="D15" i="2"/>
  <c r="C15" i="2"/>
  <c r="B15" i="2"/>
  <c r="C15" i="1"/>
  <c r="D15" i="1"/>
  <c r="E15" i="1"/>
  <c r="B15" i="1"/>
</calcChain>
</file>

<file path=xl/sharedStrings.xml><?xml version="1.0" encoding="utf-8"?>
<sst xmlns="http://schemas.openxmlformats.org/spreadsheetml/2006/main" count="72" uniqueCount="21">
  <si>
    <t>All domestic</t>
  </si>
  <si>
    <t>Imported Polysilicon</t>
  </si>
  <si>
    <t>Imported Wafer</t>
  </si>
  <si>
    <t>Imported Cell</t>
  </si>
  <si>
    <t>Polysilicon</t>
  </si>
  <si>
    <t>Wafer</t>
  </si>
  <si>
    <t>Cell Cost</t>
  </si>
  <si>
    <t>Overheads</t>
  </si>
  <si>
    <t>Electricity</t>
  </si>
  <si>
    <t>Building and facilities</t>
  </si>
  <si>
    <t>Equipment depreciation</t>
  </si>
  <si>
    <t>Maintenance</t>
  </si>
  <si>
    <t>Labour</t>
  </si>
  <si>
    <t>Other material</t>
  </si>
  <si>
    <t>ESG Certification</t>
  </si>
  <si>
    <t>Operating profits</t>
  </si>
  <si>
    <t>total</t>
  </si>
  <si>
    <t>**2025 PV Production Costs in Australia across different scenarios**
This scenario illustrates the cost of final PV modules across 3 different scenarios:
1) domestic manufacturing, 
2) imported wafers from China, 
3) imported cell from China.
The panel assembly is done domestically. The following assumptions apply: 
**-Technology:** TopCon 
**- Production capacity:** 4 GW for wafer, cell and panel assembly
**-  Wafers:** produced domestically or imported from China
**-  Cell:** produced domestically or imported from China</t>
  </si>
  <si>
    <t>**2025 PV Production Costs in Germany across different scenarios**
This scenario illustrates the cost of final PV modules across 3 different scenarios:
1) domestic manufacturing,
2) imported wafers from China,
3) imported cell from China.
The panel assembly is done domestically. The following assumptions apply: 
 **-Technology:** TopCon
**- Production capacity:** 4 GW for wafer, cell and panel assembly
**-  Wafers:** produced domestically or imported from China
**-  Cell:** produced domestically or imported from China</t>
  </si>
  <si>
    <t>**2025 PV Production Costs in India across different scenarios**
This scenario illustrates the cost of final PV modules across 3 different scenarios :
1) domestic manufacturing, 
2) imported wafers from China,
3) imported cell from China.
The panel assembly is done domestically. The following assumptions apply:
 **-Technology:** TopCon 
**- Production capacity:** 4 GW for wafer, cell and panel assembly
**-  Wafers:** produced domestically or imported from China
**-  Cell:** produced domestically or imported from China</t>
  </si>
  <si>
    <t>**2025 PV Production Costs in Vietnam across different scenarios**
This scenario illustrates the cost of final PV modules across 3 different scenarios :
1) domestic manufacturing,
2) imported wafers from China,
3) imported cell from China. 
The panel assembly is done domestically. The following assumptions apply: 
**- Technology:** TopCon
**- Production capacity:** 4 GW for wafer, cell and panel assembly
**-  Wafers:** produced domestically or imported from China
**-  Cell:** produced domestically or imported from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</si>
</sst>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5454-073A-4BD8-A224-50BCC5A93AB1}">
  <dimension ref="A1:E15"/>
  <sheetViews>
    <sheetView workbookViewId="0"/>
  </sheetViews>
  <sheetFormatPr defaultRowHeight="15" x14ac:dyDescent="0.25"/>
  <cols>
    <col min="1" max="1" width="56.85546875" customWidth="1"/>
    <col min="2" max="2" width="10.5703125" bestFit="1" customWidth="1"/>
    <col min="3" max="3" width="17.85546875" customWidth="1"/>
    <col min="4" max="4" width="13.140625" customWidth="1"/>
    <col min="5" max="5" width="11.85546875" customWidth="1"/>
  </cols>
  <sheetData>
    <row r="1" spans="1:5" ht="300" x14ac:dyDescent="0.25">
      <c r="A1" s="2" t="s">
        <v>17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 s="1">
        <v>3.1006450649999996E-2</v>
      </c>
      <c r="C3" s="1">
        <v>1.1005453846153845E-2</v>
      </c>
      <c r="D3">
        <v>0</v>
      </c>
      <c r="E3">
        <v>0</v>
      </c>
    </row>
    <row r="4" spans="1:5" x14ac:dyDescent="0.25">
      <c r="A4" t="s">
        <v>5</v>
      </c>
      <c r="B4" s="1">
        <v>5.505790583904191E-2</v>
      </c>
      <c r="C4" s="1">
        <v>5.505790583904191E-2</v>
      </c>
      <c r="D4" s="1">
        <v>2.2742073551374292E-2</v>
      </c>
      <c r="E4">
        <v>0</v>
      </c>
    </row>
    <row r="5" spans="1:5" x14ac:dyDescent="0.25">
      <c r="A5" t="s">
        <v>6</v>
      </c>
      <c r="B5" s="1">
        <v>6.39691097334808E-2</v>
      </c>
      <c r="C5" s="1">
        <v>6.39691097334808E-2</v>
      </c>
      <c r="D5" s="1">
        <v>6.39691097334808E-2</v>
      </c>
      <c r="E5" s="1">
        <v>4.1254375208919496E-2</v>
      </c>
    </row>
    <row r="6" spans="1:5" x14ac:dyDescent="0.25">
      <c r="A6" s="1" t="s">
        <v>7</v>
      </c>
      <c r="B6" s="1">
        <v>8.7807330000000006E-3</v>
      </c>
      <c r="C6" s="1">
        <v>8.7807330000000006E-3</v>
      </c>
      <c r="D6" s="1">
        <v>8.7807330000000006E-3</v>
      </c>
      <c r="E6" s="1">
        <v>8.7807330000000006E-3</v>
      </c>
    </row>
    <row r="7" spans="1:5" x14ac:dyDescent="0.25">
      <c r="A7" s="3" t="s">
        <v>8</v>
      </c>
      <c r="B7" s="1">
        <v>2.2499999999999998E-3</v>
      </c>
      <c r="C7" s="1">
        <v>2.2499999999999998E-3</v>
      </c>
      <c r="D7" s="1">
        <v>2.2499999999999998E-3</v>
      </c>
      <c r="E7" s="1">
        <v>2.2499999999999998E-3</v>
      </c>
    </row>
    <row r="8" spans="1:5" x14ac:dyDescent="0.25">
      <c r="A8" s="1" t="s">
        <v>9</v>
      </c>
      <c r="B8" s="1">
        <v>1.5E-3</v>
      </c>
      <c r="C8" s="1">
        <v>1.5E-3</v>
      </c>
      <c r="D8" s="1">
        <v>1.5E-3</v>
      </c>
      <c r="E8" s="1">
        <v>1.5E-3</v>
      </c>
    </row>
    <row r="9" spans="1:5" x14ac:dyDescent="0.25">
      <c r="A9" s="1" t="s">
        <v>10</v>
      </c>
      <c r="B9" s="1">
        <v>4.0000000000000001E-3</v>
      </c>
      <c r="C9" s="1">
        <v>4.0000000000000001E-3</v>
      </c>
      <c r="D9" s="1">
        <v>4.0000000000000001E-3</v>
      </c>
      <c r="E9" s="1">
        <v>4.0000000000000001E-3</v>
      </c>
    </row>
    <row r="10" spans="1:5" x14ac:dyDescent="0.25">
      <c r="A10" s="1" t="s">
        <v>11</v>
      </c>
      <c r="B10" s="1">
        <v>2E-3</v>
      </c>
      <c r="C10" s="1">
        <v>2E-3</v>
      </c>
      <c r="D10" s="1">
        <v>2E-3</v>
      </c>
      <c r="E10" s="1">
        <v>2E-3</v>
      </c>
    </row>
    <row r="11" spans="1:5" x14ac:dyDescent="0.25">
      <c r="A11" s="1" t="s">
        <v>12</v>
      </c>
      <c r="B11" s="1">
        <v>1.7687999999999999E-2</v>
      </c>
      <c r="C11" s="1">
        <v>1.7687999999999999E-2</v>
      </c>
      <c r="D11" s="1">
        <v>1.7687999999999999E-2</v>
      </c>
      <c r="E11" s="1">
        <v>1.7687999999999999E-2</v>
      </c>
    </row>
    <row r="12" spans="1:5" x14ac:dyDescent="0.25">
      <c r="A12" s="1" t="s">
        <v>13</v>
      </c>
      <c r="B12" s="1">
        <v>5.5E-2</v>
      </c>
      <c r="C12" s="1">
        <v>5.5E-2</v>
      </c>
      <c r="D12" s="1">
        <v>5.5E-2</v>
      </c>
      <c r="E12" s="1">
        <v>5.5E-2</v>
      </c>
    </row>
    <row r="13" spans="1:5" x14ac:dyDescent="0.25">
      <c r="A13" s="1" t="s">
        <v>14</v>
      </c>
      <c r="B13" s="1">
        <v>2.3999999999999998E-3</v>
      </c>
      <c r="C13" s="1">
        <v>2.3999999999999998E-3</v>
      </c>
      <c r="D13" s="1">
        <v>2.3999999999999998E-3</v>
      </c>
      <c r="E13" s="1">
        <v>2.3999999999999998E-3</v>
      </c>
    </row>
    <row r="14" spans="1:5" x14ac:dyDescent="0.25">
      <c r="A14" t="s">
        <v>15</v>
      </c>
      <c r="B14" s="1">
        <v>1.27257E-2</v>
      </c>
      <c r="C14" s="1">
        <v>1.27257E-2</v>
      </c>
      <c r="D14" s="1">
        <v>1.27257E-2</v>
      </c>
      <c r="E14" s="1">
        <v>1.27257E-2</v>
      </c>
    </row>
    <row r="15" spans="1:5" x14ac:dyDescent="0.25">
      <c r="A15" s="4" t="s">
        <v>16</v>
      </c>
      <c r="B15" s="4">
        <f>SUM(B3:B14)</f>
        <v>0.25637789922252274</v>
      </c>
      <c r="C15" s="4">
        <f t="shared" ref="C15:E15" si="0">SUM(C3:C14)</f>
        <v>0.23637690241867659</v>
      </c>
      <c r="D15" s="4">
        <f t="shared" si="0"/>
        <v>0.19305561628485512</v>
      </c>
      <c r="E15" s="4">
        <f t="shared" si="0"/>
        <v>0.14759880820891952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C286-0097-4E88-B1F0-9A36D4453C5A}">
  <dimension ref="A1:E15"/>
  <sheetViews>
    <sheetView workbookViewId="0">
      <selection activeCell="B1" sqref="B1"/>
    </sheetView>
  </sheetViews>
  <sheetFormatPr defaultRowHeight="15" x14ac:dyDescent="0.25"/>
  <cols>
    <col min="1" max="1" width="57.5703125" customWidth="1"/>
    <col min="2" max="2" width="10.5703125" bestFit="1" customWidth="1"/>
    <col min="3" max="3" width="17.42578125" customWidth="1"/>
    <col min="4" max="4" width="13.140625" bestFit="1" customWidth="1"/>
    <col min="5" max="5" width="11.5703125" bestFit="1" customWidth="1"/>
  </cols>
  <sheetData>
    <row r="1" spans="1:5" ht="300" x14ac:dyDescent="0.25">
      <c r="A1" s="2" t="s">
        <v>18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 s="1">
        <v>4.0372351949999996E-2</v>
      </c>
      <c r="C3" s="1">
        <v>1.1358819230769229E-2</v>
      </c>
      <c r="D3">
        <v>0</v>
      </c>
      <c r="E3">
        <v>0</v>
      </c>
    </row>
    <row r="4" spans="1:5" x14ac:dyDescent="0.25">
      <c r="A4" t="s">
        <v>5</v>
      </c>
      <c r="B4" s="1">
        <v>6.5019114910684558E-2</v>
      </c>
      <c r="C4" s="1">
        <v>6.5019114910684558E-2</v>
      </c>
      <c r="D4" s="1">
        <v>2.2945161415307745E-2</v>
      </c>
      <c r="E4">
        <v>0</v>
      </c>
    </row>
    <row r="5" spans="1:5" x14ac:dyDescent="0.25">
      <c r="A5" t="s">
        <v>6</v>
      </c>
      <c r="B5" s="1">
        <v>6.9747744733480804E-2</v>
      </c>
      <c r="C5" s="1">
        <v>6.9747744733480804E-2</v>
      </c>
      <c r="D5" s="1">
        <v>6.9747744733480804E-2</v>
      </c>
      <c r="E5" s="1">
        <v>4.1457463072852953E-2</v>
      </c>
    </row>
    <row r="6" spans="1:5" x14ac:dyDescent="0.25">
      <c r="A6" s="1" t="s">
        <v>7</v>
      </c>
      <c r="B6" s="1">
        <v>8.9589600000000002E-3</v>
      </c>
      <c r="C6" s="1">
        <v>8.9589600000000002E-3</v>
      </c>
      <c r="D6" s="1">
        <v>8.9589600000000002E-3</v>
      </c>
      <c r="E6" s="1">
        <v>8.9589600000000002E-3</v>
      </c>
    </row>
    <row r="7" spans="1:5" x14ac:dyDescent="0.25">
      <c r="A7" s="3" t="s">
        <v>8</v>
      </c>
      <c r="B7" s="1">
        <v>4.4999999999999997E-3</v>
      </c>
      <c r="C7" s="1">
        <v>4.4999999999999997E-3</v>
      </c>
      <c r="D7" s="1">
        <v>4.4999999999999997E-3</v>
      </c>
      <c r="E7" s="1">
        <v>4.4999999999999997E-3</v>
      </c>
    </row>
    <row r="8" spans="1:5" x14ac:dyDescent="0.25">
      <c r="A8" s="1" t="s">
        <v>9</v>
      </c>
      <c r="B8" s="1">
        <v>1.5E-3</v>
      </c>
      <c r="C8" s="1">
        <v>1.5E-3</v>
      </c>
      <c r="D8" s="1">
        <v>1.5E-3</v>
      </c>
      <c r="E8" s="1">
        <v>1.5E-3</v>
      </c>
    </row>
    <row r="9" spans="1:5" x14ac:dyDescent="0.25">
      <c r="A9" s="1" t="s">
        <v>10</v>
      </c>
      <c r="B9" s="1">
        <v>4.0000000000000001E-3</v>
      </c>
      <c r="C9" s="1">
        <v>4.0000000000000001E-3</v>
      </c>
      <c r="D9" s="1">
        <v>4.0000000000000001E-3</v>
      </c>
      <c r="E9" s="1">
        <v>4.0000000000000001E-3</v>
      </c>
    </row>
    <row r="10" spans="1:5" x14ac:dyDescent="0.25">
      <c r="A10" s="1" t="s">
        <v>11</v>
      </c>
      <c r="B10" s="1">
        <v>2E-3</v>
      </c>
      <c r="C10" s="1">
        <v>2E-3</v>
      </c>
      <c r="D10" s="1">
        <v>2E-3</v>
      </c>
      <c r="E10" s="1">
        <v>2E-3</v>
      </c>
    </row>
    <row r="11" spans="1:5" x14ac:dyDescent="0.25">
      <c r="A11" s="1" t="s">
        <v>12</v>
      </c>
      <c r="B11" s="1">
        <v>1.7159999999999998E-2</v>
      </c>
      <c r="C11" s="1">
        <v>1.7159999999999998E-2</v>
      </c>
      <c r="D11" s="1">
        <v>1.7159999999999998E-2</v>
      </c>
      <c r="E11" s="1">
        <v>1.7159999999999998E-2</v>
      </c>
    </row>
    <row r="12" spans="1:5" x14ac:dyDescent="0.25">
      <c r="A12" s="1" t="s">
        <v>13</v>
      </c>
      <c r="B12" s="1">
        <v>5.5E-2</v>
      </c>
      <c r="C12" s="1">
        <v>5.5E-2</v>
      </c>
      <c r="D12" s="1">
        <v>5.5E-2</v>
      </c>
      <c r="E12" s="1">
        <v>5.5E-2</v>
      </c>
    </row>
    <row r="13" spans="1:5" x14ac:dyDescent="0.25">
      <c r="A13" s="1" t="s">
        <v>14</v>
      </c>
      <c r="B13" s="1">
        <v>2.3999999999999998E-3</v>
      </c>
      <c r="C13" s="1">
        <v>2.3999999999999998E-3</v>
      </c>
      <c r="D13" s="1">
        <v>2.3999999999999998E-3</v>
      </c>
      <c r="E13" s="1">
        <v>2.3999999999999998E-3</v>
      </c>
    </row>
    <row r="14" spans="1:5" x14ac:dyDescent="0.25">
      <c r="A14" t="s">
        <v>15</v>
      </c>
      <c r="B14" s="1">
        <v>1.2983999999999999E-2</v>
      </c>
      <c r="C14" s="1">
        <v>1.2983999999999999E-2</v>
      </c>
      <c r="D14" s="1">
        <v>1.2983999999999999E-2</v>
      </c>
      <c r="E14" s="1">
        <v>1.2983999999999999E-2</v>
      </c>
    </row>
    <row r="15" spans="1:5" x14ac:dyDescent="0.25">
      <c r="A15" s="4" t="s">
        <v>16</v>
      </c>
      <c r="B15" s="4">
        <f>SUM(B3:B14)</f>
        <v>0.28364217159416538</v>
      </c>
      <c r="C15" s="4">
        <f t="shared" ref="C15:E15" si="0">SUM(C3:C14)</f>
        <v>0.25462863887493464</v>
      </c>
      <c r="D15" s="4">
        <f t="shared" si="0"/>
        <v>0.20119586614878857</v>
      </c>
      <c r="E15" s="4">
        <f t="shared" si="0"/>
        <v>0.14996042307285296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D1A1-161C-4F45-BBA8-EB1170E17378}">
  <dimension ref="A1:E15"/>
  <sheetViews>
    <sheetView workbookViewId="0">
      <selection activeCell="E1" sqref="E1"/>
    </sheetView>
  </sheetViews>
  <sheetFormatPr defaultRowHeight="15" x14ac:dyDescent="0.25"/>
  <cols>
    <col min="1" max="1" width="60.140625" customWidth="1"/>
    <col min="2" max="2" width="10.5703125" bestFit="1" customWidth="1"/>
    <col min="3" max="3" width="17.140625" customWidth="1"/>
    <col min="4" max="4" width="13.140625" bestFit="1" customWidth="1"/>
    <col min="5" max="5" width="11.5703125" bestFit="1" customWidth="1"/>
  </cols>
  <sheetData>
    <row r="1" spans="1:5" ht="285" x14ac:dyDescent="0.25">
      <c r="A1" s="2" t="s">
        <v>19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 s="1">
        <v>2.6588051174999999E-2</v>
      </c>
      <c r="C3" s="1">
        <v>1.0920646153846152E-2</v>
      </c>
      <c r="D3">
        <v>0</v>
      </c>
      <c r="E3">
        <v>0</v>
      </c>
    </row>
    <row r="4" spans="1:5" x14ac:dyDescent="0.25">
      <c r="A4" t="s">
        <v>5</v>
      </c>
      <c r="B4" s="1">
        <v>3.7037072672387136E-2</v>
      </c>
      <c r="C4" s="1">
        <v>3.7037072672387136E-2</v>
      </c>
      <c r="D4" s="1">
        <v>2.2693332464030266E-2</v>
      </c>
      <c r="E4">
        <v>0</v>
      </c>
    </row>
    <row r="5" spans="1:5" x14ac:dyDescent="0.25">
      <c r="A5" t="s">
        <v>6</v>
      </c>
      <c r="B5" s="1">
        <v>4.2913443483480793E-2</v>
      </c>
      <c r="C5" s="1">
        <v>4.2913443483480793E-2</v>
      </c>
      <c r="D5" s="1">
        <v>4.2913443483480793E-2</v>
      </c>
      <c r="E5" s="1">
        <v>4.120563412157547E-2</v>
      </c>
    </row>
    <row r="6" spans="1:5" x14ac:dyDescent="0.25">
      <c r="A6" t="s">
        <v>7</v>
      </c>
      <c r="B6" s="1">
        <v>6.996496500000002E-3</v>
      </c>
      <c r="C6" s="1">
        <v>6.996496500000002E-3</v>
      </c>
      <c r="D6" s="1">
        <v>6.996496500000002E-3</v>
      </c>
      <c r="E6" s="1">
        <v>6.996496500000002E-3</v>
      </c>
    </row>
    <row r="7" spans="1:5" x14ac:dyDescent="0.25">
      <c r="A7" t="s">
        <v>8</v>
      </c>
      <c r="B7" s="1">
        <v>2.3750000000000004E-3</v>
      </c>
      <c r="C7" s="1">
        <v>2.3750000000000004E-3</v>
      </c>
      <c r="D7" s="1">
        <v>2.3750000000000004E-3</v>
      </c>
      <c r="E7" s="1">
        <v>2.3750000000000004E-3</v>
      </c>
    </row>
    <row r="8" spans="1:5" x14ac:dyDescent="0.25">
      <c r="A8" t="s">
        <v>9</v>
      </c>
      <c r="B8" s="1">
        <v>1.1000000000000001E-3</v>
      </c>
      <c r="C8" s="1">
        <v>1.1000000000000001E-3</v>
      </c>
      <c r="D8" s="1">
        <v>1.1000000000000001E-3</v>
      </c>
      <c r="E8" s="1">
        <v>1.1000000000000001E-3</v>
      </c>
    </row>
    <row r="9" spans="1:5" x14ac:dyDescent="0.25">
      <c r="A9" t="s">
        <v>10</v>
      </c>
      <c r="B9" s="1">
        <v>3.0000000000000001E-3</v>
      </c>
      <c r="C9" s="1">
        <v>3.0000000000000001E-3</v>
      </c>
      <c r="D9" s="1">
        <v>3.0000000000000001E-3</v>
      </c>
      <c r="E9" s="1">
        <v>3.0000000000000001E-3</v>
      </c>
    </row>
    <row r="10" spans="1:5" x14ac:dyDescent="0.25">
      <c r="A10" t="s">
        <v>11</v>
      </c>
      <c r="B10" s="1">
        <v>1.48E-3</v>
      </c>
      <c r="C10" s="1">
        <v>1.48E-3</v>
      </c>
      <c r="D10" s="1">
        <v>1.48E-3</v>
      </c>
      <c r="E10" s="1">
        <v>1.48E-3</v>
      </c>
    </row>
    <row r="11" spans="1:5" x14ac:dyDescent="0.25">
      <c r="A11" t="s">
        <v>12</v>
      </c>
      <c r="B11" s="1">
        <v>2.2439999999999999E-3</v>
      </c>
      <c r="C11" s="1">
        <v>2.2439999999999999E-3</v>
      </c>
      <c r="D11" s="1">
        <v>2.2439999999999999E-3</v>
      </c>
      <c r="E11" s="1">
        <v>2.2439999999999999E-3</v>
      </c>
    </row>
    <row r="12" spans="1:5" x14ac:dyDescent="0.25">
      <c r="A12" t="s">
        <v>13</v>
      </c>
      <c r="B12" s="1">
        <v>5.5E-2</v>
      </c>
      <c r="C12" s="1">
        <v>5.5E-2</v>
      </c>
      <c r="D12" s="1">
        <v>5.5E-2</v>
      </c>
      <c r="E12" s="1">
        <v>5.5E-2</v>
      </c>
    </row>
    <row r="13" spans="1:5" x14ac:dyDescent="0.25">
      <c r="A13" t="s">
        <v>14</v>
      </c>
      <c r="B13" s="1">
        <v>2.3999999999999998E-3</v>
      </c>
      <c r="C13" s="1">
        <v>2.3999999999999998E-3</v>
      </c>
      <c r="D13" s="1">
        <v>2.3999999999999998E-3</v>
      </c>
      <c r="E13" s="1">
        <v>2.3999999999999998E-3</v>
      </c>
    </row>
    <row r="14" spans="1:5" x14ac:dyDescent="0.25">
      <c r="A14" t="s">
        <v>15</v>
      </c>
      <c r="B14" s="1">
        <v>1.0139850000000001E-2</v>
      </c>
      <c r="C14" s="1">
        <v>1.0139850000000001E-2</v>
      </c>
      <c r="D14" s="1">
        <v>1.0139850000000001E-2</v>
      </c>
      <c r="E14" s="1">
        <v>1.0139850000000001E-2</v>
      </c>
    </row>
    <row r="15" spans="1:5" x14ac:dyDescent="0.25">
      <c r="A15" s="4" t="s">
        <v>16</v>
      </c>
      <c r="B15" s="4">
        <f>SUM(B3:B14)</f>
        <v>0.19127391383086795</v>
      </c>
      <c r="C15" s="4">
        <f t="shared" ref="C15:E15" si="0">SUM(C3:C14)</f>
        <v>0.1756065088097141</v>
      </c>
      <c r="D15" s="4">
        <f t="shared" si="0"/>
        <v>0.15034212244751108</v>
      </c>
      <c r="E15" s="4">
        <f t="shared" si="0"/>
        <v>0.12594098062157547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397F-EDD0-4D2E-809E-36583B346B5C}">
  <dimension ref="A1:E15"/>
  <sheetViews>
    <sheetView tabSelected="1" topLeftCell="A2" workbookViewId="0">
      <selection activeCell="A6" sqref="A6"/>
    </sheetView>
  </sheetViews>
  <sheetFormatPr defaultRowHeight="15" x14ac:dyDescent="0.25"/>
  <cols>
    <col min="1" max="1" width="58.42578125" customWidth="1"/>
    <col min="2" max="2" width="10.5703125" bestFit="1" customWidth="1"/>
    <col min="3" max="3" width="17.140625" bestFit="1" customWidth="1"/>
    <col min="4" max="4" width="13.140625" bestFit="1" customWidth="1"/>
    <col min="5" max="5" width="11.5703125" bestFit="1" customWidth="1"/>
  </cols>
  <sheetData>
    <row r="1" spans="1:5" ht="300" x14ac:dyDescent="0.25">
      <c r="A1" s="2" t="s">
        <v>20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 s="1">
        <v>2.3377900350000001E-2</v>
      </c>
      <c r="C3" s="1">
        <v>1.0844319230769232E-2</v>
      </c>
      <c r="D3">
        <v>0</v>
      </c>
      <c r="E3">
        <v>0</v>
      </c>
    </row>
    <row r="4" spans="1:5" x14ac:dyDescent="0.25">
      <c r="A4" t="s">
        <v>5</v>
      </c>
      <c r="B4" s="1">
        <v>3.3126947791375289E-2</v>
      </c>
      <c r="C4" s="1">
        <v>3.3126947791375289E-2</v>
      </c>
      <c r="D4" s="1">
        <v>2.2649465485420638E-2</v>
      </c>
      <c r="E4" s="1">
        <v>0</v>
      </c>
    </row>
    <row r="5" spans="1:5" x14ac:dyDescent="0.25">
      <c r="A5" t="s">
        <v>6</v>
      </c>
      <c r="B5" s="1">
        <v>4.0165144733480804E-2</v>
      </c>
      <c r="C5" s="1">
        <v>4.0165144733480804E-2</v>
      </c>
      <c r="D5" s="1">
        <v>4.0165144733480804E-2</v>
      </c>
      <c r="E5" s="1">
        <v>4.1161767142965842E-2</v>
      </c>
    </row>
    <row r="6" spans="1:5" x14ac:dyDescent="0.25">
      <c r="A6" s="1" t="s">
        <v>7</v>
      </c>
      <c r="B6" s="1">
        <v>6.8771609999999997E-3</v>
      </c>
      <c r="C6" s="1">
        <v>6.8771609999999997E-3</v>
      </c>
      <c r="D6" s="1">
        <v>6.8771609999999997E-3</v>
      </c>
      <c r="E6" s="1">
        <v>6.8771609999999997E-3</v>
      </c>
    </row>
    <row r="7" spans="1:5" x14ac:dyDescent="0.25">
      <c r="A7" s="3" t="s">
        <v>8</v>
      </c>
      <c r="B7" s="1">
        <v>1.7500000000000003E-3</v>
      </c>
      <c r="C7" s="1">
        <v>1.7500000000000003E-3</v>
      </c>
      <c r="D7" s="1">
        <v>1.7500000000000003E-3</v>
      </c>
      <c r="E7" s="1">
        <v>1.7500000000000003E-3</v>
      </c>
    </row>
    <row r="8" spans="1:5" x14ac:dyDescent="0.25">
      <c r="A8" s="1" t="s">
        <v>9</v>
      </c>
      <c r="B8" s="1">
        <v>1E-3</v>
      </c>
      <c r="C8" s="1">
        <v>1E-3</v>
      </c>
      <c r="D8" s="1">
        <v>1E-3</v>
      </c>
      <c r="E8" s="1">
        <v>1E-3</v>
      </c>
    </row>
    <row r="9" spans="1:5" x14ac:dyDescent="0.25">
      <c r="A9" s="1" t="s">
        <v>10</v>
      </c>
      <c r="B9" s="1">
        <v>2.5999999999999999E-3</v>
      </c>
      <c r="C9" s="1">
        <v>2.5999999999999999E-3</v>
      </c>
      <c r="D9" s="1">
        <v>2.5999999999999999E-3</v>
      </c>
      <c r="E9" s="1">
        <v>2.5999999999999999E-3</v>
      </c>
    </row>
    <row r="10" spans="1:5" x14ac:dyDescent="0.25">
      <c r="A10" s="1" t="s">
        <v>11</v>
      </c>
      <c r="B10" s="1">
        <v>1.32E-3</v>
      </c>
      <c r="C10" s="1">
        <v>1.32E-3</v>
      </c>
      <c r="D10" s="1">
        <v>1.32E-3</v>
      </c>
      <c r="E10" s="1">
        <v>1.32E-3</v>
      </c>
    </row>
    <row r="11" spans="1:5" x14ac:dyDescent="0.25">
      <c r="A11" s="1" t="s">
        <v>12</v>
      </c>
      <c r="B11" s="1">
        <v>2.3759999999999996E-3</v>
      </c>
      <c r="C11" s="1">
        <v>2.3759999999999996E-3</v>
      </c>
      <c r="D11" s="1">
        <v>2.3759999999999996E-3</v>
      </c>
      <c r="E11" s="1">
        <v>2.3759999999999996E-3</v>
      </c>
    </row>
    <row r="12" spans="1:5" x14ac:dyDescent="0.25">
      <c r="A12" s="1" t="s">
        <v>13</v>
      </c>
      <c r="B12" s="1">
        <v>5.5E-2</v>
      </c>
      <c r="C12" s="1">
        <v>5.5E-2</v>
      </c>
      <c r="D12" s="1">
        <v>5.5E-2</v>
      </c>
      <c r="E12" s="1">
        <v>5.5E-2</v>
      </c>
    </row>
    <row r="13" spans="1:5" x14ac:dyDescent="0.25">
      <c r="A13" s="1" t="s">
        <v>14</v>
      </c>
      <c r="B13" s="1">
        <v>2.3999999999999998E-3</v>
      </c>
      <c r="C13" s="1">
        <v>2.3999999999999998E-3</v>
      </c>
      <c r="D13" s="1">
        <v>2.3999999999999998E-3</v>
      </c>
      <c r="E13" s="1">
        <v>2.3999999999999998E-3</v>
      </c>
    </row>
    <row r="14" spans="1:5" x14ac:dyDescent="0.25">
      <c r="A14" t="s">
        <v>15</v>
      </c>
      <c r="B14" s="1">
        <v>9.9669000000000008E-3</v>
      </c>
      <c r="C14" s="1">
        <v>9.9669000000000008E-3</v>
      </c>
      <c r="D14" s="1">
        <v>9.9669000000000008E-3</v>
      </c>
      <c r="E14" s="1">
        <v>9.9669000000000008E-3</v>
      </c>
    </row>
    <row r="15" spans="1:5" x14ac:dyDescent="0.25">
      <c r="A15" s="4" t="s">
        <v>16</v>
      </c>
      <c r="B15" s="4">
        <f>SUM(B3:B14)</f>
        <v>0.17996005387485611</v>
      </c>
      <c r="C15" s="4">
        <f t="shared" ref="C15:E15" si="0">SUM(C3:C14)</f>
        <v>0.16742647275562536</v>
      </c>
      <c r="D15" s="4">
        <f t="shared" si="0"/>
        <v>0.14610467121890147</v>
      </c>
      <c r="E15" s="4">
        <f t="shared" si="0"/>
        <v>0.12445182814296583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5b49d0-d563-40a1-b879-461d939a825e" xsi:nil="true"/>
    <lcf76f155ced4ddcb4097134ff3c332f xmlns="b7f5957c-7da5-4c27-85eb-7459e8edad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005BA1203B7F46A77A330CF32A946D" ma:contentTypeVersion="15" ma:contentTypeDescription="Create a new document." ma:contentTypeScope="" ma:versionID="3ee0c272a4f4272e6ff07dee5e58e90f">
  <xsd:schema xmlns:xsd="http://www.w3.org/2001/XMLSchema" xmlns:xs="http://www.w3.org/2001/XMLSchema" xmlns:p="http://schemas.microsoft.com/office/2006/metadata/properties" xmlns:ns2="b7f5957c-7da5-4c27-85eb-7459e8edadbc" xmlns:ns3="ba5b49d0-d563-40a1-b879-461d939a825e" targetNamespace="http://schemas.microsoft.com/office/2006/metadata/properties" ma:root="true" ma:fieldsID="f25b1570ae68bdd22d432fabd6d0aa94" ns2:_="" ns3:_="">
    <xsd:import namespace="b7f5957c-7da5-4c27-85eb-7459e8edadbc"/>
    <xsd:import namespace="ba5b49d0-d563-40a1-b879-461d939a82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5957c-7da5-4c27-85eb-7459e8ed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b49d0-d563-40a1-b879-461d939a82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0f6b529-abd7-4f81-a91f-ff814f3e28ec}" ma:internalName="TaxCatchAll" ma:showField="CatchAllData" ma:web="ba5b49d0-d563-40a1-b879-461d939a82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F92100-C8F1-4100-8F3F-2B7D91B37A12}">
  <ds:schemaRefs>
    <ds:schemaRef ds:uri="http://schemas.microsoft.com/office/2006/metadata/properties"/>
    <ds:schemaRef ds:uri="http://schemas.microsoft.com/office/infopath/2007/PartnerControls"/>
    <ds:schemaRef ds:uri="ba5b49d0-d563-40a1-b879-461d939a825e"/>
    <ds:schemaRef ds:uri="b7f5957c-7da5-4c27-85eb-7459e8edadbc"/>
  </ds:schemaRefs>
</ds:datastoreItem>
</file>

<file path=customXml/itemProps2.xml><?xml version="1.0" encoding="utf-8"?>
<ds:datastoreItem xmlns:ds="http://schemas.openxmlformats.org/officeDocument/2006/customXml" ds:itemID="{9DF8D6F7-3128-485C-92B3-D60ACB5ABA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D70FD-ABE4-4143-BB1F-DC92342E64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f5957c-7da5-4c27-85eb-7459e8edadbc"/>
    <ds:schemaRef ds:uri="ba5b49d0-d563-40a1-b879-461d939a82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Australia</vt:lpstr>
      <vt:lpstr>Germany</vt:lpstr>
      <vt:lpstr>India</vt:lpstr>
      <vt:lpstr>Vietnam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Ayres</dc:creator>
  <cp:keywords/>
  <dc:description/>
  <cp:lastModifiedBy>Rayan Dankar</cp:lastModifiedBy>
  <cp:revision/>
  <dcterms:created xsi:type="dcterms:W3CDTF">2025-07-08T12:48:47Z</dcterms:created>
  <dcterms:modified xsi:type="dcterms:W3CDTF">2025-07-14T08:47:20Z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0x01010033005BA1203B7F46A77A330CF32A946D</vt:lpwstr>
  </property>
</Properties>
</file>