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mc:AlternateContent xmlns:mc="http://schemas.openxmlformats.org/markup-compatibility/2006">
    <mc:Choice Requires="x15">
      <x15ac:absPath xmlns:x15ac="http://schemas.microsoft.com/office/spreadsheetml/2010/11/ac" url="C:\Users\RDankar\OneDrive - International Renewable Energy Agency - IRENA\Desktop\cost model\"/>
    </mc:Choice>
  </mc:AlternateContent>
  <xr:revisionPtr revIDLastSave="11" documentId="13_ncr:1_{E58CDC3F-FCEE-4FEB-9730-1E09748CA2AF}" xr6:coauthVersionLast="47" xr6:coauthVersionMax="47" xr10:uidLastSave="{22ED1CF9-DF61-49B8-AB28-59345BD8E3FF}"/>
  <bookViews>
    <workbookView xWindow="-120" yWindow="-120" windowWidth="20730" windowHeight="11160" firstSheet="3" xr2:uid="{F025CEE0-448C-41C1-B75C-43B618FFB287}"/>
  </bookViews>
  <sheets>
    <sheet name="United States" sheetId="1" r:id="rId1"/>
    <sheet name="Australia" sheetId="2" r:id="rId2"/>
    <sheet name="Germany" sheetId="3" r:id="rId3"/>
    <sheet name="Indi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4" l="1"/>
  <c r="C15" i="4"/>
  <c r="B15" i="4"/>
  <c r="D15" i="3"/>
  <c r="C15" i="3"/>
  <c r="B15" i="3"/>
  <c r="D15" i="2"/>
  <c r="C15" i="2"/>
  <c r="B15" i="2"/>
  <c r="D15" i="1"/>
  <c r="C15" i="1"/>
  <c r="B15" i="1"/>
</calcChain>
</file>

<file path=xl/sharedStrings.xml><?xml version="1.0" encoding="utf-8"?>
<sst xmlns="http://schemas.openxmlformats.org/spreadsheetml/2006/main" count="68" uniqueCount="20">
  <si>
    <r>
      <rPr>
        <b/>
        <sz val="11"/>
        <color rgb="FF000000"/>
        <rFont val="Aptos Narrow"/>
        <scheme val="minor"/>
      </rPr>
      <t xml:space="preserve">**2025 PV Production Costs in United States across different scenarios**
</t>
    </r>
    <r>
      <rPr>
        <sz val="11"/>
        <color rgb="FF000000"/>
        <rFont val="Aptos Narrow"/>
        <scheme val="minor"/>
      </rPr>
      <t xml:space="preserve">
This scenario illustrates the cost of final PV modules across 3 different scenarios :
1) domestic manufacturing,
2) imported wafers from Vietnam,
3) imported cell from Vietnam.
The panel assembly is done domestically. The production capacity considered is 4 GW for wafer, cell and panel assembly.</t>
    </r>
  </si>
  <si>
    <t>All domestic</t>
  </si>
  <si>
    <t>Imported Wafer</t>
  </si>
  <si>
    <t>Imported Cell</t>
  </si>
  <si>
    <t>Polysilicon</t>
  </si>
  <si>
    <t>Wafer</t>
  </si>
  <si>
    <t>Cell Cost</t>
  </si>
  <si>
    <t>Overheads</t>
  </si>
  <si>
    <t>Electricity</t>
  </si>
  <si>
    <t>Building and facilities</t>
  </si>
  <si>
    <t>Equipment depreciation</t>
  </si>
  <si>
    <t>Maintenance</t>
  </si>
  <si>
    <t>Labour</t>
  </si>
  <si>
    <t>Other material</t>
  </si>
  <si>
    <t>ESG Certification</t>
  </si>
  <si>
    <t>Operating profits</t>
  </si>
  <si>
    <t>total</t>
  </si>
  <si>
    <r>
      <rPr>
        <b/>
        <sz val="11"/>
        <color rgb="FF000000"/>
        <rFont val="Aptos Narrow"/>
        <scheme val="minor"/>
      </rPr>
      <t xml:space="preserve">**2025 PV Production Costs in Australia across different scenarios**
</t>
    </r>
    <r>
      <rPr>
        <sz val="11"/>
        <color rgb="FF000000"/>
        <rFont val="Aptos Narrow"/>
        <scheme val="minor"/>
      </rPr>
      <t xml:space="preserve">
This scenario illustrates the cost of final PV modules across 3 different scenarios :
1) domestic manufacturing,
2) imported wafers from Vietnam,
3) imported cell from Vietnam. 
The panel assembly is done domestically. The production capacity considered is 4 GW for wafer, cell and panel assembly.</t>
    </r>
  </si>
  <si>
    <r>
      <rPr>
        <b/>
        <sz val="11"/>
        <color rgb="FF000000"/>
        <rFont val="Aptos Narrow"/>
        <scheme val="minor"/>
      </rPr>
      <t xml:space="preserve">**2025 PV Production Costs in Germany across different scenarios**
</t>
    </r>
    <r>
      <rPr>
        <sz val="11"/>
        <color rgb="FF000000"/>
        <rFont val="Aptos Narrow"/>
        <scheme val="minor"/>
      </rPr>
      <t xml:space="preserve">
This scenario illustrates the cost of final PV modules across 3 different scenarios:
1) domestic manufacturing,
2) imported wafers from Vietnam,
3) imported cell from Vietnam.
The panel assembly is done domestically. The production capacity considered is 4 GW for wafer, cell and panel assembly.</t>
    </r>
  </si>
  <si>
    <r>
      <rPr>
        <b/>
        <sz val="11"/>
        <color rgb="FF000000"/>
        <rFont val="Aptos Narrow"/>
        <scheme val="minor"/>
      </rPr>
      <t xml:space="preserve">**2025 PV Production Costs in India across different scenarios**
</t>
    </r>
    <r>
      <rPr>
        <sz val="11"/>
        <color rgb="FF000000"/>
        <rFont val="Aptos Narrow"/>
        <scheme val="minor"/>
      </rPr>
      <t xml:space="preserve">
This scenario illustrates the cost of final PV modules across 3 different scenarios :
1) domestic manufacturing,
2) imported wafers from Vietnam,
3) imported cell from Vietnam.
 The panel assembly is done domestically. The production capacity considered is 4 GW for wafer, cell and panel assembly.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</si>
</sst>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34E8-9446-4E89-BDF7-107567D4B5FD}">
  <dimension ref="A1:D15"/>
  <sheetViews>
    <sheetView tabSelected="1" workbookViewId="0">
      <selection activeCell="A4" sqref="A4"/>
    </sheetView>
  </sheetViews>
  <sheetFormatPr defaultRowHeight="15"/>
  <cols>
    <col min="1" max="1" width="58" customWidth="1"/>
    <col min="2" max="2" width="10.5703125" bestFit="1" customWidth="1"/>
    <col min="3" max="3" width="13.140625" bestFit="1" customWidth="1"/>
    <col min="4" max="4" width="11.5703125" bestFit="1" customWidth="1"/>
  </cols>
  <sheetData>
    <row r="1" spans="1:4" ht="201.75">
      <c r="A1" s="4" t="s">
        <v>0</v>
      </c>
    </row>
    <row r="2" spans="1:4">
      <c r="B2" t="s">
        <v>1</v>
      </c>
      <c r="C2" t="s">
        <v>2</v>
      </c>
      <c r="D2" t="s">
        <v>3</v>
      </c>
    </row>
    <row r="3" spans="1:4">
      <c r="A3" t="s">
        <v>4</v>
      </c>
      <c r="B3" s="1">
        <v>3.1353920850000001E-2</v>
      </c>
      <c r="C3">
        <v>0</v>
      </c>
      <c r="D3">
        <v>0</v>
      </c>
    </row>
    <row r="4" spans="1:4">
      <c r="A4" t="s">
        <v>5</v>
      </c>
      <c r="B4" s="1">
        <v>5.588638112946577E-2</v>
      </c>
      <c r="C4" s="1">
        <v>0.10406733983214497</v>
      </c>
      <c r="D4">
        <v>0</v>
      </c>
    </row>
    <row r="5" spans="1:4">
      <c r="A5" t="s">
        <v>6</v>
      </c>
      <c r="B5" s="1">
        <v>6.5972202733480811E-2</v>
      </c>
      <c r="C5" s="1">
        <v>6.5972202733480811E-2</v>
      </c>
      <c r="D5" s="1">
        <v>0.18177777416305702</v>
      </c>
    </row>
    <row r="6" spans="1:4">
      <c r="A6" t="s">
        <v>7</v>
      </c>
      <c r="B6" s="1">
        <v>8.9492310000000002E-3</v>
      </c>
      <c r="C6" s="1">
        <v>8.9492310000000002E-3</v>
      </c>
      <c r="D6" s="1">
        <v>8.9492310000000002E-3</v>
      </c>
    </row>
    <row r="7" spans="1:4">
      <c r="A7" t="s">
        <v>8</v>
      </c>
      <c r="B7" s="1">
        <v>1.7000000000000001E-3</v>
      </c>
      <c r="C7" s="1">
        <v>1.7000000000000001E-3</v>
      </c>
      <c r="D7" s="1">
        <v>1.7000000000000001E-3</v>
      </c>
    </row>
    <row r="8" spans="1:4">
      <c r="A8" t="s">
        <v>9</v>
      </c>
      <c r="B8" s="1">
        <v>1.75E-3</v>
      </c>
      <c r="C8" s="1">
        <v>1.75E-3</v>
      </c>
      <c r="D8" s="1">
        <v>1.75E-3</v>
      </c>
    </row>
    <row r="9" spans="1:4">
      <c r="A9" t="s">
        <v>10</v>
      </c>
      <c r="B9" s="1">
        <v>5.0000000000000001E-3</v>
      </c>
      <c r="C9" s="1">
        <v>5.0000000000000001E-3</v>
      </c>
      <c r="D9" s="1">
        <v>5.0000000000000001E-3</v>
      </c>
    </row>
    <row r="10" spans="1:4">
      <c r="A10" t="s">
        <v>11</v>
      </c>
      <c r="B10" s="1">
        <v>2.3999999999999998E-3</v>
      </c>
      <c r="C10" s="1">
        <v>2.3999999999999998E-3</v>
      </c>
      <c r="D10" s="1">
        <v>2.3999999999999998E-3</v>
      </c>
    </row>
    <row r="11" spans="1:4">
      <c r="A11" t="s">
        <v>12</v>
      </c>
      <c r="B11" s="1">
        <v>1.8216E-2</v>
      </c>
      <c r="C11" s="1">
        <v>1.8216E-2</v>
      </c>
      <c r="D11" s="1">
        <v>1.8216E-2</v>
      </c>
    </row>
    <row r="12" spans="1:4">
      <c r="A12" t="s">
        <v>13</v>
      </c>
      <c r="B12" s="1">
        <v>5.5E-2</v>
      </c>
      <c r="C12" s="1">
        <v>5.5E-2</v>
      </c>
      <c r="D12" s="1">
        <v>5.5E-2</v>
      </c>
    </row>
    <row r="13" spans="1:4">
      <c r="A13" t="s">
        <v>14</v>
      </c>
      <c r="B13" s="1">
        <v>2.3999999999999998E-3</v>
      </c>
      <c r="C13" s="1">
        <v>2.3999999999999998E-3</v>
      </c>
      <c r="D13" s="1">
        <v>2.3999999999999998E-3</v>
      </c>
    </row>
    <row r="14" spans="1:4">
      <c r="A14" t="s">
        <v>15</v>
      </c>
      <c r="B14" s="1">
        <v>1.2969899999999999E-2</v>
      </c>
      <c r="C14" s="1">
        <v>1.2969899999999999E-2</v>
      </c>
      <c r="D14" s="1">
        <v>1.2969899999999999E-2</v>
      </c>
    </row>
    <row r="15" spans="1:4">
      <c r="A15" s="2" t="s">
        <v>16</v>
      </c>
      <c r="B15" s="2">
        <f>SUM(B3:B14)</f>
        <v>0.26159763571294664</v>
      </c>
      <c r="C15" s="2">
        <f t="shared" ref="C15:D15" si="0">SUM(C3:C14)</f>
        <v>0.27842467356562584</v>
      </c>
      <c r="D15" s="2">
        <f t="shared" si="0"/>
        <v>0.29016290516305704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8492-BD83-4465-8DFB-E5058749FE15}">
  <dimension ref="A1:D15"/>
  <sheetViews>
    <sheetView workbookViewId="0"/>
  </sheetViews>
  <sheetFormatPr defaultRowHeight="15"/>
  <cols>
    <col min="1" max="1" width="63.85546875" customWidth="1"/>
    <col min="2" max="2" width="10.5703125" bestFit="1" customWidth="1"/>
    <col min="3" max="3" width="13.140625" bestFit="1" customWidth="1"/>
    <col min="4" max="4" width="11.5703125" bestFit="1" customWidth="1"/>
  </cols>
  <sheetData>
    <row r="1" spans="1:4" ht="188.25">
      <c r="A1" s="4" t="s">
        <v>17</v>
      </c>
    </row>
    <row r="2" spans="1:4">
      <c r="B2" t="s">
        <v>1</v>
      </c>
      <c r="C2" t="s">
        <v>2</v>
      </c>
      <c r="D2" t="s">
        <v>3</v>
      </c>
    </row>
    <row r="3" spans="1:4">
      <c r="A3" t="s">
        <v>4</v>
      </c>
      <c r="B3" s="1">
        <v>3.1006450649999996E-2</v>
      </c>
      <c r="C3">
        <v>0</v>
      </c>
      <c r="D3">
        <v>0</v>
      </c>
    </row>
    <row r="4" spans="1:4">
      <c r="A4" t="s">
        <v>5</v>
      </c>
      <c r="B4" s="1">
        <v>5.505790583904191E-2</v>
      </c>
      <c r="C4" s="3">
        <v>5.2072146464646467E-2</v>
      </c>
      <c r="D4">
        <v>0</v>
      </c>
    </row>
    <row r="5" spans="1:4">
      <c r="A5" t="s">
        <v>6</v>
      </c>
      <c r="B5" s="1">
        <v>6.39691097334808E-2</v>
      </c>
      <c r="C5" s="1">
        <v>6.39691097334808E-2</v>
      </c>
      <c r="D5" s="1">
        <v>9.0913613630102488E-2</v>
      </c>
    </row>
    <row r="6" spans="1:4">
      <c r="A6" t="s">
        <v>7</v>
      </c>
      <c r="B6" s="1">
        <v>8.7807330000000006E-3</v>
      </c>
      <c r="C6" s="1">
        <v>8.7807330000000006E-3</v>
      </c>
      <c r="D6" s="1">
        <v>8.7807330000000006E-3</v>
      </c>
    </row>
    <row r="7" spans="1:4">
      <c r="A7" t="s">
        <v>8</v>
      </c>
      <c r="B7" s="1">
        <v>2.2499999999999998E-3</v>
      </c>
      <c r="C7" s="1">
        <v>2.2499999999999998E-3</v>
      </c>
      <c r="D7" s="1">
        <v>2.2499999999999998E-3</v>
      </c>
    </row>
    <row r="8" spans="1:4">
      <c r="A8" t="s">
        <v>9</v>
      </c>
      <c r="B8" s="1">
        <v>1.5E-3</v>
      </c>
      <c r="C8" s="1">
        <v>1.5E-3</v>
      </c>
      <c r="D8" s="1">
        <v>1.5E-3</v>
      </c>
    </row>
    <row r="9" spans="1:4">
      <c r="A9" t="s">
        <v>10</v>
      </c>
      <c r="B9" s="1">
        <v>4.0000000000000001E-3</v>
      </c>
      <c r="C9" s="1">
        <v>4.0000000000000001E-3</v>
      </c>
      <c r="D9" s="1">
        <v>4.0000000000000001E-3</v>
      </c>
    </row>
    <row r="10" spans="1:4">
      <c r="A10" t="s">
        <v>11</v>
      </c>
      <c r="B10" s="1">
        <v>2E-3</v>
      </c>
      <c r="C10" s="1">
        <v>2E-3</v>
      </c>
      <c r="D10" s="1">
        <v>2E-3</v>
      </c>
    </row>
    <row r="11" spans="1:4">
      <c r="A11" t="s">
        <v>12</v>
      </c>
      <c r="B11" s="1">
        <v>1.7687999999999999E-2</v>
      </c>
      <c r="C11" s="1">
        <v>1.7687999999999999E-2</v>
      </c>
      <c r="D11" s="1">
        <v>1.7687999999999999E-2</v>
      </c>
    </row>
    <row r="12" spans="1:4">
      <c r="A12" t="s">
        <v>13</v>
      </c>
      <c r="B12" s="1">
        <v>5.5E-2</v>
      </c>
      <c r="C12" s="1">
        <v>5.5E-2</v>
      </c>
      <c r="D12" s="1">
        <v>5.5E-2</v>
      </c>
    </row>
    <row r="13" spans="1:4">
      <c r="A13" t="s">
        <v>14</v>
      </c>
      <c r="B13" s="1">
        <v>2.3999999999999998E-3</v>
      </c>
      <c r="C13" s="1">
        <v>2.3999999999999998E-3</v>
      </c>
      <c r="D13" s="1">
        <v>2.3999999999999998E-3</v>
      </c>
    </row>
    <row r="14" spans="1:4">
      <c r="A14" t="s">
        <v>15</v>
      </c>
      <c r="B14" s="1">
        <v>1.27257E-2</v>
      </c>
      <c r="C14" s="1">
        <v>1.27257E-2</v>
      </c>
      <c r="D14" s="1">
        <v>1.27257E-2</v>
      </c>
    </row>
    <row r="15" spans="1:4">
      <c r="A15" s="2" t="s">
        <v>16</v>
      </c>
      <c r="B15" s="2">
        <f>SUM(B3:B14)</f>
        <v>0.25637789922252274</v>
      </c>
      <c r="C15" s="2">
        <f>SUM(C3:C14)</f>
        <v>0.22238568919812729</v>
      </c>
      <c r="D15" s="2">
        <f>SUM(D3:D14)</f>
        <v>0.19725804663010252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0A53-9A35-42DB-952D-4C82D92FCBF4}">
  <dimension ref="A1:D15"/>
  <sheetViews>
    <sheetView workbookViewId="0"/>
  </sheetViews>
  <sheetFormatPr defaultRowHeight="15"/>
  <cols>
    <col min="1" max="1" width="60.42578125" customWidth="1"/>
    <col min="2" max="2" width="10.5703125" bestFit="1" customWidth="1"/>
    <col min="3" max="3" width="13.140625" bestFit="1" customWidth="1"/>
    <col min="4" max="4" width="11.5703125" bestFit="1" customWidth="1"/>
  </cols>
  <sheetData>
    <row r="1" spans="1:4" ht="188.25">
      <c r="A1" s="4" t="s">
        <v>18</v>
      </c>
    </row>
    <row r="2" spans="1:4">
      <c r="B2" t="s">
        <v>1</v>
      </c>
      <c r="C2" t="s">
        <v>2</v>
      </c>
      <c r="D2" t="s">
        <v>3</v>
      </c>
    </row>
    <row r="3" spans="1:4">
      <c r="A3" t="s">
        <v>4</v>
      </c>
      <c r="B3" s="1">
        <v>4.0372351949999996E-2</v>
      </c>
      <c r="C3">
        <v>0</v>
      </c>
      <c r="D3">
        <v>0</v>
      </c>
    </row>
    <row r="4" spans="1:4">
      <c r="A4" t="s">
        <v>5</v>
      </c>
      <c r="B4" s="1">
        <v>6.5019114910684558E-2</v>
      </c>
      <c r="C4" s="3">
        <v>5.2245989676173499E-2</v>
      </c>
      <c r="D4">
        <v>0</v>
      </c>
    </row>
    <row r="5" spans="1:4">
      <c r="A5" t="s">
        <v>6</v>
      </c>
      <c r="B5" s="1">
        <v>6.9747744733480804E-2</v>
      </c>
      <c r="C5" s="1">
        <v>6.9747744733480804E-2</v>
      </c>
      <c r="D5" s="1">
        <v>9.1087456841629527E-2</v>
      </c>
    </row>
    <row r="6" spans="1:4">
      <c r="A6" t="s">
        <v>7</v>
      </c>
      <c r="B6" s="1">
        <v>8.9589600000000002E-3</v>
      </c>
      <c r="C6" s="1">
        <v>8.9589600000000002E-3</v>
      </c>
      <c r="D6" s="1">
        <v>8.9589600000000002E-3</v>
      </c>
    </row>
    <row r="7" spans="1:4">
      <c r="A7" t="s">
        <v>8</v>
      </c>
      <c r="B7" s="1">
        <v>4.4999999999999997E-3</v>
      </c>
      <c r="C7" s="1">
        <v>4.4999999999999997E-3</v>
      </c>
      <c r="D7" s="1">
        <v>4.4999999999999997E-3</v>
      </c>
    </row>
    <row r="8" spans="1:4">
      <c r="A8" t="s">
        <v>9</v>
      </c>
      <c r="B8" s="1">
        <v>1.5E-3</v>
      </c>
      <c r="C8" s="1">
        <v>1.5E-3</v>
      </c>
      <c r="D8" s="1">
        <v>1.5E-3</v>
      </c>
    </row>
    <row r="9" spans="1:4">
      <c r="A9" t="s">
        <v>10</v>
      </c>
      <c r="B9" s="1">
        <v>4.0000000000000001E-3</v>
      </c>
      <c r="C9" s="1">
        <v>4.0000000000000001E-3</v>
      </c>
      <c r="D9" s="1">
        <v>4.0000000000000001E-3</v>
      </c>
    </row>
    <row r="10" spans="1:4">
      <c r="A10" t="s">
        <v>11</v>
      </c>
      <c r="B10" s="1">
        <v>2E-3</v>
      </c>
      <c r="C10" s="1">
        <v>2E-3</v>
      </c>
      <c r="D10" s="1">
        <v>2E-3</v>
      </c>
    </row>
    <row r="11" spans="1:4">
      <c r="A11" t="s">
        <v>12</v>
      </c>
      <c r="B11" s="1">
        <v>1.7159999999999998E-2</v>
      </c>
      <c r="C11" s="1">
        <v>1.7159999999999998E-2</v>
      </c>
      <c r="D11" s="1">
        <v>1.7159999999999998E-2</v>
      </c>
    </row>
    <row r="12" spans="1:4">
      <c r="A12" t="s">
        <v>13</v>
      </c>
      <c r="B12" s="1">
        <v>5.5E-2</v>
      </c>
      <c r="C12" s="1">
        <v>5.5E-2</v>
      </c>
      <c r="D12" s="1">
        <v>5.5E-2</v>
      </c>
    </row>
    <row r="13" spans="1:4">
      <c r="A13" t="s">
        <v>14</v>
      </c>
      <c r="B13" s="1">
        <v>2.3999999999999998E-3</v>
      </c>
      <c r="C13" s="1">
        <v>2.3999999999999998E-3</v>
      </c>
      <c r="D13" s="1">
        <v>2.3999999999999998E-3</v>
      </c>
    </row>
    <row r="14" spans="1:4">
      <c r="A14" t="s">
        <v>15</v>
      </c>
      <c r="B14" s="1">
        <v>1.2983999999999999E-2</v>
      </c>
      <c r="C14" s="1">
        <v>1.2983999999999999E-2</v>
      </c>
      <c r="D14" s="1">
        <v>1.2983999999999999E-2</v>
      </c>
    </row>
    <row r="15" spans="1:4">
      <c r="A15" s="2" t="s">
        <v>16</v>
      </c>
      <c r="B15" s="2">
        <f>SUM(B3:B14)</f>
        <v>0.28364217159416538</v>
      </c>
      <c r="C15" s="2">
        <f>SUM(C3:C14)</f>
        <v>0.23049669440965431</v>
      </c>
      <c r="D15" s="2">
        <f>SUM(D3:D14)</f>
        <v>0.19959041684162954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31F1-DF9C-4108-91ED-DEC91E1E3B70}">
  <dimension ref="A1:J15"/>
  <sheetViews>
    <sheetView workbookViewId="0"/>
  </sheetViews>
  <sheetFormatPr defaultRowHeight="15"/>
  <cols>
    <col min="1" max="1" width="63.140625" customWidth="1"/>
    <col min="2" max="2" width="10.5703125" bestFit="1" customWidth="1"/>
    <col min="3" max="3" width="13.140625" bestFit="1" customWidth="1"/>
    <col min="4" max="4" width="11.5703125" bestFit="1" customWidth="1"/>
  </cols>
  <sheetData>
    <row r="1" spans="1:10" ht="188.25">
      <c r="A1" s="4" t="s">
        <v>19</v>
      </c>
    </row>
    <row r="2" spans="1:10">
      <c r="B2" t="s">
        <v>1</v>
      </c>
      <c r="C2" t="s">
        <v>2</v>
      </c>
      <c r="D2" t="s">
        <v>3</v>
      </c>
    </row>
    <row r="3" spans="1:10">
      <c r="A3" t="s">
        <v>4</v>
      </c>
      <c r="B3" s="1">
        <v>2.6588051174999999E-2</v>
      </c>
      <c r="C3">
        <v>0</v>
      </c>
      <c r="D3">
        <v>0</v>
      </c>
    </row>
    <row r="4" spans="1:10">
      <c r="A4" t="s">
        <v>5</v>
      </c>
      <c r="B4" s="1">
        <v>3.7037072672387136E-2</v>
      </c>
      <c r="C4" s="3">
        <v>5.2026654783125369E-2</v>
      </c>
      <c r="D4">
        <v>0</v>
      </c>
    </row>
    <row r="5" spans="1:10">
      <c r="A5" t="s">
        <v>6</v>
      </c>
      <c r="B5" s="1">
        <v>4.2913443483480793E-2</v>
      </c>
      <c r="C5" s="1">
        <v>4.2913443483480793E-2</v>
      </c>
      <c r="D5" s="1">
        <v>9.086812194858139E-2</v>
      </c>
    </row>
    <row r="6" spans="1:10">
      <c r="A6" t="s">
        <v>7</v>
      </c>
      <c r="B6" s="1">
        <v>6.996496500000002E-3</v>
      </c>
      <c r="C6" s="1">
        <v>6.996496500000002E-3</v>
      </c>
      <c r="D6" s="1">
        <v>6.996496500000002E-3</v>
      </c>
    </row>
    <row r="7" spans="1:10">
      <c r="A7" t="s">
        <v>8</v>
      </c>
      <c r="B7" s="1">
        <v>2.3750000000000004E-3</v>
      </c>
      <c r="C7" s="1">
        <v>2.3750000000000004E-3</v>
      </c>
      <c r="D7" s="1">
        <v>2.3750000000000004E-3</v>
      </c>
    </row>
    <row r="8" spans="1:10">
      <c r="A8" t="s">
        <v>9</v>
      </c>
      <c r="B8" s="1">
        <v>1.1000000000000001E-3</v>
      </c>
      <c r="C8" s="1">
        <v>1.1000000000000001E-3</v>
      </c>
      <c r="D8" s="1">
        <v>1.1000000000000001E-3</v>
      </c>
    </row>
    <row r="9" spans="1:10">
      <c r="A9" t="s">
        <v>10</v>
      </c>
      <c r="B9" s="1">
        <v>3.0000000000000001E-3</v>
      </c>
      <c r="C9" s="1">
        <v>3.0000000000000001E-3</v>
      </c>
      <c r="D9" s="1">
        <v>3.0000000000000001E-3</v>
      </c>
    </row>
    <row r="10" spans="1:10">
      <c r="A10" t="s">
        <v>11</v>
      </c>
      <c r="B10" s="1">
        <v>1.48E-3</v>
      </c>
      <c r="C10" s="1">
        <v>1.48E-3</v>
      </c>
      <c r="D10" s="1">
        <v>1.48E-3</v>
      </c>
    </row>
    <row r="11" spans="1:10">
      <c r="A11" t="s">
        <v>12</v>
      </c>
      <c r="B11" s="1">
        <v>2.2439999999999999E-3</v>
      </c>
      <c r="C11" s="1">
        <v>2.2439999999999999E-3</v>
      </c>
      <c r="D11" s="1">
        <v>2.2439999999999999E-3</v>
      </c>
    </row>
    <row r="12" spans="1:10">
      <c r="A12" t="s">
        <v>13</v>
      </c>
      <c r="B12" s="1">
        <v>5.5E-2</v>
      </c>
      <c r="C12" s="1">
        <v>5.5E-2</v>
      </c>
      <c r="D12" s="1">
        <v>5.5E-2</v>
      </c>
    </row>
    <row r="13" spans="1:10">
      <c r="A13" t="s">
        <v>14</v>
      </c>
      <c r="B13" s="1">
        <v>2.3999999999999998E-3</v>
      </c>
      <c r="C13" s="1">
        <v>2.3999999999999998E-3</v>
      </c>
      <c r="D13" s="1">
        <v>2.3999999999999998E-3</v>
      </c>
    </row>
    <row r="14" spans="1:10">
      <c r="A14" t="s">
        <v>15</v>
      </c>
      <c r="B14" s="1">
        <v>1.0139850000000001E-2</v>
      </c>
      <c r="C14" s="1">
        <v>1.0139850000000001E-2</v>
      </c>
      <c r="D14" s="1">
        <v>1.0139850000000001E-2</v>
      </c>
    </row>
    <row r="15" spans="1:10">
      <c r="A15" s="2" t="s">
        <v>16</v>
      </c>
      <c r="B15" s="2">
        <f>SUM(B3:B14)</f>
        <v>0.19127391383086795</v>
      </c>
      <c r="C15" s="2">
        <f>SUM(C3:C14)</f>
        <v>0.17967544476660618</v>
      </c>
      <c r="D15" s="2">
        <f>SUM(D3:D14)</f>
        <v>0.17560346844858141</v>
      </c>
      <c r="H15" s="2"/>
      <c r="I15" s="2"/>
      <c r="J1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005BA1203B7F46A77A330CF32A946D" ma:contentTypeVersion="15" ma:contentTypeDescription="Create a new document." ma:contentTypeScope="" ma:versionID="3ee0c272a4f4272e6ff07dee5e58e90f">
  <xsd:schema xmlns:xsd="http://www.w3.org/2001/XMLSchema" xmlns:xs="http://www.w3.org/2001/XMLSchema" xmlns:p="http://schemas.microsoft.com/office/2006/metadata/properties" xmlns:ns2="b7f5957c-7da5-4c27-85eb-7459e8edadbc" xmlns:ns3="ba5b49d0-d563-40a1-b879-461d939a825e" targetNamespace="http://schemas.microsoft.com/office/2006/metadata/properties" ma:root="true" ma:fieldsID="f25b1570ae68bdd22d432fabd6d0aa94" ns2:_="" ns3:_="">
    <xsd:import namespace="b7f5957c-7da5-4c27-85eb-7459e8edadbc"/>
    <xsd:import namespace="ba5b49d0-d563-40a1-b879-461d939a82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5957c-7da5-4c27-85eb-7459e8eda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5a77ea5-3d14-4585-9531-26d6f492a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b49d0-d563-40a1-b879-461d939a82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0f6b529-abd7-4f81-a91f-ff814f3e28ec}" ma:internalName="TaxCatchAll" ma:showField="CatchAllData" ma:web="ba5b49d0-d563-40a1-b879-461d939a82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f5957c-7da5-4c27-85eb-7459e8edadbc">
      <Terms xmlns="http://schemas.microsoft.com/office/infopath/2007/PartnerControls"/>
    </lcf76f155ced4ddcb4097134ff3c332f>
    <TaxCatchAll xmlns="ba5b49d0-d563-40a1-b879-461d939a825e" xsi:nil="true"/>
  </documentManagement>
</p:properties>
</file>

<file path=customXml/itemProps1.xml><?xml version="1.0" encoding="utf-8"?>
<ds:datastoreItem xmlns:ds="http://schemas.openxmlformats.org/officeDocument/2006/customXml" ds:itemID="{056DD579-DDC8-4AD9-A645-3C0A1F025334}"/>
</file>

<file path=customXml/itemProps2.xml><?xml version="1.0" encoding="utf-8"?>
<ds:datastoreItem xmlns:ds="http://schemas.openxmlformats.org/officeDocument/2006/customXml" ds:itemID="{B8CF080E-9BCF-43D5-AADE-551C268AED58}"/>
</file>

<file path=customXml/itemProps3.xml><?xml version="1.0" encoding="utf-8"?>
<ds:datastoreItem xmlns:ds="http://schemas.openxmlformats.org/officeDocument/2006/customXml" ds:itemID="{83CFFA05-A471-464F-9F5D-DA23C2D20D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Deborah Ayres</dc:creator>
  <cp:keywords/>
  <dc:description/>
  <cp:lastModifiedBy>Deborah Ayres</cp:lastModifiedBy>
  <cp:revision/>
  <dcterms:created xsi:type="dcterms:W3CDTF">2025-07-08T13:28:20Z</dcterms:created>
  <dcterms:modified xsi:type="dcterms:W3CDTF">2025-08-06T14:49:40Z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0x01010033005BA1203B7F46A77A330CF32A946D</vt:lpwstr>
  </property>
  <property fmtid="{D5CDD505-2E9C-101B-9397-08002B2CF9AE}" pid="3" name="MediaServiceImageTags">
    <vt:lpwstr/>
  </property>
</Properties>
</file>