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rle\Desktop\"/>
    </mc:Choice>
  </mc:AlternateContent>
  <bookViews>
    <workbookView xWindow="0" yWindow="0" windowWidth="23016" windowHeight="9168"/>
  </bookViews>
  <sheets>
    <sheet name="Train-the-Lecturer_FDM" sheetId="1" r:id="rId1"/>
    <sheet name="WS_Beschreibung" sheetId="4" r:id="rId2"/>
  </sheets>
  <calcPr calcId="162913"/>
</workbook>
</file>

<file path=xl/calcChain.xml><?xml version="1.0" encoding="utf-8"?>
<calcChain xmlns="http://schemas.openxmlformats.org/spreadsheetml/2006/main">
  <c r="A52" i="1" l="1"/>
  <c r="A53" i="1" s="1"/>
  <c r="A54" i="1" s="1"/>
  <c r="A55" i="1" s="1"/>
  <c r="A49" i="1"/>
  <c r="A50" i="1"/>
  <c r="A51" i="1"/>
  <c r="B66" i="1" l="1"/>
  <c r="B68" i="1" s="1"/>
  <c r="A3" i="1" l="1"/>
  <c r="A4" i="1" s="1"/>
  <c r="A5" i="1" s="1"/>
  <c r="A6" i="1" l="1"/>
  <c r="A7" i="1" s="1"/>
  <c r="A8" i="1" s="1"/>
  <c r="A9" i="1" s="1"/>
  <c r="A10" i="1" s="1"/>
  <c r="A11" i="1" s="1"/>
  <c r="A12" i="1" s="1"/>
  <c r="A13" i="1" s="1"/>
  <c r="A14" i="1" s="1"/>
  <c r="A15" i="1" s="1"/>
  <c r="A16" i="1" s="1"/>
  <c r="A19" i="1" l="1"/>
  <c r="A17" i="1"/>
  <c r="A18" i="1" s="1"/>
  <c r="A20" i="1" l="1"/>
  <c r="A21" i="1" s="1"/>
  <c r="A22" i="1" s="1"/>
  <c r="A23" i="1" s="1"/>
  <c r="A24" i="1" s="1"/>
  <c r="A25" i="1" s="1"/>
  <c r="A26" i="1" s="1"/>
  <c r="A27" i="1" s="1"/>
  <c r="A28" i="1" s="1"/>
  <c r="A29" i="1" s="1"/>
  <c r="A30" i="1" s="1"/>
  <c r="A31" i="1" s="1"/>
  <c r="A32" i="1" s="1"/>
  <c r="A33" i="1" s="1"/>
  <c r="A34" i="1" s="1"/>
  <c r="A35" i="1" s="1"/>
  <c r="A36" i="1" l="1"/>
  <c r="A37" i="1" l="1"/>
  <c r="A38" i="1" s="1"/>
  <c r="A39" i="1" s="1"/>
  <c r="A40" i="1" s="1"/>
  <c r="A41" i="1" s="1"/>
  <c r="A42" i="1" s="1"/>
  <c r="A43" i="1" s="1"/>
  <c r="A44" i="1" s="1"/>
  <c r="A45" i="1" s="1"/>
  <c r="A46" i="1" s="1"/>
  <c r="A47" i="1" l="1"/>
  <c r="A48" i="1" s="1"/>
  <c r="A56" i="1" l="1"/>
  <c r="A57" i="1" s="1"/>
  <c r="A58" i="1" l="1"/>
  <c r="A59" i="1" s="1"/>
  <c r="A60" i="1" s="1"/>
  <c r="A61" i="1" s="1"/>
  <c r="A62" i="1" s="1"/>
  <c r="A63" i="1" s="1"/>
  <c r="A64" i="1" s="1"/>
</calcChain>
</file>

<file path=xl/sharedStrings.xml><?xml version="1.0" encoding="utf-8"?>
<sst xmlns="http://schemas.openxmlformats.org/spreadsheetml/2006/main" count="299" uniqueCount="141">
  <si>
    <t>Train-the-Lecturer zum Themenbereich Forschungsdatenmanagement</t>
  </si>
  <si>
    <t>Zielgruppe:</t>
  </si>
  <si>
    <t>Lehrende aller Fachbereiche</t>
  </si>
  <si>
    <t>Lernziele</t>
  </si>
  <si>
    <t xml:space="preserve">Die Teilnehmenden...
...können beschreiben, welche Themenaspekte FDM beinhaltet und weshalb es für Forschungsprozesse und GWP von Bedeutung ist.
…identifizieren Themenaspekte aus dem FDM, die in die eigene Lehre integriert werden können.
…entwickeln Ansätze zur Integration von FDM-Aspekten in die eigene Lehre.
…reflexieren und diskutieren Ansätze zur Integration von FDM-Themenaspekten in die Lehre
</t>
  </si>
  <si>
    <t>Workshopbeschreibung</t>
  </si>
  <si>
    <t>Kenntnisse und Fähigkeiten, die für ein nachhaltiges Management von digitalen Forschungsdaten benötigt werden, sind heute in jedem Fachbereich von hoher Bedeutung. Das Erlernen von Grundlagen im Umgang mit digitalen Forschungsdaten sollte daher möglichst frühzeitig, bereits im Verlaufe des Studiums erfolgen. Doch: Was ist eigentlich unter dem Begriff „Forschungsdatenmanagement“ zu verstehen? Welche Inhaltsaspekte gehören zu diesem Themenbereich und wie kann man diese für die eigenen Studierenden zielgruppengerecht aufbereiten?
Der Workshop bietet Lehrenden einen Überblick über die für den Themenbereich FDM relevanten Inhaltsaspekte, demonstriert ausgewählte Vermittlungsansätze und bietet Raum für die Entwicklung eigener Ansätze zur Integration von FDM-Themenaspekten in die eigene Lehre.
Im Workshop können sich Lehrende, mit Lehrenden anderer Fachrichtung austauschen, Lehr-Lern-Methoden ausprobieren und Ideen und Impulse für die Integration von FDM-relevanten Themenaspekten in die eigene Lehre mitnehmen.</t>
  </si>
  <si>
    <t>Group size:</t>
  </si>
  <si>
    <t>Max 14</t>
  </si>
  <si>
    <t>Uhrzeit</t>
  </si>
  <si>
    <t>Dauer [min]</t>
  </si>
  <si>
    <t>Topic</t>
  </si>
  <si>
    <t>How</t>
  </si>
  <si>
    <t>Tool / Material online</t>
  </si>
  <si>
    <t>Methodenbeschreibungen</t>
  </si>
  <si>
    <t>Wer</t>
  </si>
  <si>
    <t>V</t>
  </si>
  <si>
    <t xml:space="preserve">Frontal Plenum </t>
  </si>
  <si>
    <t>Linda</t>
  </si>
  <si>
    <t>A</t>
  </si>
  <si>
    <t xml:space="preserve">Warm up </t>
  </si>
  <si>
    <t xml:space="preserve">Plenum
Methode: Hide your screen
</t>
  </si>
  <si>
    <t>https://padlet.com/Kristiiiin/Energizer/wish/842281863</t>
  </si>
  <si>
    <t>Britta</t>
  </si>
  <si>
    <t>Plenum</t>
  </si>
  <si>
    <t>beide</t>
  </si>
  <si>
    <t>Frontal Plenum</t>
  </si>
  <si>
    <t>https://www.einfachgutelehre.uni-kiel.de/methodenset/fachlandkarte/</t>
  </si>
  <si>
    <t xml:space="preserve">
https://zenodo.org/record/7034478#.Y248FnbMJPY </t>
  </si>
  <si>
    <t>Abgleich Vorstellungen vom Themenbereich mit der Lernzielmatrix</t>
  </si>
  <si>
    <t xml:space="preserve">Gruppenarbeit/Methode Murmelgruppen:
Bitte überfliegen Sie die in der Lernzielmatrix zum Themenbereich FDM aufgeführten Themenbereiche/Inhaltsaspekte. 
Decken sich die aufgeführten Aspekte mit Ihren Vorstellungen? 
Sind Aspekte aufgeführt, die Sie nicht erwartet hätten?
Fehlen Ihnen bestimmte Aspekte?
Wenn Sie an Ihre eigene Lehre denken, gibt es Aspekte, die bereits vermittelt werden? Wo sehen Sie Anknüfungspunkte an Ihre fachlichen Inhalte?  </t>
  </si>
  <si>
    <t xml:space="preserve">https://www.virtuos.uni-osnabrueck.de/hochschuldidaktik/methoden/murmelgruppen.html </t>
  </si>
  <si>
    <t>Review Abgleich Vorstellungen vom Themenbereich mit Lernzielmatrix</t>
  </si>
  <si>
    <t>Plenum
Diskussion zu den Inhaltsaspekten / Überschneidumgen zu anderen Themenbereichen</t>
  </si>
  <si>
    <t>Vorstellung der Auswahl an Themenaspekten, die im Folgenden näher betrachtet werden.</t>
  </si>
  <si>
    <t>Pause</t>
  </si>
  <si>
    <t>Forschungsdaten ordnen und strukturieren</t>
  </si>
  <si>
    <t xml:space="preserve">Kurze Diskussion: Wird das Anlegen von Ordnerstrukturen und die Benennung von Dateien bereits an irgendeiner Stelle in Ihrer Lehre thematisiert? </t>
  </si>
  <si>
    <t xml:space="preserve">Plenum
Kurze Diskussion: Wird das Anlegen von Ordnerstrukturen und die Benennung von Dateien bereits an irgendeiner Stelle in Ihrer Lehre thematisiert? </t>
  </si>
  <si>
    <t>Input: Leitlinien für die Erstellung von Ordnerstrukturen / Dateibenennungen</t>
  </si>
  <si>
    <t>https://zenodo.org/record/6420798#.Y2wfdXbMI2x</t>
  </si>
  <si>
    <t>V/A</t>
  </si>
  <si>
    <t>Einzelarbeit: Dateibenennung</t>
  </si>
  <si>
    <t>Review Übung Dateibenennung</t>
  </si>
  <si>
    <t>Forschungsdaten versionieren</t>
  </si>
  <si>
    <t>Input: Versionieren - warum ist das wichtig? Bezug zu GWP
Einfache Versionierungsmethoden
Versionskontrolltabelle
Beispiel für die Doku eines Versionierungsschemas (Ostdata)
Toolgestützte Versionierungsmethoden</t>
  </si>
  <si>
    <t>Fronal Plenum</t>
  </si>
  <si>
    <t xml:space="preserve">Beispiel Versionierungsschema: https://zenodo.org/record/6076538#.Y2wfeHbMI2x </t>
  </si>
  <si>
    <t>Kurzvorstellung CAUGitlab als Versionierungstool und was muss man machen, wenn man das nutzen will
-&gt; für alles weitere zu Git, bitte Vertiefung zu Git besuchen.</t>
  </si>
  <si>
    <t>P</t>
  </si>
  <si>
    <t>Mittagspause</t>
  </si>
  <si>
    <t>Formate</t>
  </si>
  <si>
    <t>Input: Dokumentation von Forschungsdaten
Warum ist das wichtig? Bezug zu GWP.
Beispiel ReadMe Datendokumentation</t>
  </si>
  <si>
    <t>Eine mögliche (Sensibilisierungs)-Übung praktisch ausprobiert</t>
  </si>
  <si>
    <t>Ausklang</t>
  </si>
  <si>
    <t xml:space="preserve">Zusammenfassung und Hinweis die auf heute nicht behandelten Inhalte  </t>
  </si>
  <si>
    <t>Wunschliste</t>
  </si>
  <si>
    <t>Wünsche auf zumpad oder Miro-Board sammeln</t>
  </si>
  <si>
    <t>Time for open questions</t>
  </si>
  <si>
    <t>Open Plenum</t>
  </si>
  <si>
    <t>Feed back</t>
  </si>
  <si>
    <t xml:space="preserve">Plenum </t>
  </si>
  <si>
    <t>Ist</t>
  </si>
  <si>
    <t>Soll</t>
  </si>
  <si>
    <t>Diff</t>
  </si>
  <si>
    <t>Grundlegende bestandteile Datendokumentation / Dokumentationsformen</t>
  </si>
  <si>
    <t xml:space="preserve">Ich trinke morgens gerne Kaffee.
Ich habe schon mal von den FAIR-Prinzipien gehört.
Wenn ich mich für Konzert oder Kino entscheiden muss, gehe ich wahrscheinlich ins Kino.
Ich bin in den Naturwissenschaften tätig.
Ich habe noch keine rechte Vorstellung davon, welche Inhalte zum Bereich Forschungsdatenmanagement gehören.
Ich bin hauptsächlich in der Lehre tätig.
Ich bin in einer Geisteswissenschaft tätig.
Ich habe schon mal offene Daten für die eigene Lehre genutzt. </t>
  </si>
  <si>
    <t>https://miro.com/app/board/uXjVM_wsd4I=/?moveToWidget=3458764556871918720&amp;cot=10.</t>
  </si>
  <si>
    <t>average_d.xlsx</t>
  </si>
  <si>
    <t>Nachnutzung von Daten</t>
  </si>
  <si>
    <t>(A)</t>
  </si>
  <si>
    <t>Lizenzen</t>
  </si>
  <si>
    <t>Einzelarbeit (gerne auch in Partnerarbeit, falls Sie eine Veranstaltung gemeinsam durchführen)
Denken Sie an eine Ihrer Lehrveranstaltungen, in der Studierende die Bearbeitung von Aufgaben in Form von Dateien bei Ihnen einreichen müssen. Erstellen Sie eine Dateibenennungskonvention, die Ihren Studierenden vorgibt, in welcher Form die abzugebenden Dateien benannt werden sollen.
Bitte dokumentieren Sie
 - die Konvention Form von [Namensaspekt-a]-[Namensaspekt-b]-[...]-[Namensaspekt-x].[Dateiendung]
 - für welche Dateien Ihre Namenskonvention gilt,
 - die zu verwendenden, beschreibenden Namensaspekte und deren Reihenfolge sowie
 - Vorgaben für ggf. zu verwendende Abkürzungen.
Posten Sie den Link zu Ihrem Dokument auf dem Miro-Board: https://miro.com/app/board/uXjVP0G7n2Y=/?moveToWidget=3458764542714668602&amp;cot=14</t>
  </si>
  <si>
    <t>LiaScript</t>
  </si>
  <si>
    <t>miro</t>
  </si>
  <si>
    <t xml:space="preserve">Bereiten Sie sich in der Gruppe darauf vor im Plenum über das in dieser Gruppe behandelte Thema, die bearbeitete Beispielaufgabe sowie über Ihre Diskussionen und eigenen Ideen zu berichten.   </t>
  </si>
  <si>
    <t>Beispielaufgabe ausprobieren</t>
  </si>
  <si>
    <t xml:space="preserve">Willkommen zurück! </t>
  </si>
  <si>
    <t>Aussicht 2. Hälfte</t>
  </si>
  <si>
    <t>Break-Out II</t>
  </si>
  <si>
    <t>Welche Kenntnisse und Fähigkeit benötigen Studierende bzgl. der Nachnutzung von Forschungsdaten?</t>
  </si>
  <si>
    <t>Wo finde ich Daten und wie werden diese zitiert?</t>
  </si>
  <si>
    <t>PAUSE</t>
  </si>
  <si>
    <t>Input: Definitionen Forschungsdatenmanagement / Forschungsdaten</t>
  </si>
  <si>
    <t xml:space="preserve">Input: FDM-Zyklus </t>
  </si>
  <si>
    <t>Welcome</t>
  </si>
  <si>
    <t>Workshop-Orga, Regeln, Agenda, Ziele, Limitationen,
Kurze Erläuterung: Workshop ist eine Mischung aus Inhaltsaspekten/didaktisch-methodische Aspekte
Fokus auf erste Schritte im Datenmanagenent</t>
  </si>
  <si>
    <t xml:space="preserve">Miro: Welche FDM-releavnten Inhalte würden Sie sich wünschen (für diese Basisveranstaltung oder als Vertiefungsmodul)
</t>
  </si>
  <si>
    <t>END</t>
  </si>
  <si>
    <t xml:space="preserve">Input: Einfacher, aber wichtiger Einstieg: Ordner strukturen / Dateibenennungen
Motivation: Warum ist das wichtig? </t>
  </si>
  <si>
    <t>Input: FAIR-Prinzipien</t>
  </si>
  <si>
    <t>Gruppenarbeit
Sie erhalten einen Datensatz von einem Kollegen. 
Welche Informationen benötigen Sie, um mit diesem Datensatz arbeiten zu können? 
Diskutieren Sie in Ihrer Gruppe und machen Sie sich Notizen darüber, was Ihrer Meinung nach zu einer guten Datendokumentation gehört.</t>
  </si>
  <si>
    <t>Publikation</t>
  </si>
  <si>
    <t>One Minute Paper</t>
  </si>
  <si>
    <t>https://miro.com/app/board/uXjVKhLiSRw=/</t>
  </si>
  <si>
    <t>bis</t>
  </si>
  <si>
    <t>https://studfeedback.uni-kiel.de/evasys/online.php?p=5PSRN</t>
  </si>
  <si>
    <t>Wrap Up</t>
  </si>
  <si>
    <t>Video</t>
  </si>
  <si>
    <r>
      <t xml:space="preserve">A / V*
</t>
    </r>
    <r>
      <rPr>
        <b/>
        <sz val="6"/>
        <color theme="1"/>
        <rFont val="Calibri"/>
        <family val="2"/>
        <scheme val="minor"/>
      </rPr>
      <t>*A=Aktivität V=Vortrag</t>
    </r>
  </si>
  <si>
    <t>Einstieg: Orientierung im Themenbereich FDM</t>
  </si>
  <si>
    <t>Allgemeine didaktische Hinweise kurz halten, Bezug zu Lernzielen herstellen.</t>
  </si>
  <si>
    <t>Kurzinput:
Vorstellung Lernzielmatrix zum Themenbereich FDM
Erläuterung der Aufgabe</t>
  </si>
  <si>
    <t xml:space="preserve">https://miro.com/app/board/uXjVM_wsd4I=/?moveToWidget=3458764556871918720&amp;cot=10. 
https://zenodo.org/records/15025246 </t>
  </si>
  <si>
    <t>Forschungsdatenmanagement - Basics</t>
  </si>
  <si>
    <t>Q &amp; A Basisc</t>
  </si>
  <si>
    <t>Allgemeine didaktische Hinweise</t>
  </si>
  <si>
    <t xml:space="preserve">nächter Git-Workshop: 
https://www.wissenschaftliche-weiterbildung-uni-kiel.de/kurse/wissenschaftliches-hochschulpersonal/kurs/Git-started-Erste-Schritte-in-Git-und-GitLab/F252047   </t>
  </si>
  <si>
    <t>Frontal</t>
  </si>
  <si>
    <t>GWP &amp; Open Science</t>
  </si>
  <si>
    <t>Hinweis auf kommenden Workshop:
https://www.wissenschaftliche-weiterbildung-uni-kiel.de/kurssuche/kurs/How+to+write+a+DMPEUR/F252049</t>
  </si>
  <si>
    <t>Hinweis auf CAU Leitlinien, Hinweis auf OSC Kiel</t>
  </si>
  <si>
    <t>DMPs / Anforderungen von Drittmittelgebern</t>
  </si>
  <si>
    <t>Dokumentation und Datenqualität</t>
  </si>
  <si>
    <t>Review Übung</t>
  </si>
  <si>
    <t>Datendokumentation = Datenqualität</t>
  </si>
  <si>
    <t>Zentrale Dimensionen der Datenqualität</t>
  </si>
  <si>
    <t>Vortrag mit Suchauftrag opendata-sh</t>
  </si>
  <si>
    <t>Alternative: Bäume im Stadtgebiet</t>
  </si>
  <si>
    <t>Reflexion / Entwicklung eigener Ideen für die Lehre</t>
  </si>
  <si>
    <t>Tauschen Sie sich in Ihrer Gruppe darüber aus, in welchen Lehrzusammenhängen Sie Aspekte des FDM thematisieren könnten.  
Entwickeln und sammeln Sie Idee(n) für Szenarien, Formate, Aufgabenstellungen/Übungen.</t>
  </si>
  <si>
    <t>Review</t>
  </si>
  <si>
    <t>Beispiele FDM in der Lehre</t>
  </si>
  <si>
    <t>FDM @ CAU, Tools &amp; Services</t>
  </si>
  <si>
    <t>FDM</t>
  </si>
  <si>
    <t xml:space="preserve">Tools (elab, elab-lehre, opendata@cau, GitLab, cloudlab, nodegoat,...) </t>
  </si>
  <si>
    <t>ok</t>
  </si>
  <si>
    <t>aktuell?</t>
  </si>
  <si>
    <t>Dateiformate</t>
  </si>
  <si>
    <t>ohne</t>
  </si>
  <si>
    <t>kann erweitert werden</t>
  </si>
  <si>
    <t>Unterschied FAIR/OPEN</t>
  </si>
  <si>
    <t>Plenum Diskussion</t>
  </si>
  <si>
    <t>Frage einfügen.</t>
  </si>
  <si>
    <t>Bilder checken!</t>
  </si>
  <si>
    <t>Selbstlernmaterial zu Input umwandeln</t>
  </si>
  <si>
    <t>Zusammenfassung Übungen</t>
  </si>
  <si>
    <t>Didaktische Einsazumöglichkeiten, Forschungsbasierte Lehre, Projektbasierte Lehre</t>
  </si>
  <si>
    <t>Praktische Übungen</t>
  </si>
  <si>
    <t>Lernziel ergänzen</t>
  </si>
  <si>
    <t>Hinweis auf Beispielveranstaltungen Biol116 &amp; UFG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</si>
</sst>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1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5"/>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sz val="11"/>
      <color theme="1"/>
      <name val="Calibri"/>
      <family val="2"/>
      <scheme val="minor"/>
    </font>
    <font>
      <b/>
      <sz val="11"/>
      <color theme="1"/>
      <name val="Calibri"/>
      <family val="2"/>
      <scheme val="minor"/>
    </font>
    <font>
      <sz val="11"/>
      <color theme="0" tint="-0.499984740745262"/>
      <name val="Calibri"/>
      <family val="2"/>
      <scheme val="minor"/>
    </font>
    <font>
      <sz val="11"/>
      <name val="Calibri"/>
      <family val="2"/>
      <scheme val="minor"/>
    </font>
    <font>
      <b/>
      <sz val="11"/>
      <name val="Calibri"/>
      <family val="2"/>
      <scheme val="minor"/>
    </font>
    <font>
      <b/>
      <sz val="6"/>
      <color theme="1"/>
      <name val="Calibri"/>
      <family val="2"/>
      <scheme val="minor"/>
    </font>
    <font>
      <u/>
      <sz val="11"/>
      <name val="Calibri"/>
      <family val="2"/>
      <scheme val="minor"/>
    </font>
  </fonts>
  <fills count="8">
    <fill>
      <patternFill patternType="none"/>
    </fill>
    <fill>
      <patternFill patternType="gray125"/>
    </fill>
    <fill>
      <patternFill patternType="solid">
        <fgColor theme="0" tint="-4.9989318521683403E-2"/>
        <bgColor theme="0" tint="-4.9989318521683403E-2"/>
      </patternFill>
    </fill>
    <fill>
      <patternFill patternType="solid">
        <fgColor theme="9" tint="0.59999389629810485"/>
        <bgColor theme="9"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59999389629810485"/>
        <bgColor theme="0" tint="-0.249977111117893"/>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7" fillId="0" borderId="0" applyNumberFormat="0" applyFill="0" applyBorder="0"/>
  </cellStyleXfs>
  <cellXfs count="16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8" fillId="0" borderId="0" xfId="0" applyFont="1"/>
    <xf numFmtId="0" fontId="8" fillId="0" borderId="0" xfId="0" applyFont="1" applyAlignment="1">
      <alignment vertical="top"/>
    </xf>
    <xf numFmtId="0" fontId="0" fillId="0" borderId="0" xfId="0" applyAlignment="1">
      <alignment horizontal="left" wrapText="1"/>
    </xf>
    <xf numFmtId="2" fontId="0" fillId="0" borderId="0" xfId="0" applyNumberFormat="1" applyAlignment="1">
      <alignment horizontal="center" vertical="center"/>
    </xf>
    <xf numFmtId="0" fontId="0" fillId="0" borderId="0" xfId="0" applyAlignment="1">
      <alignment horizontal="left" vertical="top" wrapText="1"/>
    </xf>
    <xf numFmtId="0" fontId="10" fillId="2" borderId="1" xfId="0" applyFont="1" applyFill="1" applyBorder="1" applyAlignment="1">
      <alignment horizontal="left" vertical="top" wrapText="1"/>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0" fillId="0" borderId="1" xfId="0" applyBorder="1"/>
    <xf numFmtId="0" fontId="7" fillId="0" borderId="1" xfId="1" applyFont="1" applyBorder="1"/>
    <xf numFmtId="0" fontId="0" fillId="0" borderId="0" xfId="0"/>
    <xf numFmtId="20" fontId="0" fillId="2" borderId="1" xfId="0" applyNumberFormat="1" applyFill="1" applyBorder="1" applyAlignment="1">
      <alignment horizontal="center" vertical="center"/>
    </xf>
    <xf numFmtId="0" fontId="0" fillId="2" borderId="1" xfId="0" applyFill="1" applyBorder="1" applyAlignment="1">
      <alignment horizontal="center" vertical="center"/>
    </xf>
    <xf numFmtId="20" fontId="12" fillId="2" borderId="1" xfId="0" applyNumberFormat="1" applyFont="1" applyFill="1" applyBorder="1" applyAlignment="1">
      <alignment horizontal="left"/>
    </xf>
    <xf numFmtId="0" fontId="0" fillId="2" borderId="1"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0" xfId="0" applyFill="1"/>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xf numFmtId="0" fontId="0" fillId="0" borderId="0" xfId="0" applyAlignment="1">
      <alignment vertical="top"/>
    </xf>
    <xf numFmtId="20" fontId="12" fillId="2" borderId="1" xfId="0" applyNumberFormat="1" applyFont="1" applyFill="1" applyBorder="1" applyAlignment="1">
      <alignment horizontal="left" vertical="center"/>
    </xf>
    <xf numFmtId="20" fontId="12" fillId="2" borderId="1" xfId="0" applyNumberFormat="1" applyFont="1" applyFill="1" applyBorder="1" applyAlignment="1">
      <alignment horizontal="left" vertical="top"/>
    </xf>
    <xf numFmtId="164" fontId="0" fillId="2" borderId="1" xfId="0" applyNumberFormat="1" applyFill="1" applyBorder="1" applyAlignment="1">
      <alignment horizontal="center" vertical="center"/>
    </xf>
    <xf numFmtId="20" fontId="0" fillId="0" borderId="0" xfId="0" applyNumberFormat="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0" fontId="13" fillId="0" borderId="0" xfId="0" applyFont="1"/>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top" wrapText="1"/>
    </xf>
    <xf numFmtId="0" fontId="0" fillId="0" borderId="1" xfId="0" applyFill="1" applyBorder="1"/>
    <xf numFmtId="0" fontId="5" fillId="0" borderId="1" xfId="0" applyFont="1" applyBorder="1" applyAlignment="1">
      <alignment vertical="top" wrapText="1"/>
    </xf>
    <xf numFmtId="164" fontId="0" fillId="0" borderId="1" xfId="0" applyNumberFormat="1" applyFill="1" applyBorder="1" applyAlignment="1">
      <alignment horizontal="center" vertical="center"/>
    </xf>
    <xf numFmtId="0" fontId="7" fillId="0" borderId="1" xfId="1" applyFont="1" applyFill="1" applyBorder="1"/>
    <xf numFmtId="2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top" wrapText="1"/>
    </xf>
    <xf numFmtId="0" fontId="0" fillId="4" borderId="1" xfId="0" applyFill="1" applyBorder="1"/>
    <xf numFmtId="164" fontId="0" fillId="4" borderId="1" xfId="0" applyNumberFormat="1" applyFill="1" applyBorder="1" applyAlignment="1">
      <alignment horizontal="center" vertical="center"/>
    </xf>
    <xf numFmtId="0" fontId="0" fillId="0" borderId="0" xfId="0" applyFill="1" applyAlignment="1">
      <alignment vertical="top"/>
    </xf>
    <xf numFmtId="0" fontId="13" fillId="0" borderId="1" xfId="0" applyFont="1" applyFill="1" applyBorder="1" applyAlignment="1">
      <alignment vertical="top" wrapText="1"/>
    </xf>
    <xf numFmtId="0" fontId="4" fillId="0" borderId="1" xfId="0" applyFont="1" applyFill="1" applyBorder="1" applyAlignment="1">
      <alignment vertical="top" wrapText="1"/>
    </xf>
    <xf numFmtId="0" fontId="7" fillId="0" borderId="1" xfId="1" applyFont="1" applyBorder="1" applyAlignment="1">
      <alignment vertical="top" wrapText="1"/>
    </xf>
    <xf numFmtId="0" fontId="0" fillId="0" borderId="0" xfId="0" applyFill="1" applyAlignment="1">
      <alignment vertical="top" wrapText="1"/>
    </xf>
    <xf numFmtId="0" fontId="0" fillId="0" borderId="2" xfId="0" applyFill="1" applyBorder="1" applyAlignment="1">
      <alignment horizontal="center" vertical="top" wrapText="1"/>
    </xf>
    <xf numFmtId="0" fontId="0" fillId="0" borderId="1" xfId="0" applyFill="1" applyBorder="1" applyAlignment="1">
      <alignment horizontal="center" vertical="top" wrapText="1"/>
    </xf>
    <xf numFmtId="0" fontId="7" fillId="0" borderId="1" xfId="1" applyFont="1" applyFill="1" applyBorder="1" applyAlignment="1">
      <alignment vertical="top" wrapText="1"/>
    </xf>
    <xf numFmtId="0" fontId="7" fillId="0" borderId="1" xfId="1" applyBorder="1" applyAlignment="1">
      <alignment vertical="top" wrapText="1"/>
    </xf>
    <xf numFmtId="164" fontId="0" fillId="5" borderId="2" xfId="0" applyNumberFormat="1" applyFill="1" applyBorder="1" applyAlignment="1">
      <alignment horizontal="center" vertical="center"/>
    </xf>
    <xf numFmtId="0" fontId="5" fillId="5" borderId="2" xfId="0" applyFont="1" applyFill="1" applyBorder="1" applyAlignment="1">
      <alignment horizontal="center" vertical="center"/>
    </xf>
    <xf numFmtId="0" fontId="4" fillId="5" borderId="2" xfId="0" applyFont="1" applyFill="1" applyBorder="1" applyAlignment="1">
      <alignment vertical="top" wrapText="1"/>
    </xf>
    <xf numFmtId="0" fontId="0" fillId="5" borderId="2" xfId="0" applyFill="1" applyBorder="1" applyAlignment="1">
      <alignment horizontal="center" vertical="top" wrapText="1"/>
    </xf>
    <xf numFmtId="0" fontId="0" fillId="5" borderId="1" xfId="0" applyFill="1" applyBorder="1" applyAlignment="1">
      <alignment horizontal="center" vertical="center"/>
    </xf>
    <xf numFmtId="0" fontId="13" fillId="5" borderId="1" xfId="0" applyFont="1" applyFill="1" applyBorder="1" applyAlignment="1">
      <alignment vertical="top" wrapText="1"/>
    </xf>
    <xf numFmtId="0" fontId="13" fillId="3" borderId="1" xfId="0" applyFont="1" applyFill="1" applyBorder="1" applyAlignment="1">
      <alignment vertical="top" wrapText="1"/>
    </xf>
    <xf numFmtId="0" fontId="3" fillId="0" borderId="1" xfId="0" applyFont="1" applyBorder="1" applyAlignment="1">
      <alignment vertical="top" wrapText="1"/>
    </xf>
    <xf numFmtId="0" fontId="4" fillId="0" borderId="2" xfId="0" applyFont="1" applyFill="1" applyBorder="1" applyAlignment="1">
      <alignment horizontal="center" vertical="center"/>
    </xf>
    <xf numFmtId="0" fontId="4" fillId="0" borderId="2" xfId="0" applyFont="1" applyFill="1" applyBorder="1" applyAlignment="1">
      <alignment vertical="top" wrapText="1"/>
    </xf>
    <xf numFmtId="0" fontId="3" fillId="0" borderId="1" xfId="0" applyFont="1" applyFill="1" applyBorder="1" applyAlignment="1">
      <alignment vertical="top" wrapText="1"/>
    </xf>
    <xf numFmtId="0" fontId="3" fillId="4" borderId="1" xfId="0" applyFont="1" applyFill="1" applyBorder="1" applyAlignment="1">
      <alignment vertical="top" wrapText="1"/>
    </xf>
    <xf numFmtId="0" fontId="3" fillId="0" borderId="0" xfId="0" applyFont="1" applyAlignment="1">
      <alignment vertical="top" wrapText="1"/>
    </xf>
    <xf numFmtId="20" fontId="15" fillId="0" borderId="1" xfId="0" applyNumberFormat="1" applyFont="1" applyFill="1" applyBorder="1" applyAlignment="1">
      <alignment horizontal="center" vertical="center"/>
    </xf>
    <xf numFmtId="20"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top" wrapText="1"/>
    </xf>
    <xf numFmtId="0" fontId="15" fillId="0" borderId="1" xfId="0" applyFont="1" applyBorder="1"/>
    <xf numFmtId="20" fontId="0" fillId="5" borderId="1" xfId="0" applyNumberFormat="1" applyFill="1" applyBorder="1" applyAlignment="1">
      <alignment horizontal="center" vertical="center"/>
    </xf>
    <xf numFmtId="20"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vertical="top" wrapText="1"/>
    </xf>
    <xf numFmtId="164" fontId="0" fillId="6" borderId="1" xfId="0" applyNumberFormat="1" applyFill="1" applyBorder="1" applyAlignment="1">
      <alignment horizontal="center" vertical="center"/>
    </xf>
    <xf numFmtId="0" fontId="0" fillId="6" borderId="1" xfId="0" applyFill="1" applyBorder="1" applyAlignment="1">
      <alignment horizontal="center" vertical="top" wrapText="1"/>
    </xf>
    <xf numFmtId="164" fontId="0" fillId="7" borderId="1" xfId="0" applyNumberFormat="1" applyFill="1" applyBorder="1" applyAlignment="1">
      <alignment horizontal="center" vertical="center"/>
    </xf>
    <xf numFmtId="0" fontId="0" fillId="7" borderId="1" xfId="0" applyFill="1" applyBorder="1" applyAlignment="1">
      <alignment horizontal="center" vertical="center"/>
    </xf>
    <xf numFmtId="0" fontId="12" fillId="7" borderId="1" xfId="0" applyFont="1" applyFill="1" applyBorder="1" applyAlignment="1">
      <alignment horizontal="left" vertical="top" wrapText="1"/>
    </xf>
    <xf numFmtId="0" fontId="0" fillId="7" borderId="1" xfId="0" applyFill="1" applyBorder="1" applyAlignment="1">
      <alignment horizontal="center" vertical="center" wrapText="1"/>
    </xf>
    <xf numFmtId="0" fontId="0" fillId="7" borderId="1" xfId="0" applyFill="1" applyBorder="1" applyAlignment="1">
      <alignment horizontal="center" vertical="top" wrapText="1"/>
    </xf>
    <xf numFmtId="0" fontId="0" fillId="6" borderId="1" xfId="0" applyFill="1" applyBorder="1" applyAlignment="1">
      <alignment wrapText="1"/>
    </xf>
    <xf numFmtId="0" fontId="0" fillId="0" borderId="1" xfId="0" applyFill="1" applyBorder="1" applyAlignment="1">
      <alignment wrapText="1"/>
    </xf>
    <xf numFmtId="0" fontId="13" fillId="6" borderId="1" xfId="0" applyFont="1" applyFill="1" applyBorder="1" applyAlignment="1">
      <alignment vertical="top" wrapText="1"/>
    </xf>
    <xf numFmtId="0" fontId="0" fillId="0" borderId="0" xfId="0" applyFill="1"/>
    <xf numFmtId="0" fontId="0" fillId="0" borderId="3" xfId="0" applyFill="1" applyBorder="1" applyAlignment="1">
      <alignment vertical="top" wrapText="1"/>
    </xf>
    <xf numFmtId="0" fontId="7" fillId="0" borderId="0" xfId="1"/>
    <xf numFmtId="164" fontId="14" fillId="0" borderId="1" xfId="0" applyNumberFormat="1" applyFont="1" applyBorder="1" applyAlignment="1">
      <alignment horizontal="center" vertical="center"/>
    </xf>
    <xf numFmtId="0" fontId="14" fillId="0" borderId="0" xfId="0" applyFont="1"/>
    <xf numFmtId="0" fontId="16" fillId="6" borderId="1" xfId="0" applyFont="1" applyFill="1" applyBorder="1" applyAlignment="1">
      <alignment vertical="top" wrapText="1"/>
    </xf>
    <xf numFmtId="0" fontId="0" fillId="0" borderId="0" xfId="0" applyAlignment="1">
      <alignment horizontal="left" vertical="center" wrapText="1"/>
    </xf>
    <xf numFmtId="0" fontId="0" fillId="0" borderId="0" xfId="0" applyAlignment="1">
      <alignment horizontal="left" wrapText="1"/>
    </xf>
    <xf numFmtId="0" fontId="0" fillId="0" borderId="0" xfId="0" applyFill="1" applyBorder="1"/>
    <xf numFmtId="0" fontId="10" fillId="2" borderId="1" xfId="0" applyFont="1" applyFill="1" applyBorder="1" applyAlignment="1">
      <alignment horizontal="left" vertical="top"/>
    </xf>
    <xf numFmtId="0" fontId="10" fillId="2" borderId="1" xfId="0" applyFont="1" applyFill="1" applyBorder="1" applyAlignment="1">
      <alignment horizontal="center" vertical="top" wrapText="1"/>
    </xf>
    <xf numFmtId="0" fontId="11" fillId="2" borderId="1" xfId="0" applyFont="1" applyFill="1" applyBorder="1" applyAlignment="1">
      <alignment horizontal="left" vertical="top"/>
    </xf>
    <xf numFmtId="0" fontId="9" fillId="0" borderId="0" xfId="0" applyFont="1" applyAlignment="1">
      <alignment horizontal="left" vertical="top"/>
    </xf>
    <xf numFmtId="20" fontId="13" fillId="6"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xf numFmtId="0" fontId="4" fillId="0" borderId="1" xfId="0" applyFont="1" applyFill="1" applyBorder="1" applyAlignment="1">
      <alignment horizontal="left" vertical="center" wrapText="1"/>
    </xf>
    <xf numFmtId="0" fontId="0" fillId="0" borderId="1" xfId="0" applyFill="1" applyBorder="1" applyAlignment="1">
      <alignment horizontal="left" vertical="center" wrapText="1"/>
    </xf>
    <xf numFmtId="20" fontId="0" fillId="0"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vertical="top"/>
    </xf>
    <xf numFmtId="0" fontId="5" fillId="4" borderId="1" xfId="0" applyFont="1" applyFill="1" applyBorder="1" applyAlignment="1">
      <alignment horizontal="left" vertical="top"/>
    </xf>
    <xf numFmtId="0" fontId="0" fillId="0" borderId="1" xfId="0" applyBorder="1" applyAlignment="1">
      <alignment horizontal="left" vertical="top"/>
    </xf>
    <xf numFmtId="0" fontId="0" fillId="6" borderId="1" xfId="0" applyFill="1" applyBorder="1" applyAlignment="1">
      <alignment horizontal="left" vertical="top"/>
    </xf>
    <xf numFmtId="0" fontId="0" fillId="0" borderId="0" xfId="0" applyAlignment="1">
      <alignment horizontal="left" vertical="top"/>
    </xf>
    <xf numFmtId="0" fontId="1" fillId="0" borderId="1" xfId="0" applyFont="1" applyFill="1" applyBorder="1" applyAlignment="1">
      <alignment vertical="top" wrapText="1"/>
    </xf>
    <xf numFmtId="20" fontId="12" fillId="0" borderId="1" xfId="0" applyNumberFormat="1" applyFont="1" applyFill="1" applyBorder="1" applyAlignment="1">
      <alignment horizontal="left" vertical="center"/>
    </xf>
    <xf numFmtId="0" fontId="7" fillId="0" borderId="1" xfId="1" applyFill="1" applyBorder="1"/>
    <xf numFmtId="0" fontId="7" fillId="0" borderId="0" xfId="1" applyFill="1"/>
    <xf numFmtId="0" fontId="0" fillId="0" borderId="1" xfId="0" applyFill="1" applyBorder="1" applyAlignment="1">
      <alignment horizontal="left" vertical="top" wrapText="1"/>
    </xf>
    <xf numFmtId="0" fontId="0" fillId="0" borderId="1" xfId="0" applyFill="1" applyBorder="1" applyAlignment="1">
      <alignment horizontal="center"/>
    </xf>
    <xf numFmtId="0" fontId="6" fillId="0" borderId="1" xfId="0" applyFont="1" applyFill="1" applyBorder="1" applyAlignment="1">
      <alignment horizontal="center" vertical="center"/>
    </xf>
    <xf numFmtId="0" fontId="6" fillId="0" borderId="1" xfId="0" applyFont="1" applyFill="1" applyBorder="1" applyAlignment="1">
      <alignment vertical="top" wrapText="1"/>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xf numFmtId="164" fontId="2" fillId="0" borderId="1" xfId="0" applyNumberFormat="1" applyFont="1" applyFill="1" applyBorder="1" applyAlignment="1">
      <alignment horizontal="center" vertical="center"/>
    </xf>
    <xf numFmtId="0" fontId="12" fillId="0" borderId="1" xfId="0" applyFont="1" applyFill="1" applyBorder="1" applyAlignment="1">
      <alignment vertical="top" wrapText="1"/>
    </xf>
    <xf numFmtId="0" fontId="15" fillId="0" borderId="1" xfId="1" applyFont="1" applyFill="1" applyBorder="1" applyAlignment="1">
      <alignment vertical="top" wrapText="1"/>
    </xf>
    <xf numFmtId="0" fontId="1" fillId="0" borderId="3" xfId="0" applyFont="1" applyFill="1" applyBorder="1" applyAlignment="1">
      <alignment vertical="top" wrapText="1"/>
    </xf>
    <xf numFmtId="20" fontId="0" fillId="2" borderId="1" xfId="0" applyNumberFormat="1" applyFill="1" applyBorder="1" applyAlignment="1">
      <alignment horizontal="center" vertical="top"/>
    </xf>
    <xf numFmtId="0" fontId="1" fillId="0" borderId="1" xfId="0" applyFont="1" applyFill="1" applyBorder="1" applyAlignment="1">
      <alignment horizontal="left" vertical="top" wrapText="1"/>
    </xf>
    <xf numFmtId="20" fontId="0" fillId="0" borderId="1" xfId="0" applyNumberFormat="1" applyFill="1" applyBorder="1" applyAlignment="1">
      <alignment horizontal="center"/>
    </xf>
    <xf numFmtId="164" fontId="0" fillId="5" borderId="4" xfId="0" applyNumberFormat="1" applyFill="1" applyBorder="1" applyAlignment="1">
      <alignment horizontal="center" vertical="center"/>
    </xf>
    <xf numFmtId="20" fontId="15" fillId="0" borderId="5" xfId="0" applyNumberFormat="1" applyFont="1" applyBorder="1" applyAlignment="1">
      <alignment horizontal="center" vertical="center"/>
    </xf>
    <xf numFmtId="0" fontId="5" fillId="5" borderId="6" xfId="0" applyFont="1" applyFill="1" applyBorder="1" applyAlignment="1">
      <alignment horizontal="center" vertical="center"/>
    </xf>
    <xf numFmtId="0" fontId="15" fillId="0" borderId="7" xfId="0" applyFont="1" applyBorder="1" applyAlignment="1">
      <alignment horizontal="center" vertical="center"/>
    </xf>
    <xf numFmtId="0" fontId="0" fillId="2" borderId="7" xfId="0" applyFill="1" applyBorder="1" applyAlignment="1">
      <alignment horizontal="center" vertical="center"/>
    </xf>
    <xf numFmtId="164" fontId="0" fillId="5" borderId="1" xfId="0" applyNumberFormat="1" applyFill="1" applyBorder="1" applyAlignment="1">
      <alignment horizontal="center" vertical="center"/>
    </xf>
    <xf numFmtId="20" fontId="15" fillId="6" borderId="5" xfId="0" applyNumberFormat="1"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 applyFont="1" applyBorder="1" applyAlignment="1">
      <alignment vertical="top" wrapText="1"/>
    </xf>
    <xf numFmtId="0" fontId="15" fillId="0" borderId="0" xfId="0" applyFont="1" applyAlignment="1">
      <alignment vertical="top" wrapText="1"/>
    </xf>
    <xf numFmtId="0" fontId="15" fillId="0" borderId="1" xfId="0" applyFont="1" applyBorder="1" applyAlignment="1">
      <alignment wrapText="1"/>
    </xf>
    <xf numFmtId="0" fontId="0" fillId="4" borderId="3" xfId="0" applyFont="1" applyFill="1" applyBorder="1" applyAlignment="1">
      <alignment vertical="top" wrapText="1"/>
    </xf>
    <xf numFmtId="0" fontId="0" fillId="0" borderId="3" xfId="0" applyFont="1" applyFill="1" applyBorder="1" applyAlignment="1">
      <alignment vertical="top" wrapText="1"/>
    </xf>
    <xf numFmtId="0" fontId="1" fillId="2" borderId="0" xfId="0" applyFont="1" applyFill="1"/>
    <xf numFmtId="0" fontId="0" fillId="0" borderId="8" xfId="0" applyFont="1" applyFill="1" applyBorder="1" applyAlignment="1">
      <alignment vertical="top" wrapText="1"/>
    </xf>
    <xf numFmtId="0" fontId="1" fillId="0" borderId="0" xfId="0" applyFont="1" applyAlignment="1">
      <alignment vertical="top"/>
    </xf>
    <xf numFmtId="0" fontId="0" fillId="0" borderId="0" xfId="0" applyFont="1" applyFill="1" applyBorder="1" applyAlignment="1">
      <alignment vertical="top" wrapText="1"/>
    </xf>
    <xf numFmtId="164" fontId="0" fillId="0" borderId="2" xfId="0" applyNumberFormat="1" applyFill="1" applyBorder="1" applyAlignment="1">
      <alignment horizontal="center" vertical="center"/>
    </xf>
    <xf numFmtId="0" fontId="5" fillId="0" borderId="2" xfId="0" applyFont="1" applyFill="1" applyBorder="1" applyAlignment="1">
      <alignment horizontal="center" vertical="center"/>
    </xf>
    <xf numFmtId="0" fontId="5" fillId="0" borderId="1" xfId="0" applyFont="1" applyFill="1" applyBorder="1" applyAlignment="1">
      <alignment vertical="top" wrapText="1"/>
    </xf>
    <xf numFmtId="0" fontId="1" fillId="0" borderId="2" xfId="0" applyFont="1" applyFill="1" applyBorder="1" applyAlignment="1">
      <alignment horizontal="center" vertical="center"/>
    </xf>
    <xf numFmtId="0" fontId="1" fillId="0" borderId="2" xfId="0" applyFont="1" applyFill="1" applyBorder="1" applyAlignment="1">
      <alignment vertical="top" wrapText="1"/>
    </xf>
    <xf numFmtId="164" fontId="0" fillId="0" borderId="4" xfId="0" applyNumberFormat="1" applyFill="1" applyBorder="1" applyAlignment="1">
      <alignment horizontal="center" vertical="center"/>
    </xf>
    <xf numFmtId="0" fontId="1" fillId="0" borderId="6" xfId="0" applyFont="1" applyFill="1" applyBorder="1" applyAlignment="1">
      <alignment horizontal="center" vertical="center"/>
    </xf>
    <xf numFmtId="164" fontId="0" fillId="6" borderId="2" xfId="0" applyNumberFormat="1" applyFill="1" applyBorder="1" applyAlignment="1">
      <alignment horizontal="center" vertical="center"/>
    </xf>
    <xf numFmtId="0" fontId="1" fillId="6" borderId="2" xfId="0" applyFont="1" applyFill="1" applyBorder="1" applyAlignment="1">
      <alignment horizontal="center" vertical="center"/>
    </xf>
    <xf numFmtId="0" fontId="1" fillId="6" borderId="1" xfId="0" applyFont="1" applyFill="1" applyBorder="1" applyAlignment="1">
      <alignment vertical="top" wrapText="1"/>
    </xf>
    <xf numFmtId="0" fontId="3" fillId="6" borderId="2" xfId="0" applyFont="1" applyFill="1" applyBorder="1" applyAlignment="1">
      <alignment vertical="top" wrapText="1"/>
    </xf>
    <xf numFmtId="0" fontId="12" fillId="6" borderId="1" xfId="0" applyFont="1" applyFill="1" applyBorder="1" applyAlignment="1">
      <alignment vertical="top" wrapText="1"/>
    </xf>
    <xf numFmtId="0" fontId="0" fillId="0" borderId="2" xfId="0" applyFill="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zenodo.org/record/7034478" TargetMode="External"/><Relationship Id="rId3" Type="http://schemas.openxmlformats.org/officeDocument/2006/relationships/hyperlink" Target="https://zenodo.org/record/6420798" TargetMode="External"/><Relationship Id="rId7" Type="http://schemas.openxmlformats.org/officeDocument/2006/relationships/hyperlink" Target="https://studfeedback.uni-kiel.de/evasys/online.php?p=5PSRN" TargetMode="External"/><Relationship Id="rId2" Type="http://schemas.openxmlformats.org/officeDocument/2006/relationships/hyperlink" Target="https://www.einfachgutelehre.uni-kiel.de/methodenset/fachlandkarte/" TargetMode="External"/><Relationship Id="rId1" Type="http://schemas.openxmlformats.org/officeDocument/2006/relationships/hyperlink" Target="https://padlet.com/Kristiiiin/Energizer/wish/842281863" TargetMode="External"/><Relationship Id="rId6" Type="http://schemas.openxmlformats.org/officeDocument/2006/relationships/hyperlink" Target="https://miro.com/app/board/uXjVKhLiSRw=/" TargetMode="External"/><Relationship Id="rId5" Type="http://schemas.openxmlformats.org/officeDocument/2006/relationships/hyperlink" Target="https://raw.githubusercontent.com/BrittaP/eLBB4RDM/main/downloads/average_d.xlsx" TargetMode="External"/><Relationship Id="rId10" Type="http://schemas.openxmlformats.org/officeDocument/2006/relationships/printerSettings" Target="../printerSettings/printerSettings1.bin"/><Relationship Id="rId4" Type="http://schemas.openxmlformats.org/officeDocument/2006/relationships/hyperlink" Target="https://miro.com/app/board/uXjVM_wsd4I=/?moveToWidget=3458764556871918720&amp;cot=10." TargetMode="External"/><Relationship Id="rId9" Type="http://schemas.openxmlformats.org/officeDocument/2006/relationships/hyperlink" Target="https://www.virtuos.uni-osnabrueck.de/hochschuldidaktik/methoden/murmelgrupp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69"/>
  <sheetViews>
    <sheetView tabSelected="1" topLeftCell="A26" zoomScale="70" zoomScaleNormal="70" workbookViewId="0">
      <selection activeCell="E70" sqref="E70"/>
    </sheetView>
  </sheetViews>
  <sheetFormatPr baseColWidth="10" defaultRowHeight="14.4" x14ac:dyDescent="0.3"/>
  <cols>
    <col min="1" max="1" width="10.21875" style="1" customWidth="1"/>
    <col min="2" max="2" width="11.109375" customWidth="1"/>
    <col min="3" max="3" width="9.77734375" style="19" customWidth="1"/>
    <col min="4" max="4" width="9.109375" style="2" customWidth="1"/>
    <col min="5" max="5" width="51.6640625" style="3" customWidth="1"/>
    <col min="6" max="6" width="97" style="3" customWidth="1"/>
    <col min="7" max="7" width="57.5546875" style="3" customWidth="1"/>
    <col min="8" max="8" width="2.5546875" hidden="1" customWidth="1"/>
    <col min="9" max="9" width="10.5546875" style="116" customWidth="1"/>
    <col min="10" max="10" width="37.5546875" customWidth="1"/>
  </cols>
  <sheetData>
    <row r="1" spans="1:10" s="104" customFormat="1" ht="33.6" x14ac:dyDescent="0.3">
      <c r="A1" s="101" t="s">
        <v>9</v>
      </c>
      <c r="B1" s="101" t="s">
        <v>10</v>
      </c>
      <c r="C1" s="101"/>
      <c r="D1" s="102" t="s">
        <v>99</v>
      </c>
      <c r="E1" s="10" t="s">
        <v>11</v>
      </c>
      <c r="F1" s="10" t="s">
        <v>12</v>
      </c>
      <c r="G1" s="10" t="s">
        <v>13</v>
      </c>
      <c r="H1" s="103" t="s">
        <v>14</v>
      </c>
      <c r="I1" s="10" t="s">
        <v>15</v>
      </c>
      <c r="J1" s="104" t="s">
        <v>127</v>
      </c>
    </row>
    <row r="2" spans="1:10" x14ac:dyDescent="0.3">
      <c r="A2" s="46">
        <v>0.375</v>
      </c>
      <c r="B2" s="50">
        <v>3.472222222222222E-3</v>
      </c>
      <c r="C2" s="50" t="s">
        <v>95</v>
      </c>
      <c r="D2" s="47" t="s">
        <v>16</v>
      </c>
      <c r="E2" s="71" t="s">
        <v>85</v>
      </c>
      <c r="F2" s="48" t="s">
        <v>17</v>
      </c>
      <c r="G2" s="48"/>
      <c r="H2" s="49"/>
      <c r="I2" s="113" t="s">
        <v>25</v>
      </c>
      <c r="J2" s="148" t="s">
        <v>126</v>
      </c>
    </row>
    <row r="3" spans="1:10" ht="157.19999999999999" customHeight="1" x14ac:dyDescent="0.3">
      <c r="A3" s="11">
        <f>A2+B2</f>
        <v>0.37847222222222221</v>
      </c>
      <c r="B3" s="12">
        <v>3.472222222222222E-3</v>
      </c>
      <c r="C3" s="12"/>
      <c r="D3" s="13" t="s">
        <v>19</v>
      </c>
      <c r="E3" s="14" t="s">
        <v>20</v>
      </c>
      <c r="F3" s="14" t="s">
        <v>21</v>
      </c>
      <c r="G3" s="14" t="s">
        <v>66</v>
      </c>
      <c r="H3" s="18" t="s">
        <v>22</v>
      </c>
      <c r="I3" s="114" t="s">
        <v>23</v>
      </c>
      <c r="J3" s="149" t="s">
        <v>126</v>
      </c>
    </row>
    <row r="4" spans="1:10" s="19" customFormat="1" ht="57.6" x14ac:dyDescent="0.3">
      <c r="A4" s="11">
        <f t="shared" ref="A4" si="0">A3+B3</f>
        <v>0.38194444444444442</v>
      </c>
      <c r="B4" s="44">
        <v>2.0833333333333333E-3</v>
      </c>
      <c r="C4" s="44"/>
      <c r="D4" s="40" t="s">
        <v>16</v>
      </c>
      <c r="E4" s="70" t="s">
        <v>86</v>
      </c>
      <c r="F4" s="41" t="s">
        <v>26</v>
      </c>
      <c r="G4" s="53" t="s">
        <v>73</v>
      </c>
      <c r="H4" s="45" t="s">
        <v>27</v>
      </c>
      <c r="I4" s="114" t="s">
        <v>23</v>
      </c>
      <c r="J4" s="133" t="s">
        <v>126</v>
      </c>
    </row>
    <row r="5" spans="1:10" s="26" customFormat="1" x14ac:dyDescent="0.3">
      <c r="A5" s="79">
        <f>A4+B4</f>
        <v>0.38402777777777775</v>
      </c>
      <c r="B5" s="20">
        <v>0</v>
      </c>
      <c r="C5" s="20"/>
      <c r="D5" s="21"/>
      <c r="E5" s="22" t="s">
        <v>100</v>
      </c>
      <c r="F5" s="23"/>
      <c r="G5" s="23"/>
      <c r="H5" s="24"/>
      <c r="I5" s="114"/>
      <c r="J5" s="150" t="s">
        <v>126</v>
      </c>
    </row>
    <row r="6" spans="1:10" s="19" customFormat="1" ht="43.2" x14ac:dyDescent="0.3">
      <c r="A6" s="39">
        <f>A5+B5</f>
        <v>0.38402777777777775</v>
      </c>
      <c r="B6" s="11">
        <v>3.472222222222222E-3</v>
      </c>
      <c r="C6" s="11"/>
      <c r="D6" s="13" t="s">
        <v>16</v>
      </c>
      <c r="E6" s="14" t="s">
        <v>102</v>
      </c>
      <c r="F6" s="14" t="s">
        <v>17</v>
      </c>
      <c r="G6" s="14" t="s">
        <v>28</v>
      </c>
      <c r="H6" s="17"/>
      <c r="I6" s="114" t="s">
        <v>18</v>
      </c>
      <c r="J6" s="149" t="s">
        <v>126</v>
      </c>
    </row>
    <row r="7" spans="1:10" s="19" customFormat="1" ht="142.80000000000001" customHeight="1" x14ac:dyDescent="0.3">
      <c r="A7" s="11">
        <f t="shared" ref="A7:A13" si="1">A6+B6</f>
        <v>0.38749999999999996</v>
      </c>
      <c r="B7" s="11">
        <v>1.0416666666666666E-2</v>
      </c>
      <c r="C7" s="11"/>
      <c r="D7" s="13" t="s">
        <v>19</v>
      </c>
      <c r="E7" s="14" t="s">
        <v>29</v>
      </c>
      <c r="F7" s="14" t="s">
        <v>30</v>
      </c>
      <c r="G7" s="54" t="s">
        <v>103</v>
      </c>
      <c r="H7" s="18" t="s">
        <v>31</v>
      </c>
      <c r="I7" s="114" t="s">
        <v>18</v>
      </c>
      <c r="J7" s="151" t="s">
        <v>126</v>
      </c>
    </row>
    <row r="8" spans="1:10" s="19" customFormat="1" ht="43.2" x14ac:dyDescent="0.3">
      <c r="A8" s="11">
        <f t="shared" si="1"/>
        <v>0.39791666666666664</v>
      </c>
      <c r="B8" s="39">
        <v>6.9444444444444441E-3</v>
      </c>
      <c r="C8" s="39"/>
      <c r="D8" s="40" t="s">
        <v>19</v>
      </c>
      <c r="E8" s="41" t="s">
        <v>32</v>
      </c>
      <c r="F8" s="41" t="s">
        <v>33</v>
      </c>
      <c r="G8" s="41"/>
      <c r="H8" s="42"/>
      <c r="I8" s="114" t="s">
        <v>25</v>
      </c>
      <c r="J8" s="151" t="s">
        <v>126</v>
      </c>
    </row>
    <row r="9" spans="1:10" s="19" customFormat="1" ht="37.799999999999997" customHeight="1" x14ac:dyDescent="0.3">
      <c r="A9" s="39">
        <f t="shared" si="1"/>
        <v>0.40486111111111106</v>
      </c>
      <c r="B9" s="44">
        <v>6.9444444444444441E-3</v>
      </c>
      <c r="C9" s="130"/>
      <c r="D9" s="125" t="s">
        <v>19</v>
      </c>
      <c r="E9" s="131" t="s">
        <v>106</v>
      </c>
      <c r="F9" s="117" t="s">
        <v>101</v>
      </c>
      <c r="G9" s="132" t="s">
        <v>73</v>
      </c>
      <c r="H9" s="45"/>
      <c r="I9" s="114" t="s">
        <v>18</v>
      </c>
      <c r="J9" s="151" t="s">
        <v>126</v>
      </c>
    </row>
    <row r="10" spans="1:10" s="31" customFormat="1" ht="24" customHeight="1" x14ac:dyDescent="0.3">
      <c r="A10" s="110">
        <f t="shared" si="1"/>
        <v>0.41180555555555548</v>
      </c>
      <c r="B10" s="134">
        <v>0</v>
      </c>
      <c r="C10" s="111"/>
      <c r="D10" s="111"/>
      <c r="E10" s="33" t="s">
        <v>104</v>
      </c>
      <c r="F10" s="23"/>
      <c r="G10" s="23"/>
      <c r="H10" s="112"/>
      <c r="I10" s="114"/>
      <c r="J10" s="152"/>
    </row>
    <row r="11" spans="1:10" s="19" customFormat="1" ht="28.8" x14ac:dyDescent="0.3">
      <c r="A11" s="110">
        <f t="shared" si="1"/>
        <v>0.41180555555555548</v>
      </c>
      <c r="B11" s="39">
        <v>3.472222222222222E-3</v>
      </c>
      <c r="C11" s="39"/>
      <c r="D11" s="40" t="s">
        <v>16</v>
      </c>
      <c r="E11" s="41" t="s">
        <v>83</v>
      </c>
      <c r="F11" s="41" t="s">
        <v>17</v>
      </c>
      <c r="G11" s="41" t="s">
        <v>73</v>
      </c>
      <c r="H11" s="42"/>
      <c r="I11" s="114" t="s">
        <v>18</v>
      </c>
      <c r="J11" s="151" t="s">
        <v>126</v>
      </c>
    </row>
    <row r="12" spans="1:10" s="19" customFormat="1" x14ac:dyDescent="0.3">
      <c r="A12" s="110">
        <f t="shared" si="1"/>
        <v>0.41527777777777769</v>
      </c>
      <c r="B12" s="39">
        <v>6.9444444444444441E-3</v>
      </c>
      <c r="C12" s="39"/>
      <c r="D12" s="40" t="s">
        <v>16</v>
      </c>
      <c r="E12" s="41" t="s">
        <v>84</v>
      </c>
      <c r="F12" s="41" t="s">
        <v>17</v>
      </c>
      <c r="G12" s="41" t="s">
        <v>73</v>
      </c>
      <c r="H12" s="42"/>
      <c r="I12" s="114" t="s">
        <v>18</v>
      </c>
      <c r="J12" s="151" t="s">
        <v>126</v>
      </c>
    </row>
    <row r="13" spans="1:10" s="19" customFormat="1" x14ac:dyDescent="0.3">
      <c r="A13" s="110">
        <f t="shared" si="1"/>
        <v>0.42222222222222211</v>
      </c>
      <c r="B13" s="39">
        <v>6.9444444444444441E-3</v>
      </c>
      <c r="C13" s="39"/>
      <c r="D13" s="40" t="s">
        <v>16</v>
      </c>
      <c r="E13" s="70" t="s">
        <v>90</v>
      </c>
      <c r="F13" s="41" t="s">
        <v>17</v>
      </c>
      <c r="G13" s="41" t="s">
        <v>73</v>
      </c>
      <c r="H13" s="42"/>
      <c r="I13" s="114" t="s">
        <v>18</v>
      </c>
      <c r="J13" s="151" t="s">
        <v>126</v>
      </c>
    </row>
    <row r="14" spans="1:10" s="19" customFormat="1" ht="57.6" x14ac:dyDescent="0.3">
      <c r="A14" s="39">
        <f t="shared" ref="A14:A64" si="2">A13+B13</f>
        <v>0.42916666666666653</v>
      </c>
      <c r="B14" s="39">
        <v>6.9444444444444441E-3</v>
      </c>
      <c r="C14" s="39"/>
      <c r="D14" s="126" t="s">
        <v>16</v>
      </c>
      <c r="E14" s="133" t="s">
        <v>112</v>
      </c>
      <c r="F14" s="117" t="s">
        <v>108</v>
      </c>
      <c r="G14" s="117" t="s">
        <v>110</v>
      </c>
      <c r="H14" s="42"/>
      <c r="I14" s="114" t="s">
        <v>18</v>
      </c>
      <c r="J14" s="151" t="s">
        <v>126</v>
      </c>
    </row>
    <row r="15" spans="1:10" s="19" customFormat="1" x14ac:dyDescent="0.3">
      <c r="A15" s="39">
        <f t="shared" si="2"/>
        <v>0.43611111111111095</v>
      </c>
      <c r="B15" s="27">
        <v>6.9444444444444441E-3</v>
      </c>
      <c r="C15" s="27"/>
      <c r="D15" s="28"/>
      <c r="E15" s="66" t="s">
        <v>35</v>
      </c>
      <c r="F15" s="29"/>
      <c r="G15" s="29"/>
      <c r="H15" s="30"/>
      <c r="I15" s="114"/>
    </row>
    <row r="16" spans="1:10" s="19" customFormat="1" x14ac:dyDescent="0.3">
      <c r="A16" s="39">
        <f t="shared" si="2"/>
        <v>0.44305555555555537</v>
      </c>
      <c r="B16" s="39">
        <v>3.472222222222222E-3</v>
      </c>
      <c r="C16" s="39"/>
      <c r="D16" s="126" t="s">
        <v>16</v>
      </c>
      <c r="E16" s="117" t="s">
        <v>109</v>
      </c>
      <c r="F16" s="117" t="s">
        <v>108</v>
      </c>
      <c r="G16" s="117" t="s">
        <v>111</v>
      </c>
      <c r="H16" s="42"/>
      <c r="I16" s="114" t="s">
        <v>18</v>
      </c>
      <c r="J16" s="151" t="s">
        <v>126</v>
      </c>
    </row>
    <row r="17" spans="1:120" s="19" customFormat="1" x14ac:dyDescent="0.3">
      <c r="A17" s="39">
        <f t="shared" si="2"/>
        <v>0.44652777777777758</v>
      </c>
      <c r="B17" s="39">
        <v>3.472222222222222E-3</v>
      </c>
      <c r="C17" s="39"/>
      <c r="D17" s="126" t="s">
        <v>19</v>
      </c>
      <c r="E17" s="117" t="s">
        <v>131</v>
      </c>
      <c r="F17" s="117" t="s">
        <v>132</v>
      </c>
      <c r="G17" s="117"/>
      <c r="H17" s="42"/>
      <c r="I17" s="114" t="s">
        <v>18</v>
      </c>
      <c r="J17" s="151" t="s">
        <v>133</v>
      </c>
    </row>
    <row r="18" spans="1:120" s="19" customFormat="1" x14ac:dyDescent="0.3">
      <c r="A18" s="39">
        <f t="shared" si="2"/>
        <v>0.44999999999999979</v>
      </c>
      <c r="B18" s="73">
        <v>3.472222222222222E-3</v>
      </c>
      <c r="C18" s="73"/>
      <c r="D18" s="127" t="s">
        <v>16</v>
      </c>
      <c r="E18" s="128" t="s">
        <v>92</v>
      </c>
      <c r="F18" s="128" t="s">
        <v>24</v>
      </c>
      <c r="G18" s="117" t="s">
        <v>73</v>
      </c>
      <c r="H18" s="129"/>
      <c r="I18" s="114" t="s">
        <v>18</v>
      </c>
      <c r="J18" s="151" t="s">
        <v>126</v>
      </c>
    </row>
    <row r="19" spans="1:120" s="19" customFormat="1" x14ac:dyDescent="0.3">
      <c r="A19" s="39">
        <f>A16+B16</f>
        <v>0.44652777777777758</v>
      </c>
      <c r="B19" s="73">
        <v>3.472222222222222E-3</v>
      </c>
      <c r="C19" s="73"/>
      <c r="D19" s="127" t="s">
        <v>16</v>
      </c>
      <c r="E19" s="128" t="s">
        <v>128</v>
      </c>
      <c r="F19" s="128" t="s">
        <v>24</v>
      </c>
      <c r="G19" s="70" t="s">
        <v>73</v>
      </c>
      <c r="H19" s="129"/>
      <c r="I19" s="114" t="s">
        <v>18</v>
      </c>
      <c r="J19" s="153" t="s">
        <v>134</v>
      </c>
    </row>
    <row r="20" spans="1:120" s="19" customFormat="1" ht="15" customHeight="1" x14ac:dyDescent="0.3">
      <c r="A20" s="39">
        <f>A18+B18</f>
        <v>0.453472222222222</v>
      </c>
      <c r="B20" s="39">
        <v>3.472222222222222E-3</v>
      </c>
      <c r="C20" s="39"/>
      <c r="D20" s="126" t="s">
        <v>19</v>
      </c>
      <c r="E20" s="117" t="s">
        <v>105</v>
      </c>
      <c r="F20" s="117" t="s">
        <v>24</v>
      </c>
      <c r="G20" s="41"/>
      <c r="H20" s="42"/>
      <c r="I20" s="114" t="s">
        <v>25</v>
      </c>
    </row>
    <row r="21" spans="1:120" s="38" customFormat="1" x14ac:dyDescent="0.3">
      <c r="A21" s="79">
        <f t="shared" si="2"/>
        <v>0.45694444444444421</v>
      </c>
      <c r="B21" s="105">
        <v>0</v>
      </c>
      <c r="C21" s="105"/>
      <c r="D21" s="106"/>
      <c r="E21" s="165" t="s">
        <v>138</v>
      </c>
      <c r="F21" s="91"/>
      <c r="G21" s="91"/>
      <c r="H21" s="107"/>
      <c r="I21" s="114" t="s">
        <v>23</v>
      </c>
    </row>
    <row r="22" spans="1:120" s="19" customFormat="1" ht="28.8" x14ac:dyDescent="0.3">
      <c r="A22" s="39">
        <f t="shared" si="2"/>
        <v>0.45694444444444421</v>
      </c>
      <c r="B22" s="39">
        <v>1.3888888888888889E-3</v>
      </c>
      <c r="C22" s="39"/>
      <c r="D22" s="40" t="s">
        <v>16</v>
      </c>
      <c r="E22" s="108" t="s">
        <v>34</v>
      </c>
      <c r="F22" s="109" t="s">
        <v>24</v>
      </c>
      <c r="G22" s="41"/>
      <c r="H22" s="42"/>
      <c r="I22" s="114" t="s">
        <v>23</v>
      </c>
      <c r="J22" s="153" t="s">
        <v>126</v>
      </c>
    </row>
    <row r="23" spans="1:120" s="26" customFormat="1" x14ac:dyDescent="0.3">
      <c r="A23" s="39">
        <f t="shared" si="2"/>
        <v>0.45833333333333309</v>
      </c>
      <c r="B23" s="20">
        <v>0</v>
      </c>
      <c r="C23" s="21"/>
      <c r="D23" s="21"/>
      <c r="E23" s="22" t="s">
        <v>36</v>
      </c>
      <c r="F23" s="23"/>
      <c r="G23" s="23"/>
      <c r="H23" s="25"/>
      <c r="I23" s="114" t="s">
        <v>23</v>
      </c>
    </row>
    <row r="24" spans="1:120" s="19" customFormat="1" ht="43.2" x14ac:dyDescent="0.3">
      <c r="A24" s="39">
        <f t="shared" si="2"/>
        <v>0.45833333333333309</v>
      </c>
      <c r="B24" s="39">
        <v>2.0833333333333333E-3</v>
      </c>
      <c r="C24" s="39"/>
      <c r="D24" s="40" t="s">
        <v>16</v>
      </c>
      <c r="E24" s="70" t="s">
        <v>89</v>
      </c>
      <c r="F24" s="51" t="s">
        <v>26</v>
      </c>
      <c r="G24" s="41"/>
      <c r="H24" s="42"/>
      <c r="I24" s="114" t="s">
        <v>23</v>
      </c>
      <c r="J24" s="19" t="s">
        <v>126</v>
      </c>
    </row>
    <row r="25" spans="1:120" ht="43.2" x14ac:dyDescent="0.3">
      <c r="A25" s="39">
        <f t="shared" si="2"/>
        <v>0.46041666666666642</v>
      </c>
      <c r="B25" s="39">
        <v>2.0833333333333333E-3</v>
      </c>
      <c r="C25" s="39"/>
      <c r="D25" s="40" t="s">
        <v>19</v>
      </c>
      <c r="E25" s="41" t="s">
        <v>37</v>
      </c>
      <c r="F25" s="41" t="s">
        <v>38</v>
      </c>
      <c r="G25" s="55"/>
      <c r="H25" s="42"/>
      <c r="I25" s="114" t="s">
        <v>23</v>
      </c>
      <c r="J25" s="15" t="s">
        <v>126</v>
      </c>
    </row>
    <row r="26" spans="1:120" s="19" customFormat="1" ht="28.8" x14ac:dyDescent="0.3">
      <c r="A26" s="39">
        <f t="shared" si="2"/>
        <v>0.46249999999999974</v>
      </c>
      <c r="B26" s="39">
        <v>3.472222222222222E-3</v>
      </c>
      <c r="C26" s="39"/>
      <c r="D26" s="40" t="s">
        <v>16</v>
      </c>
      <c r="E26" s="41" t="s">
        <v>39</v>
      </c>
      <c r="F26" s="51" t="s">
        <v>26</v>
      </c>
      <c r="G26" s="58" t="s">
        <v>40</v>
      </c>
      <c r="H26" s="42"/>
      <c r="I26" s="114" t="s">
        <v>23</v>
      </c>
      <c r="J26" s="4" t="s">
        <v>126</v>
      </c>
    </row>
    <row r="27" spans="1:120" s="26" customFormat="1" x14ac:dyDescent="0.3">
      <c r="A27" s="79">
        <f t="shared" si="2"/>
        <v>0.46597222222222195</v>
      </c>
      <c r="B27" s="20">
        <v>0</v>
      </c>
      <c r="C27" s="21"/>
      <c r="D27" s="21"/>
      <c r="E27" s="32" t="s">
        <v>44</v>
      </c>
      <c r="F27" s="23"/>
      <c r="G27" s="23"/>
      <c r="H27" s="25"/>
      <c r="I27" s="114" t="s">
        <v>23</v>
      </c>
    </row>
    <row r="28" spans="1:120" s="19" customFormat="1" ht="72" x14ac:dyDescent="0.3">
      <c r="A28" s="11">
        <f t="shared" si="2"/>
        <v>0.46597222222222195</v>
      </c>
      <c r="B28" s="39">
        <v>3.472222222222222E-3</v>
      </c>
      <c r="C28" s="39"/>
      <c r="D28" s="40" t="s">
        <v>16</v>
      </c>
      <c r="E28" s="41" t="s">
        <v>45</v>
      </c>
      <c r="F28" s="41" t="s">
        <v>46</v>
      </c>
      <c r="G28" s="41" t="s">
        <v>47</v>
      </c>
      <c r="H28" s="42"/>
      <c r="I28" s="114" t="s">
        <v>23</v>
      </c>
      <c r="J28" s="93" t="s">
        <v>126</v>
      </c>
    </row>
    <row r="29" spans="1:120" s="19" customFormat="1" ht="72" x14ac:dyDescent="0.3">
      <c r="A29" s="11">
        <f t="shared" si="2"/>
        <v>0.46944444444444416</v>
      </c>
      <c r="B29" s="39">
        <v>1.3888888888888889E-3</v>
      </c>
      <c r="C29" s="39"/>
      <c r="D29" s="40" t="s">
        <v>16</v>
      </c>
      <c r="E29" s="41" t="s">
        <v>48</v>
      </c>
      <c r="F29" s="41" t="s">
        <v>24</v>
      </c>
      <c r="G29" s="117" t="s">
        <v>107</v>
      </c>
      <c r="H29" s="42"/>
      <c r="I29" s="114" t="s">
        <v>23</v>
      </c>
      <c r="J29" s="133" t="s">
        <v>126</v>
      </c>
    </row>
    <row r="30" spans="1:120" s="19" customFormat="1" ht="211.2" customHeight="1" x14ac:dyDescent="0.3">
      <c r="A30" s="11">
        <f t="shared" si="2"/>
        <v>0.47083333333333305</v>
      </c>
      <c r="B30" s="11">
        <v>6.9444444444444441E-3</v>
      </c>
      <c r="C30" s="11"/>
      <c r="D30" s="13" t="s">
        <v>19</v>
      </c>
      <c r="E30" s="14" t="s">
        <v>42</v>
      </c>
      <c r="F30" s="43" t="s">
        <v>72</v>
      </c>
      <c r="G30" s="59" t="s">
        <v>67</v>
      </c>
      <c r="H30" s="16"/>
      <c r="I30" s="114" t="s">
        <v>23</v>
      </c>
      <c r="J30" s="19" t="s">
        <v>139</v>
      </c>
    </row>
    <row r="31" spans="1:120" x14ac:dyDescent="0.3">
      <c r="A31" s="11">
        <f t="shared" si="2"/>
        <v>0.47777777777777747</v>
      </c>
      <c r="B31" s="39">
        <v>6.9444444444444441E-3</v>
      </c>
      <c r="C31" s="39"/>
      <c r="D31" s="40" t="s">
        <v>19</v>
      </c>
      <c r="E31" s="41" t="s">
        <v>43</v>
      </c>
      <c r="F31" s="41" t="s">
        <v>24</v>
      </c>
      <c r="G31" s="41"/>
      <c r="H31" s="42"/>
      <c r="I31" s="114" t="s">
        <v>25</v>
      </c>
      <c r="J31" s="93" t="s">
        <v>126</v>
      </c>
    </row>
    <row r="32" spans="1:120" s="26" customFormat="1" x14ac:dyDescent="0.3">
      <c r="A32" s="78">
        <f>A31+B31</f>
        <v>0.48472222222222189</v>
      </c>
      <c r="B32" s="84">
        <v>4.1666666666666664E-2</v>
      </c>
      <c r="C32" s="84"/>
      <c r="D32" s="85" t="s">
        <v>49</v>
      </c>
      <c r="E32" s="86" t="s">
        <v>50</v>
      </c>
      <c r="F32" s="87"/>
      <c r="G32" s="88"/>
      <c r="H32" s="85"/>
      <c r="I32" s="114"/>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row>
    <row r="33" spans="1:120" s="26" customFormat="1" x14ac:dyDescent="0.3">
      <c r="A33" s="11">
        <f t="shared" si="2"/>
        <v>0.52638888888888857</v>
      </c>
      <c r="B33" s="44">
        <v>3.472222222222222E-3</v>
      </c>
      <c r="C33" s="44"/>
      <c r="D33" s="40" t="s">
        <v>16</v>
      </c>
      <c r="E33" s="53" t="s">
        <v>77</v>
      </c>
      <c r="F33" s="53" t="s">
        <v>24</v>
      </c>
      <c r="G33" s="57" t="s">
        <v>129</v>
      </c>
      <c r="H33" s="40"/>
      <c r="I33" s="114" t="s">
        <v>25</v>
      </c>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row>
    <row r="34" spans="1:120" s="26" customFormat="1" x14ac:dyDescent="0.3">
      <c r="A34" s="11">
        <f t="shared" si="2"/>
        <v>0.52986111111111078</v>
      </c>
      <c r="B34" s="44">
        <v>1.3888888888888889E-3</v>
      </c>
      <c r="C34" s="44"/>
      <c r="D34" s="40"/>
      <c r="E34" s="41" t="s">
        <v>78</v>
      </c>
      <c r="F34" s="53" t="s">
        <v>24</v>
      </c>
      <c r="G34" s="57" t="s">
        <v>129</v>
      </c>
      <c r="H34" s="40"/>
      <c r="I34" s="114" t="s">
        <v>25</v>
      </c>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row>
    <row r="35" spans="1:120" s="26" customFormat="1" x14ac:dyDescent="0.3">
      <c r="A35" s="11">
        <f t="shared" si="2"/>
        <v>0.53124999999999967</v>
      </c>
      <c r="B35" s="39">
        <v>0</v>
      </c>
      <c r="C35" s="40"/>
      <c r="D35" s="40"/>
      <c r="E35" s="118" t="s">
        <v>113</v>
      </c>
      <c r="F35" s="52"/>
      <c r="G35" s="41"/>
      <c r="H35" s="42"/>
      <c r="I35" s="114" t="s">
        <v>18</v>
      </c>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row>
    <row r="36" spans="1:120" s="26" customFormat="1" ht="86.4" x14ac:dyDescent="0.3">
      <c r="A36" s="39">
        <f>A35+B35</f>
        <v>0.53124999999999967</v>
      </c>
      <c r="B36" s="39">
        <v>1.0416666666666666E-2</v>
      </c>
      <c r="C36" s="39"/>
      <c r="D36" s="40" t="s">
        <v>19</v>
      </c>
      <c r="E36" s="41" t="s">
        <v>53</v>
      </c>
      <c r="F36" s="70" t="s">
        <v>91</v>
      </c>
      <c r="G36" s="119" t="s">
        <v>94</v>
      </c>
      <c r="H36" s="120" t="s">
        <v>68</v>
      </c>
      <c r="I36" s="114" t="s">
        <v>18</v>
      </c>
      <c r="J36" s="19" t="s">
        <v>126</v>
      </c>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row>
    <row r="37" spans="1:120" s="26" customFormat="1" x14ac:dyDescent="0.3">
      <c r="A37" s="39">
        <f t="shared" ref="A37:A38" si="3">A36+B36</f>
        <v>0.5416666666666663</v>
      </c>
      <c r="B37" s="39">
        <v>6.9444444444444441E-3</v>
      </c>
      <c r="C37" s="39"/>
      <c r="D37" s="40" t="s">
        <v>16</v>
      </c>
      <c r="E37" s="41" t="s">
        <v>114</v>
      </c>
      <c r="F37" s="70"/>
      <c r="G37" s="119"/>
      <c r="H37" s="120"/>
      <c r="I37" s="114" t="s">
        <v>18</v>
      </c>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row>
    <row r="38" spans="1:120" s="26" customFormat="1" ht="52.8" customHeight="1" x14ac:dyDescent="0.3">
      <c r="A38" s="39">
        <f t="shared" si="3"/>
        <v>0.54861111111111072</v>
      </c>
      <c r="B38" s="39">
        <v>3.472222222222222E-3</v>
      </c>
      <c r="C38" s="39"/>
      <c r="D38" s="40" t="s">
        <v>16</v>
      </c>
      <c r="E38" s="121" t="s">
        <v>52</v>
      </c>
      <c r="F38" s="135" t="s">
        <v>24</v>
      </c>
      <c r="G38" s="55"/>
      <c r="H38" s="122"/>
      <c r="I38" s="114" t="s">
        <v>18</v>
      </c>
      <c r="J38" s="19" t="s">
        <v>135</v>
      </c>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row>
    <row r="39" spans="1:120" s="26" customFormat="1" ht="28.8" x14ac:dyDescent="0.3">
      <c r="A39" s="39">
        <f t="shared" ref="A39:A55" si="4">A38+B38</f>
        <v>0.55208333333333293</v>
      </c>
      <c r="B39" s="39">
        <v>3.472222222222222E-3</v>
      </c>
      <c r="C39" s="39"/>
      <c r="D39" s="123" t="s">
        <v>16</v>
      </c>
      <c r="E39" s="124" t="s">
        <v>65</v>
      </c>
      <c r="F39" s="135" t="s">
        <v>24</v>
      </c>
      <c r="G39" s="41"/>
      <c r="H39" s="42"/>
      <c r="I39" s="114" t="s">
        <v>18</v>
      </c>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row>
    <row r="40" spans="1:120" x14ac:dyDescent="0.3">
      <c r="A40" s="39">
        <f t="shared" si="4"/>
        <v>0.55555555555555514</v>
      </c>
      <c r="B40" s="136">
        <v>3.472222222222222E-3</v>
      </c>
      <c r="C40" s="42"/>
      <c r="D40" s="40" t="s">
        <v>16</v>
      </c>
      <c r="E40" s="41" t="s">
        <v>115</v>
      </c>
      <c r="F40" s="41" t="s">
        <v>116</v>
      </c>
      <c r="G40" s="41"/>
      <c r="H40" s="42"/>
      <c r="I40" s="114" t="s">
        <v>18</v>
      </c>
      <c r="J40" s="93" t="s">
        <v>126</v>
      </c>
    </row>
    <row r="41" spans="1:120" s="26" customFormat="1" x14ac:dyDescent="0.3">
      <c r="A41" s="39">
        <f t="shared" si="4"/>
        <v>0.55902777777777735</v>
      </c>
      <c r="B41" s="82"/>
      <c r="C41" s="82"/>
      <c r="D41" s="80"/>
      <c r="E41" s="91" t="s">
        <v>69</v>
      </c>
      <c r="F41" s="91" t="s">
        <v>79</v>
      </c>
      <c r="G41" s="83"/>
      <c r="H41" s="80"/>
      <c r="I41" s="114" t="s">
        <v>23</v>
      </c>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row>
    <row r="42" spans="1:120" s="26" customFormat="1" ht="28.8" x14ac:dyDescent="0.3">
      <c r="A42" s="39">
        <f t="shared" si="4"/>
        <v>0.55902777777777735</v>
      </c>
      <c r="B42" s="44">
        <v>3.472222222222222E-3</v>
      </c>
      <c r="C42" s="154"/>
      <c r="D42" s="155" t="s">
        <v>70</v>
      </c>
      <c r="E42" s="53" t="s">
        <v>80</v>
      </c>
      <c r="F42" s="117" t="s">
        <v>24</v>
      </c>
      <c r="G42" s="56"/>
      <c r="H42" s="40"/>
      <c r="I42" s="114" t="s">
        <v>23</v>
      </c>
      <c r="J42" s="19" t="s">
        <v>126</v>
      </c>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row>
    <row r="43" spans="1:120" s="26" customFormat="1" x14ac:dyDescent="0.3">
      <c r="A43" s="39">
        <f t="shared" si="4"/>
        <v>0.56249999999999956</v>
      </c>
      <c r="B43" s="44">
        <v>3.472222222222222E-3</v>
      </c>
      <c r="C43" s="154"/>
      <c r="D43" s="155" t="s">
        <v>16</v>
      </c>
      <c r="E43" s="53" t="s">
        <v>81</v>
      </c>
      <c r="F43" s="117" t="s">
        <v>117</v>
      </c>
      <c r="G43" s="56"/>
      <c r="H43" s="40"/>
      <c r="I43" s="114" t="s">
        <v>23</v>
      </c>
      <c r="J43" s="100" t="s">
        <v>126</v>
      </c>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row>
    <row r="44" spans="1:120" s="26" customFormat="1" x14ac:dyDescent="0.3">
      <c r="A44" s="39">
        <f t="shared" si="4"/>
        <v>0.56597222222222177</v>
      </c>
      <c r="B44" s="44">
        <v>3.472222222222222E-3</v>
      </c>
      <c r="C44" s="154"/>
      <c r="D44" s="68" t="s">
        <v>16</v>
      </c>
      <c r="E44" s="156" t="s">
        <v>71</v>
      </c>
      <c r="F44" s="117" t="s">
        <v>117</v>
      </c>
      <c r="G44" s="56"/>
      <c r="H44" s="40"/>
      <c r="I44" s="114" t="s">
        <v>23</v>
      </c>
      <c r="J44" s="100" t="s">
        <v>126</v>
      </c>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row>
    <row r="45" spans="1:120" s="26" customFormat="1" x14ac:dyDescent="0.3">
      <c r="A45" s="39">
        <f t="shared" si="4"/>
        <v>0.56944444444444398</v>
      </c>
      <c r="B45" s="154">
        <v>3.472222222222222E-3</v>
      </c>
      <c r="C45" s="154"/>
      <c r="D45" s="157" t="s">
        <v>16</v>
      </c>
      <c r="E45" s="117" t="s">
        <v>51</v>
      </c>
      <c r="F45" s="158" t="s">
        <v>117</v>
      </c>
      <c r="G45" s="56"/>
      <c r="H45" s="40"/>
      <c r="I45" s="114" t="s">
        <v>23</v>
      </c>
      <c r="J45" s="100" t="s">
        <v>126</v>
      </c>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row>
    <row r="46" spans="1:120" s="26" customFormat="1" ht="97.8" customHeight="1" x14ac:dyDescent="0.3">
      <c r="A46" s="39">
        <f t="shared" si="4"/>
        <v>0.57291666666666619</v>
      </c>
      <c r="B46" s="154">
        <v>1.0416666666666666E-2</v>
      </c>
      <c r="C46" s="154"/>
      <c r="D46" s="68" t="s">
        <v>16</v>
      </c>
      <c r="E46" s="117" t="s">
        <v>76</v>
      </c>
      <c r="F46" s="166" t="s">
        <v>118</v>
      </c>
      <c r="G46" s="92"/>
      <c r="H46" s="40"/>
      <c r="I46" s="114" t="s">
        <v>23</v>
      </c>
      <c r="J46" s="100" t="s">
        <v>126</v>
      </c>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row>
    <row r="47" spans="1:120" s="26" customFormat="1" ht="18.600000000000001" customHeight="1" x14ac:dyDescent="0.3">
      <c r="A47" s="39">
        <f t="shared" si="4"/>
        <v>0.58333333333333282</v>
      </c>
      <c r="B47" s="161"/>
      <c r="C47" s="161"/>
      <c r="D47" s="162" t="s">
        <v>16</v>
      </c>
      <c r="E47" s="163" t="s">
        <v>136</v>
      </c>
      <c r="F47" s="164"/>
      <c r="G47" s="83"/>
      <c r="H47" s="80"/>
      <c r="I47" s="115"/>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row>
    <row r="48" spans="1:120" s="26" customFormat="1" ht="97.8" customHeight="1" x14ac:dyDescent="0.3">
      <c r="A48" s="39">
        <f t="shared" si="4"/>
        <v>0.58333333333333282</v>
      </c>
      <c r="B48" s="154">
        <v>3.472222222222222E-3</v>
      </c>
      <c r="C48" s="154"/>
      <c r="D48" s="157" t="s">
        <v>16</v>
      </c>
      <c r="E48" s="117" t="s">
        <v>137</v>
      </c>
      <c r="F48" s="158" t="s">
        <v>24</v>
      </c>
      <c r="G48" s="56"/>
      <c r="H48" s="40"/>
      <c r="I48" s="114" t="s">
        <v>23</v>
      </c>
      <c r="J48" s="19" t="s">
        <v>126</v>
      </c>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row>
    <row r="49" spans="1:120" s="26" customFormat="1" x14ac:dyDescent="0.3">
      <c r="A49" s="39">
        <f t="shared" si="4"/>
        <v>0.58680555555555503</v>
      </c>
      <c r="B49" s="159">
        <v>3.472222222222222E-3</v>
      </c>
      <c r="C49" s="154"/>
      <c r="D49" s="160" t="s">
        <v>16</v>
      </c>
      <c r="E49" s="117" t="s">
        <v>122</v>
      </c>
      <c r="F49" s="158" t="s">
        <v>140</v>
      </c>
      <c r="G49" s="56"/>
      <c r="H49" s="40"/>
      <c r="I49" s="114" t="s">
        <v>23</v>
      </c>
      <c r="J49" s="19" t="s">
        <v>126</v>
      </c>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row>
    <row r="50" spans="1:120" s="26" customFormat="1" x14ac:dyDescent="0.3">
      <c r="A50" s="39">
        <f t="shared" si="4"/>
        <v>0.59027777777777724</v>
      </c>
      <c r="B50" s="60">
        <v>6.9444444444444441E-3</v>
      </c>
      <c r="C50" s="60"/>
      <c r="D50" s="61"/>
      <c r="E50" s="65" t="s">
        <v>82</v>
      </c>
      <c r="F50" s="62"/>
      <c r="G50" s="63"/>
      <c r="H50" s="64"/>
      <c r="I50" s="114"/>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row>
    <row r="51" spans="1:120" s="26" customFormat="1" ht="97.8" customHeight="1" x14ac:dyDescent="0.3">
      <c r="A51" s="39">
        <f t="shared" si="4"/>
        <v>0.59722222222222165</v>
      </c>
      <c r="B51" s="154">
        <v>1.3888888888888888E-2</v>
      </c>
      <c r="C51" s="154"/>
      <c r="D51" s="68" t="s">
        <v>19</v>
      </c>
      <c r="E51" s="117" t="s">
        <v>119</v>
      </c>
      <c r="F51" s="158" t="s">
        <v>120</v>
      </c>
      <c r="G51" s="56" t="s">
        <v>74</v>
      </c>
      <c r="H51" s="40"/>
      <c r="I51" s="114"/>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row>
    <row r="52" spans="1:120" s="26" customFormat="1" ht="28.8" x14ac:dyDescent="0.3">
      <c r="A52" s="39">
        <f t="shared" si="4"/>
        <v>0.61111111111111049</v>
      </c>
      <c r="B52" s="154">
        <v>1.0416666666666666E-2</v>
      </c>
      <c r="C52" s="154"/>
      <c r="D52" s="155" t="s">
        <v>19</v>
      </c>
      <c r="E52" s="117" t="s">
        <v>121</v>
      </c>
      <c r="F52" s="69" t="s">
        <v>75</v>
      </c>
      <c r="G52" s="56"/>
      <c r="H52" s="40"/>
      <c r="I52" s="114"/>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c r="CX52" s="19"/>
      <c r="CY52" s="19"/>
      <c r="CZ52" s="19"/>
      <c r="DA52" s="19"/>
      <c r="DB52" s="19"/>
      <c r="DC52" s="19"/>
      <c r="DD52" s="19"/>
      <c r="DE52" s="19"/>
      <c r="DF52" s="19"/>
      <c r="DG52" s="19"/>
      <c r="DH52" s="19"/>
      <c r="DI52" s="19"/>
      <c r="DJ52" s="19"/>
      <c r="DK52" s="19"/>
      <c r="DL52" s="19"/>
      <c r="DM52" s="19"/>
      <c r="DN52" s="19"/>
      <c r="DO52" s="19"/>
      <c r="DP52" s="19"/>
    </row>
    <row r="53" spans="1:120" s="26" customFormat="1" x14ac:dyDescent="0.3">
      <c r="A53" s="39">
        <f t="shared" si="4"/>
        <v>0.62152777777777712</v>
      </c>
      <c r="B53" s="137">
        <v>6.9444444444444441E-3</v>
      </c>
      <c r="C53" s="142"/>
      <c r="D53" s="139"/>
      <c r="E53" s="65" t="s">
        <v>82</v>
      </c>
      <c r="F53" s="62"/>
      <c r="G53" s="63"/>
      <c r="H53" s="64"/>
      <c r="I53" s="114"/>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c r="CX53" s="19"/>
      <c r="CY53" s="19"/>
      <c r="CZ53" s="19"/>
      <c r="DA53" s="19"/>
      <c r="DB53" s="19"/>
      <c r="DC53" s="19"/>
      <c r="DD53" s="19"/>
      <c r="DE53" s="19"/>
      <c r="DF53" s="19"/>
      <c r="DG53" s="19"/>
      <c r="DH53" s="19"/>
      <c r="DI53" s="19"/>
      <c r="DJ53" s="19"/>
      <c r="DK53" s="19"/>
      <c r="DL53" s="19"/>
      <c r="DM53" s="19"/>
      <c r="DN53" s="19"/>
      <c r="DO53" s="19"/>
      <c r="DP53" s="19"/>
    </row>
    <row r="54" spans="1:120" s="19" customFormat="1" x14ac:dyDescent="0.3">
      <c r="A54" s="39">
        <f t="shared" si="4"/>
        <v>0.62847222222222154</v>
      </c>
      <c r="B54" s="138">
        <v>6.9444444444444441E-3</v>
      </c>
      <c r="C54" s="74"/>
      <c r="D54" s="140" t="s">
        <v>16</v>
      </c>
      <c r="E54" s="76" t="s">
        <v>97</v>
      </c>
      <c r="F54" s="76" t="s">
        <v>98</v>
      </c>
      <c r="G54" s="67"/>
      <c r="H54" s="77"/>
      <c r="I54" s="114" t="s">
        <v>23</v>
      </c>
      <c r="J54" s="19" t="s">
        <v>126</v>
      </c>
    </row>
    <row r="55" spans="1:120" s="19" customFormat="1" x14ac:dyDescent="0.3">
      <c r="A55" s="39">
        <f t="shared" si="4"/>
        <v>0.63541666666666596</v>
      </c>
      <c r="B55" s="143">
        <v>0</v>
      </c>
      <c r="C55" s="34"/>
      <c r="D55" s="141"/>
      <c r="E55" s="97" t="s">
        <v>123</v>
      </c>
      <c r="F55" s="23"/>
      <c r="G55" s="23"/>
      <c r="H55" s="25"/>
      <c r="I55" s="114" t="s">
        <v>23</v>
      </c>
    </row>
    <row r="56" spans="1:120" s="96" customFormat="1" x14ac:dyDescent="0.3">
      <c r="A56" s="39">
        <f t="shared" ref="A52:A60" si="5">A55+B55</f>
        <v>0.63541666666666596</v>
      </c>
      <c r="B56" s="138">
        <v>3.472222222222222E-3</v>
      </c>
      <c r="C56" s="95"/>
      <c r="D56" s="140" t="s">
        <v>16</v>
      </c>
      <c r="E56" s="144" t="s">
        <v>124</v>
      </c>
      <c r="F56" s="76" t="s">
        <v>26</v>
      </c>
      <c r="G56" s="145"/>
      <c r="H56" s="77"/>
      <c r="I56" s="114" t="s">
        <v>23</v>
      </c>
      <c r="J56" s="96" t="s">
        <v>126</v>
      </c>
    </row>
    <row r="57" spans="1:120" s="96" customFormat="1" ht="28.8" x14ac:dyDescent="0.3">
      <c r="A57" s="39">
        <f t="shared" si="5"/>
        <v>0.63888888888888817</v>
      </c>
      <c r="B57" s="138">
        <v>3.472222222222222E-3</v>
      </c>
      <c r="C57" s="95"/>
      <c r="D57" s="75" t="s">
        <v>16</v>
      </c>
      <c r="E57" s="146" t="s">
        <v>125</v>
      </c>
      <c r="F57" s="76" t="s">
        <v>108</v>
      </c>
      <c r="G57" s="145"/>
      <c r="H57" s="147"/>
      <c r="I57" s="114" t="s">
        <v>23</v>
      </c>
      <c r="J57" s="96" t="s">
        <v>130</v>
      </c>
    </row>
    <row r="58" spans="1:120" s="19" customFormat="1" x14ac:dyDescent="0.3">
      <c r="A58" s="39">
        <f t="shared" si="5"/>
        <v>0.64236111111111038</v>
      </c>
      <c r="B58" s="82"/>
      <c r="C58" s="82"/>
      <c r="D58" s="80"/>
      <c r="E58" s="91" t="s">
        <v>54</v>
      </c>
      <c r="F58" s="81"/>
      <c r="G58" s="81"/>
      <c r="H58" s="89"/>
      <c r="I58" s="114" t="s">
        <v>23</v>
      </c>
    </row>
    <row r="59" spans="1:120" ht="28.8" x14ac:dyDescent="0.3">
      <c r="A59" s="39">
        <f t="shared" si="5"/>
        <v>0.64236111111111038</v>
      </c>
      <c r="B59" s="44">
        <v>3.472222222222222E-3</v>
      </c>
      <c r="C59" s="44"/>
      <c r="D59" s="40" t="s">
        <v>16</v>
      </c>
      <c r="E59" s="41" t="s">
        <v>55</v>
      </c>
      <c r="F59" s="41" t="s">
        <v>24</v>
      </c>
      <c r="G59" s="41"/>
      <c r="H59" s="90"/>
      <c r="I59" s="114" t="s">
        <v>23</v>
      </c>
    </row>
    <row r="60" spans="1:120" s="19" customFormat="1" x14ac:dyDescent="0.3">
      <c r="A60" s="39">
        <f t="shared" si="5"/>
        <v>0.64583333333333259</v>
      </c>
      <c r="B60" s="39">
        <v>3.472222222222222E-3</v>
      </c>
      <c r="C60" s="39"/>
      <c r="D60" s="40" t="s">
        <v>19</v>
      </c>
      <c r="E60" s="70" t="s">
        <v>58</v>
      </c>
      <c r="F60" s="70" t="s">
        <v>24</v>
      </c>
      <c r="G60" s="41"/>
      <c r="H60" s="42"/>
      <c r="I60" s="114" t="s">
        <v>23</v>
      </c>
    </row>
    <row r="61" spans="1:120" s="19" customFormat="1" ht="57.6" x14ac:dyDescent="0.3">
      <c r="A61" s="73">
        <f t="shared" ref="A61" si="6">A60+B60</f>
        <v>0.6493055555555548</v>
      </c>
      <c r="B61" s="44">
        <v>3.472222222222222E-3</v>
      </c>
      <c r="C61" s="44"/>
      <c r="D61" s="40" t="s">
        <v>41</v>
      </c>
      <c r="E61" s="41" t="s">
        <v>56</v>
      </c>
      <c r="F61" s="70" t="s">
        <v>87</v>
      </c>
      <c r="G61" s="41" t="s">
        <v>57</v>
      </c>
      <c r="H61" s="90"/>
      <c r="I61" s="114" t="s">
        <v>23</v>
      </c>
      <c r="J61" s="93" t="s">
        <v>126</v>
      </c>
    </row>
    <row r="62" spans="1:120" x14ac:dyDescent="0.3">
      <c r="A62" s="73">
        <f t="shared" si="2"/>
        <v>0.65277777777777701</v>
      </c>
      <c r="B62" s="44">
        <v>2.0833333333333333E-3</v>
      </c>
      <c r="C62" s="44"/>
      <c r="D62" s="40"/>
      <c r="E62" s="70" t="s">
        <v>93</v>
      </c>
      <c r="F62" s="41" t="s">
        <v>59</v>
      </c>
      <c r="G62" s="41"/>
      <c r="H62" s="42"/>
      <c r="I62" s="114" t="s">
        <v>23</v>
      </c>
      <c r="J62" s="93" t="s">
        <v>126</v>
      </c>
    </row>
    <row r="63" spans="1:120" x14ac:dyDescent="0.3">
      <c r="A63" s="73">
        <f t="shared" si="2"/>
        <v>0.65486111111111034</v>
      </c>
      <c r="B63" s="44">
        <v>2.0833333333333333E-3</v>
      </c>
      <c r="C63" s="44"/>
      <c r="D63" s="40"/>
      <c r="E63" s="41" t="s">
        <v>60</v>
      </c>
      <c r="F63" s="41" t="s">
        <v>61</v>
      </c>
      <c r="G63" s="94" t="s">
        <v>96</v>
      </c>
      <c r="H63" s="42"/>
      <c r="I63" s="114"/>
      <c r="J63" t="s">
        <v>126</v>
      </c>
    </row>
    <row r="64" spans="1:120" x14ac:dyDescent="0.3">
      <c r="A64" s="73">
        <f t="shared" si="2"/>
        <v>0.65694444444444366</v>
      </c>
      <c r="E64" s="72" t="s">
        <v>88</v>
      </c>
      <c r="H64" s="16"/>
      <c r="I64" s="114" t="s">
        <v>23</v>
      </c>
    </row>
    <row r="65" spans="1:9" x14ac:dyDescent="0.3">
      <c r="A65" s="35"/>
      <c r="B65" s="2"/>
      <c r="C65" s="2"/>
      <c r="H65" s="19"/>
    </row>
    <row r="66" spans="1:9" x14ac:dyDescent="0.3">
      <c r="A66" s="35" t="s">
        <v>62</v>
      </c>
      <c r="B66" s="36">
        <f>SUM(B2:B64)</f>
        <v>0.28541666666666643</v>
      </c>
      <c r="C66" s="36"/>
      <c r="H66" s="19"/>
    </row>
    <row r="67" spans="1:9" x14ac:dyDescent="0.3">
      <c r="A67" s="1" t="s">
        <v>63</v>
      </c>
      <c r="B67" s="37">
        <v>0.29166666666666669</v>
      </c>
      <c r="C67" s="37"/>
    </row>
    <row r="68" spans="1:9" x14ac:dyDescent="0.3">
      <c r="A68" s="1" t="s">
        <v>64</v>
      </c>
      <c r="B68" s="37">
        <f>B67-B66</f>
        <v>6.2500000000002554E-3</v>
      </c>
      <c r="C68" s="37"/>
    </row>
    <row r="69" spans="1:9" s="19" customFormat="1" x14ac:dyDescent="0.3">
      <c r="A69" s="1"/>
      <c r="B69" s="37"/>
      <c r="C69" s="37"/>
      <c r="D69" s="2"/>
      <c r="E69" s="3"/>
      <c r="F69" s="3"/>
      <c r="G69" s="3"/>
      <c r="I69" s="116"/>
    </row>
  </sheetData>
  <hyperlinks>
    <hyperlink ref="H3" r:id="rId1"/>
    <hyperlink ref="H4" r:id="rId2"/>
    <hyperlink ref="G26" r:id="rId3"/>
    <hyperlink ref="G30" r:id="rId4"/>
    <hyperlink ref="H36" r:id="rId5" display="https://raw.githubusercontent.com/BrittaP/eLBB4RDM/main/downloads/average_d.xlsx"/>
    <hyperlink ref="G36" r:id="rId6"/>
    <hyperlink ref="G63" r:id="rId7"/>
    <hyperlink ref="G7" r:id="rId8" display="https://zumpad.zum.de/p/2022-12-08_FDM-Themenbereiche_Gruppe1 _x000a__x000a_https://zenodo.org/record/7034478#.Y248FnbMJPY"/>
    <hyperlink ref="H7" r:id="rId9"/>
  </hyperlinks>
  <pageMargins left="0.7" right="0.7" top="0.78740157500000008" bottom="0.78740157500000008" header="0.3" footer="0.3"/>
  <pageSetup paperSize="9" firstPageNumber="4294967295"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sqref="A1:XFD5"/>
    </sheetView>
  </sheetViews>
  <sheetFormatPr baseColWidth="10" defaultRowHeight="14.4" x14ac:dyDescent="0.3"/>
  <sheetData>
    <row r="1" spans="1:9" ht="19.8" x14ac:dyDescent="0.4">
      <c r="A1" s="5" t="s">
        <v>0</v>
      </c>
      <c r="C1" s="19"/>
      <c r="D1" s="2"/>
      <c r="E1" s="3"/>
      <c r="F1" s="3"/>
      <c r="G1" s="3"/>
    </row>
    <row r="2" spans="1:9" ht="16.8" customHeight="1" x14ac:dyDescent="0.3">
      <c r="A2" s="6" t="s">
        <v>1</v>
      </c>
      <c r="C2" s="19"/>
      <c r="D2" t="s">
        <v>2</v>
      </c>
      <c r="E2" s="3"/>
      <c r="F2" s="3"/>
      <c r="G2" s="3"/>
    </row>
    <row r="3" spans="1:9" ht="31.8" customHeight="1" x14ac:dyDescent="0.3">
      <c r="A3" s="6" t="s">
        <v>3</v>
      </c>
      <c r="C3" s="19"/>
      <c r="D3" s="98" t="s">
        <v>4</v>
      </c>
      <c r="E3" s="98"/>
      <c r="F3" s="99"/>
      <c r="G3" s="99"/>
      <c r="H3" s="99"/>
      <c r="I3" s="99"/>
    </row>
    <row r="4" spans="1:9" ht="30.6" customHeight="1" x14ac:dyDescent="0.3">
      <c r="A4" s="6" t="s">
        <v>5</v>
      </c>
      <c r="C4" s="19"/>
      <c r="D4" s="98" t="s">
        <v>6</v>
      </c>
      <c r="E4" s="98"/>
      <c r="F4" s="99"/>
      <c r="G4" s="99"/>
      <c r="H4" s="99"/>
      <c r="I4" s="99"/>
    </row>
    <row r="5" spans="1:9" ht="19.8" x14ac:dyDescent="0.3">
      <c r="A5" s="6" t="s">
        <v>7</v>
      </c>
      <c r="C5" s="19"/>
      <c r="D5" s="8" t="s">
        <v>8</v>
      </c>
      <c r="E5" s="9"/>
      <c r="F5" s="9"/>
      <c r="G5" s="9"/>
      <c r="H5" s="7"/>
      <c r="I5" s="7"/>
    </row>
  </sheetData>
  <mergeCells count="2">
    <mergeCell ref="D3:I3"/>
    <mergeCell ref="D4:I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Train-the-Lecturer_FDM</vt:lpstr>
      <vt:lpstr>WS_Beschreibung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13</cp:revision>
  <dcterms:created xsi:type="dcterms:W3CDTF">2020-04-22T14:15:43Z</dcterms:created>
  <dcterms:modified xsi:type="dcterms:W3CDTF">2025-10-22T12:24:45Z</dcterms:modified>
</cp:coreProperties>
</file>