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CCF5FE22-ECF8-45F9-AD33-971BEE35C783}" xr6:coauthVersionLast="47" xr6:coauthVersionMax="47" xr10:uidLastSave="{00000000-0000-0000-0000-000000000000}"/>
  <bookViews>
    <workbookView xWindow="372" yWindow="0" windowWidth="22668" windowHeight="12240" activeTab="1" xr2:uid="{00000000-000D-0000-FFFF-FFFF00000000}"/>
  </bookViews>
  <sheets>
    <sheet name="AVA" sheetId="18" r:id="rId1"/>
    <sheet name="Trans Tables" sheetId="17" r:id="rId2"/>
    <sheet name="FILL Table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7" l="1"/>
  <c r="G1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Availability of Technologies by Region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Rocco De Miglio</author>
  </authors>
  <commentList>
    <comment ref="B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Update Table</t>
        </r>
      </text>
    </comment>
    <comment ref="K5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5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13" authorId="1" shapeId="0" xr:uid="{00000000-0006-0000-0100-000005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13" authorId="1" shapeId="0" xr:uid="{00000000-0006-0000-0100-000006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Q15" authorId="2" shapeId="0" xr:uid="{74C43560-FC11-4E87-9849-4685D5923D80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be included under the IND cap for CCS</t>
        </r>
      </text>
    </comment>
    <comment ref="Q16" authorId="2" shapeId="0" xr:uid="{3ABE49A6-229F-4F6D-971C-FA8064DE6DCC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be included under the IND cap for CCS</t>
        </r>
      </text>
    </comment>
  </commentList>
</comments>
</file>

<file path=xl/sharedStrings.xml><?xml version="1.0" encoding="utf-8"?>
<sst xmlns="http://schemas.openxmlformats.org/spreadsheetml/2006/main" count="87" uniqueCount="42">
  <si>
    <t>~TFM_INS</t>
  </si>
  <si>
    <t>~TFM_UPD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</si>
  <si>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</si>
  <si>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</si>
  <si>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</si>
  <si>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</si>
  <si>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</si>
  <si>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</si>
  <si>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</si>
  <si>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</si>
  <si>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</si>
  <si>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</si>
  <si>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</si>
  <si>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</si>
  <si>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</si>
  <si>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</si>
  <si>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~TFM_FILL</t>
  </si>
  <si>
    <t>Operation_Sum_Avg_Count</t>
  </si>
  <si>
    <t>Scenario Name</t>
  </si>
  <si>
    <t>Other_Indexes</t>
  </si>
  <si>
    <t>Tech_Comm_Info</t>
  </si>
  <si>
    <t>~TFM_AVA</t>
  </si>
  <si>
    <t>SPRSYNH2GDSMR02</t>
  </si>
  <si>
    <t>SPRSYNH2GCSMR01</t>
  </si>
  <si>
    <t>SYNH2GC</t>
  </si>
  <si>
    <t>SYNH2GD</t>
  </si>
  <si>
    <t>FLO_EMIS</t>
  </si>
  <si>
    <t>Source</t>
  </si>
  <si>
    <t>https://greet.es.anl.gov/publication-smr_h2_2019</t>
  </si>
  <si>
    <t>or 9 kg CO2/kg H2 production</t>
  </si>
  <si>
    <t>Median CO2 emissions for SMR hydrogen production = 75gr CO2 / MJ of H2</t>
  </si>
  <si>
    <t>But according to this report https://assets.publishing.service.gov.uk/government/uploads/system/uploads/attachment_data/file/798243/H2_Emission_Potential_Report_BEIS_E4tech.pdf</t>
  </si>
  <si>
    <t>it is 201-225 g/kWh H2 = 55.8 - 61.7 gr/MJ</t>
  </si>
  <si>
    <t>AZJ</t>
  </si>
  <si>
    <t>KZK</t>
  </si>
  <si>
    <t>TKM</t>
  </si>
  <si>
    <t>UZB</t>
  </si>
  <si>
    <t>ENV_ACT</t>
  </si>
  <si>
    <t>SUPCH4</t>
  </si>
  <si>
    <t>SPRGASNAT_TRN*N01</t>
  </si>
  <si>
    <t>EFF</t>
  </si>
  <si>
    <t>INDCO2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</si>
</sst>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6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1" xfId="0" applyFont="1" applyFill="1" applyBorder="1"/>
    <xf numFmtId="0" fontId="9" fillId="0" borderId="1" xfId="0" applyFont="1" applyFill="1" applyBorder="1"/>
    <xf numFmtId="0" fontId="9" fillId="0" borderId="0" xfId="0" quotePrefix="1" applyFont="1" applyFill="1"/>
    <xf numFmtId="0" fontId="9" fillId="0" borderId="2" xfId="0" applyFont="1" applyFill="1" applyBorder="1"/>
    <xf numFmtId="165" fontId="9" fillId="0" borderId="0" xfId="0" applyNumberFormat="1" applyFont="1" applyFill="1"/>
    <xf numFmtId="166" fontId="9" fillId="0" borderId="0" xfId="0" applyNumberFormat="1" applyFont="1" applyFill="1"/>
    <xf numFmtId="164" fontId="9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4"/>
  <sheetViews>
    <sheetView zoomScale="85" zoomScaleNormal="85" workbookViewId="0">
      <selection activeCell="J5" sqref="J5"/>
    </sheetView>
  </sheetViews>
  <sheetFormatPr defaultRowHeight="13.2" x14ac:dyDescent="0.25"/>
  <cols>
    <col min="1" max="1" width="3.6640625" customWidth="1"/>
    <col min="2" max="2" width="10.88671875" bestFit="1" customWidth="1"/>
  </cols>
  <sheetData>
    <row r="3" spans="2:18" x14ac:dyDescent="0.25">
      <c r="B3" s="3" t="s">
        <v>21</v>
      </c>
      <c r="K3" s="2"/>
      <c r="L3" s="1"/>
      <c r="M3" s="1"/>
      <c r="N3" s="1"/>
      <c r="O3" s="1"/>
      <c r="P3" s="1"/>
      <c r="Q3" s="1"/>
      <c r="R3" s="1"/>
    </row>
    <row r="4" spans="2:18" ht="13.8" thickBot="1" x14ac:dyDescent="0.3">
      <c r="B4" s="4" t="s">
        <v>2</v>
      </c>
      <c r="C4" s="4" t="s">
        <v>3</v>
      </c>
      <c r="D4" s="4" t="s">
        <v>4</v>
      </c>
      <c r="E4" s="4" t="s">
        <v>5</v>
      </c>
      <c r="F4" s="6" t="s">
        <v>15</v>
      </c>
      <c r="G4" s="6" t="s">
        <v>33</v>
      </c>
      <c r="H4" s="6" t="s">
        <v>34</v>
      </c>
      <c r="I4" s="6" t="s">
        <v>35</v>
      </c>
      <c r="J4" s="6" t="s">
        <v>36</v>
      </c>
      <c r="K4" s="5" t="s">
        <v>6</v>
      </c>
      <c r="L4" s="5" t="s">
        <v>7</v>
      </c>
      <c r="M4" s="5" t="s">
        <v>13</v>
      </c>
      <c r="N4" s="5" t="s">
        <v>8</v>
      </c>
      <c r="O4" s="5" t="s">
        <v>9</v>
      </c>
      <c r="P4" s="5" t="s">
        <v>10</v>
      </c>
      <c r="Q4" s="5" t="s">
        <v>11</v>
      </c>
      <c r="R4" s="5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U21"/>
  <sheetViews>
    <sheetView tabSelected="1" zoomScale="90" workbookViewId="0">
      <selection sqref="A1:XFD1048576"/>
    </sheetView>
  </sheetViews>
  <sheetFormatPr defaultRowHeight="13.2" x14ac:dyDescent="0.25"/>
  <cols>
    <col min="1" max="1" width="2.88671875" style="11" customWidth="1"/>
    <col min="2" max="2" width="11.5546875" style="11" customWidth="1"/>
    <col min="3" max="3" width="8.88671875" style="11" bestFit="1" customWidth="1"/>
    <col min="4" max="4" width="17" style="11" customWidth="1"/>
    <col min="5" max="5" width="17.109375" style="11" customWidth="1"/>
    <col min="6" max="10" width="10.6640625" style="11" customWidth="1"/>
    <col min="11" max="11" width="9" style="11" bestFit="1" customWidth="1"/>
    <col min="12" max="12" width="21" style="11" bestFit="1" customWidth="1"/>
    <col min="13" max="13" width="20.6640625" style="11" customWidth="1"/>
    <col min="14" max="14" width="16.44140625" style="11" customWidth="1"/>
    <col min="15" max="15" width="14.88671875" style="11" customWidth="1"/>
    <col min="16" max="16" width="16.5546875" style="11" customWidth="1"/>
    <col min="17" max="17" width="14.33203125" style="11" customWidth="1"/>
    <col min="18" max="18" width="19" style="11" customWidth="1"/>
    <col min="19" max="19" width="17.33203125" style="11" customWidth="1"/>
    <col min="20" max="20" width="7.33203125" style="11" customWidth="1"/>
    <col min="21" max="21" width="44.6640625" style="11" bestFit="1" customWidth="1"/>
    <col min="22" max="22" width="12" style="11" bestFit="1" customWidth="1"/>
    <col min="23" max="23" width="17.6640625" style="11" bestFit="1" customWidth="1"/>
    <col min="24" max="24" width="12.5546875" style="11" bestFit="1" customWidth="1"/>
    <col min="25" max="25" width="12" style="11" bestFit="1" customWidth="1"/>
    <col min="26" max="16384" width="8.88671875" style="11"/>
  </cols>
  <sheetData>
    <row r="3" spans="2:21" ht="15" x14ac:dyDescent="0.25">
      <c r="B3" s="10" t="s">
        <v>14</v>
      </c>
    </row>
    <row r="5" spans="2:21" x14ac:dyDescent="0.25">
      <c r="B5" s="12" t="s">
        <v>1</v>
      </c>
      <c r="K5" s="13"/>
      <c r="L5" s="14"/>
      <c r="M5" s="14"/>
      <c r="N5" s="14"/>
      <c r="O5" s="14"/>
      <c r="P5" s="14"/>
      <c r="Q5" s="14"/>
      <c r="R5" s="14"/>
    </row>
    <row r="6" spans="2:21" ht="22.5" customHeight="1" thickBot="1" x14ac:dyDescent="0.3">
      <c r="B6" s="15" t="s">
        <v>2</v>
      </c>
      <c r="C6" s="15" t="s">
        <v>3</v>
      </c>
      <c r="D6" s="15" t="s">
        <v>4</v>
      </c>
      <c r="E6" s="15" t="s">
        <v>5</v>
      </c>
      <c r="F6" s="15" t="s">
        <v>15</v>
      </c>
      <c r="G6" s="15" t="s">
        <v>33</v>
      </c>
      <c r="H6" s="15" t="s">
        <v>34</v>
      </c>
      <c r="I6" s="15" t="s">
        <v>35</v>
      </c>
      <c r="J6" s="15" t="s">
        <v>36</v>
      </c>
      <c r="K6" s="16" t="s">
        <v>6</v>
      </c>
      <c r="L6" s="16" t="s">
        <v>7</v>
      </c>
      <c r="M6" s="16" t="s">
        <v>13</v>
      </c>
      <c r="N6" s="16" t="s">
        <v>8</v>
      </c>
      <c r="O6" s="16" t="s">
        <v>9</v>
      </c>
      <c r="P6" s="16" t="s">
        <v>10</v>
      </c>
      <c r="Q6" s="16" t="s">
        <v>11</v>
      </c>
      <c r="R6" s="16" t="s">
        <v>12</v>
      </c>
    </row>
    <row r="7" spans="2:21" x14ac:dyDescent="0.25">
      <c r="B7" s="17"/>
      <c r="C7" s="17"/>
      <c r="E7" s="17"/>
      <c r="F7" s="17"/>
      <c r="G7" s="17"/>
      <c r="H7" s="17"/>
      <c r="I7" s="17"/>
      <c r="J7" s="17"/>
      <c r="M7" s="17"/>
      <c r="N7" s="17"/>
      <c r="O7" s="17"/>
      <c r="P7" s="17"/>
      <c r="Q7" s="17"/>
      <c r="R7" s="17"/>
    </row>
    <row r="13" spans="2:21" x14ac:dyDescent="0.25">
      <c r="B13" s="12" t="s">
        <v>0</v>
      </c>
      <c r="K13" s="13"/>
      <c r="L13" s="14"/>
      <c r="M13" s="14"/>
      <c r="N13" s="14"/>
      <c r="O13" s="14"/>
      <c r="P13" s="14"/>
      <c r="Q13" s="14"/>
      <c r="R13" s="14"/>
    </row>
    <row r="14" spans="2:21" ht="21" customHeight="1" thickBot="1" x14ac:dyDescent="0.3">
      <c r="B14" s="15" t="s">
        <v>2</v>
      </c>
      <c r="C14" s="15" t="s">
        <v>3</v>
      </c>
      <c r="D14" s="15" t="s">
        <v>4</v>
      </c>
      <c r="E14" s="15" t="s">
        <v>5</v>
      </c>
      <c r="F14" s="15" t="s">
        <v>15</v>
      </c>
      <c r="G14" s="15" t="s">
        <v>33</v>
      </c>
      <c r="H14" s="15" t="s">
        <v>34</v>
      </c>
      <c r="I14" s="15" t="s">
        <v>35</v>
      </c>
      <c r="J14" s="15" t="s">
        <v>36</v>
      </c>
      <c r="K14" s="16" t="s">
        <v>6</v>
      </c>
      <c r="L14" s="16" t="s">
        <v>7</v>
      </c>
      <c r="M14" s="16" t="s">
        <v>13</v>
      </c>
      <c r="N14" s="16" t="s">
        <v>8</v>
      </c>
      <c r="O14" s="16" t="s">
        <v>9</v>
      </c>
      <c r="P14" s="16" t="s">
        <v>10</v>
      </c>
      <c r="Q14" s="16" t="s">
        <v>11</v>
      </c>
      <c r="R14" s="16" t="s">
        <v>12</v>
      </c>
      <c r="S14" s="16" t="s">
        <v>19</v>
      </c>
      <c r="U14" s="18" t="s">
        <v>27</v>
      </c>
    </row>
    <row r="15" spans="2:21" x14ac:dyDescent="0.25">
      <c r="D15" s="11" t="s">
        <v>26</v>
      </c>
      <c r="E15" s="11">
        <v>2020</v>
      </c>
      <c r="F15" s="11">
        <v>55.8</v>
      </c>
      <c r="L15" s="11" t="s">
        <v>22</v>
      </c>
      <c r="Q15" s="11" t="s">
        <v>41</v>
      </c>
      <c r="S15" s="11" t="s">
        <v>25</v>
      </c>
      <c r="U15" s="11" t="s">
        <v>28</v>
      </c>
    </row>
    <row r="16" spans="2:21" x14ac:dyDescent="0.25">
      <c r="D16" s="11" t="s">
        <v>26</v>
      </c>
      <c r="E16" s="11">
        <v>2020</v>
      </c>
      <c r="F16" s="11">
        <v>55.8</v>
      </c>
      <c r="L16" s="11" t="s">
        <v>23</v>
      </c>
      <c r="Q16" s="11" t="s">
        <v>41</v>
      </c>
      <c r="S16" s="11" t="s">
        <v>24</v>
      </c>
      <c r="U16" s="11" t="s">
        <v>30</v>
      </c>
    </row>
    <row r="17" spans="4:21" x14ac:dyDescent="0.25">
      <c r="D17" s="11" t="s">
        <v>37</v>
      </c>
      <c r="G17" s="19">
        <f>12.06133344*0.45</f>
        <v>5.4276000480000004</v>
      </c>
      <c r="H17" s="11">
        <v>6</v>
      </c>
      <c r="I17" s="11">
        <v>13</v>
      </c>
      <c r="J17" s="11">
        <v>13</v>
      </c>
      <c r="L17" s="11" t="s">
        <v>39</v>
      </c>
      <c r="Q17" s="11" t="s">
        <v>38</v>
      </c>
      <c r="U17" s="11" t="s">
        <v>29</v>
      </c>
    </row>
    <row r="18" spans="4:21" x14ac:dyDescent="0.25">
      <c r="D18" s="11" t="s">
        <v>40</v>
      </c>
      <c r="G18" s="20">
        <f>0.93+(1-0.93)*0.45</f>
        <v>0.96150000000000002</v>
      </c>
      <c r="H18" s="20">
        <v>0.98499999999999999</v>
      </c>
      <c r="I18" s="20">
        <v>0.97</v>
      </c>
      <c r="J18" s="20">
        <v>0.97</v>
      </c>
      <c r="L18" s="11" t="s">
        <v>39</v>
      </c>
      <c r="U18" s="11" t="s">
        <v>31</v>
      </c>
    </row>
    <row r="19" spans="4:21" x14ac:dyDescent="0.25">
      <c r="U19" s="11" t="s">
        <v>32</v>
      </c>
    </row>
    <row r="21" spans="4:21" x14ac:dyDescent="0.25">
      <c r="U21" s="2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"/>
  <sheetViews>
    <sheetView workbookViewId="0">
      <selection activeCell="J3" sqref="J3"/>
    </sheetView>
  </sheetViews>
  <sheetFormatPr defaultRowHeight="13.2" x14ac:dyDescent="0.25"/>
  <cols>
    <col min="1" max="1" width="3.5546875" customWidth="1"/>
    <col min="2" max="2" width="26.44140625" bestFit="1" customWidth="1"/>
    <col min="3" max="3" width="15.109375" bestFit="1" customWidth="1"/>
    <col min="4" max="4" width="10.109375" bestFit="1" customWidth="1"/>
    <col min="5" max="5" width="8.88671875" bestFit="1" customWidth="1"/>
    <col min="6" max="6" width="8.6640625" bestFit="1" customWidth="1"/>
    <col min="7" max="7" width="5.109375" bestFit="1" customWidth="1"/>
    <col min="8" max="8" width="14.33203125" bestFit="1" customWidth="1"/>
    <col min="9" max="9" width="16.88671875" bestFit="1" customWidth="1"/>
    <col min="10" max="10" width="10.6640625" bestFit="1" customWidth="1"/>
    <col min="11" max="11" width="8.88671875" bestFit="1" customWidth="1"/>
    <col min="12" max="12" width="8.44140625" bestFit="1" customWidth="1"/>
  </cols>
  <sheetData>
    <row r="2" spans="2:12" x14ac:dyDescent="0.25">
      <c r="B2" t="s">
        <v>16</v>
      </c>
    </row>
    <row r="3" spans="2:12" x14ac:dyDescent="0.25">
      <c r="B3" s="7" t="s">
        <v>17</v>
      </c>
      <c r="C3" s="7" t="s">
        <v>18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19</v>
      </c>
      <c r="I3" s="8" t="s">
        <v>20</v>
      </c>
      <c r="J3" s="9" t="s">
        <v>15</v>
      </c>
      <c r="K3" s="8" t="s">
        <v>6</v>
      </c>
      <c r="L3" s="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421119332313537</vt:r8>
  </property>
</Properties>
</file>