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Linux_work/switch/WECC/Data for SWITCH_WECC_baseline/"/>
    </mc:Choice>
  </mc:AlternateContent>
  <xr:revisionPtr revIDLastSave="0" documentId="13_ncr:1_{6A3731A8-680A-DB48-9C1D-E5CCFCE10E60}" xr6:coauthVersionLast="45" xr6:coauthVersionMax="45" xr10:uidLastSave="{00000000-0000-0000-0000-000000000000}"/>
  <bookViews>
    <workbookView xWindow="5580" yWindow="5500" windowWidth="20780" windowHeight="16940" xr2:uid="{00000000-000D-0000-FFFF-FFFF00000000}"/>
  </bookViews>
  <sheets>
    <sheet name="gen_tech_energy_source_EIA_AMPL" sheetId="1" r:id="rId1"/>
    <sheet name="gen_tech gen_plant_technologies" sheetId="5" r:id="rId2"/>
    <sheet name="gen_tech from gen_plant table" sheetId="2" r:id="rId3"/>
    <sheet name="update gen_plant_tech Queries" sheetId="6" r:id="rId4"/>
  </sheets>
  <definedNames>
    <definedName name="_xlnm._FilterDatabase" localSheetId="2" hidden="1">'gen_tech from gen_plant table'!$A$1:$C$61</definedName>
    <definedName name="_xlnm._FilterDatabase" localSheetId="1" hidden="1">'gen_tech gen_plant_technologies'!$A$1:$J$45</definedName>
    <definedName name="_xlnm._FilterDatabase" localSheetId="0" hidden="1">gen_tech_energy_source_EIA_AMPL!$A$1:$D$45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<sst xmlns="http://schemas.openxmlformats.org/spreadsheetml/2006/main" count="629" uniqueCount="101">
  <si>
    <t>gen_tech</t>
  </si>
  <si>
    <t>energy_source</t>
  </si>
  <si>
    <t>Battery_Storage</t>
  </si>
  <si>
    <t>Electricity</t>
  </si>
  <si>
    <t>BT</t>
  </si>
  <si>
    <t>Geothermal</t>
  </si>
  <si>
    <t>CC</t>
  </si>
  <si>
    <t>Bio_Gas</t>
  </si>
  <si>
    <t>Gas</t>
  </si>
  <si>
    <t>CP</t>
  </si>
  <si>
    <t>Solar</t>
  </si>
  <si>
    <t>FC</t>
  </si>
  <si>
    <t>GT</t>
  </si>
  <si>
    <t>DistillateFuelOil</t>
  </si>
  <si>
    <t>ResidualFuelOil</t>
  </si>
  <si>
    <t>HY</t>
  </si>
  <si>
    <t>Water</t>
  </si>
  <si>
    <t>IC</t>
  </si>
  <si>
    <t>OT</t>
  </si>
  <si>
    <t>Waste_Heat</t>
  </si>
  <si>
    <t>PS</t>
  </si>
  <si>
    <t>PV</t>
  </si>
  <si>
    <t>ST</t>
  </si>
  <si>
    <t>Bio_Liquid</t>
  </si>
  <si>
    <t>Bio_Solid</t>
  </si>
  <si>
    <t>Coal</t>
  </si>
  <si>
    <t>Uranium</t>
  </si>
  <si>
    <t>WT</t>
  </si>
  <si>
    <t>Wind</t>
  </si>
  <si>
    <t>gen_tech_EIA</t>
  </si>
  <si>
    <t>energy_source_EIA</t>
  </si>
  <si>
    <t>gen_tech_AMPL</t>
  </si>
  <si>
    <t>energy_source_AMPL</t>
  </si>
  <si>
    <t>Coal_Steam_Turbine</t>
  </si>
  <si>
    <t>Hydro_NonPumped</t>
  </si>
  <si>
    <t>Bio_Gas_Internal_Combustion_Engine</t>
  </si>
  <si>
    <t>Bio_Solid_Steam_Turbine_Cogen</t>
  </si>
  <si>
    <t>Gas_Internal_Combustion_Engine_Cogen</t>
  </si>
  <si>
    <t>Hydro_Pumped</t>
  </si>
  <si>
    <t>Gas_Combustion_Turbine_Cogen</t>
  </si>
  <si>
    <t>CSP_Trough_No_Storage</t>
  </si>
  <si>
    <t>DistillateFuelOil_Combustion_Turbine</t>
  </si>
  <si>
    <t>Residential_PV</t>
  </si>
  <si>
    <t>Bio_Gas_Steam_Turbine</t>
  </si>
  <si>
    <t>CSP_Trough_6h_Storage</t>
  </si>
  <si>
    <t>Bio_Liquid_Steam_Turbine_Cogen</t>
  </si>
  <si>
    <t>Gas_Steam_Turbine_Cogen</t>
  </si>
  <si>
    <t>Gas_Steam_Turbine</t>
  </si>
  <si>
    <t>Commercial_PV</t>
  </si>
  <si>
    <t>Bio_Gas_Internal_Combustion_Engine_Cogen</t>
  </si>
  <si>
    <t>Wave_RM3</t>
  </si>
  <si>
    <t>Wave</t>
  </si>
  <si>
    <t>Nuclear</t>
  </si>
  <si>
    <t>Offshore_Wind</t>
  </si>
  <si>
    <t>Compressed_Air_Energy_Storage</t>
  </si>
  <si>
    <t>CCGT_Cogen</t>
  </si>
  <si>
    <t>Gas_Internal_Combustion_Engine</t>
  </si>
  <si>
    <t>Coal_IGCC</t>
  </si>
  <si>
    <t>Coal_Steam_Turbine_Cogen</t>
  </si>
  <si>
    <t>Gas_Combustion_Turbine</t>
  </si>
  <si>
    <t>Bio_Solid_Steam_Turbine</t>
  </si>
  <si>
    <t>CCGT</t>
  </si>
  <si>
    <t>DistillateFuelOil_Internal_Combustion_Engine</t>
  </si>
  <si>
    <t>Central_PV</t>
  </si>
  <si>
    <t>EIA</t>
  </si>
  <si>
    <t>name_source</t>
  </si>
  <si>
    <t>AMPL</t>
  </si>
  <si>
    <t>max_age</t>
  </si>
  <si>
    <t>variable_o_m</t>
  </si>
  <si>
    <t>forced_outage_rate</t>
  </si>
  <si>
    <t>scheduled_outage_rate</t>
  </si>
  <si>
    <t>existing_fixed_o_m_cost</t>
  </si>
  <si>
    <t>existing_overnight_cost</t>
  </si>
  <si>
    <t>NULL</t>
  </si>
  <si>
    <t>AMPL_gen_tech</t>
  </si>
  <si>
    <t>AMPL_energy_source</t>
  </si>
  <si>
    <t>)</t>
  </si>
  <si>
    <t>WITH t AS</t>
  </si>
  <si>
    <t>(SELECT gp.gen_tech, gp.energy_source</t>
  </si>
  <si>
    <t>WHERE gp.gen_tech = 'WT'</t>
  </si>
  <si>
    <t>AND gp.energy_source = 'Wind'</t>
  </si>
  <si>
    <t>SET gen_tech_AMPL = 'Wind',</t>
  </si>
  <si>
    <t>energy_source_AMPL = 'Wind'</t>
  </si>
  <si>
    <t>FROM t</t>
  </si>
  <si>
    <t>WHERE a.gen_tech = t.gen_tech</t>
  </si>
  <si>
    <t>and a.energy_source = t.energy_source</t>
  </si>
  <si>
    <t>WHERE gp.gen_tech ='</t>
  </si>
  <si>
    <t>' AND gp.energy_source = '</t>
  </si>
  <si>
    <t>FROM generation_plant_technologies gp</t>
  </si>
  <si>
    <t>UPDATE switch.generation_plant_technologies a</t>
  </si>
  <si>
    <t>SET gen_tech_AMPL = '</t>
  </si>
  <si>
    <t>', energy_source_AMPL = '</t>
  </si>
  <si>
    <t xml:space="preserve">(SELECT gp.gen_tech, gp.energy_source </t>
  </si>
  <si>
    <t xml:space="preserve">FROM generation_plant_technologies gp </t>
  </si>
  <si>
    <t xml:space="preserve">WITH t AS </t>
  </si>
  <si>
    <t xml:space="preserve">UPDATE switch.generation_plant_technologies a </t>
  </si>
  <si>
    <t xml:space="preserve">' FROM t </t>
  </si>
  <si>
    <t>Pair</t>
  </si>
  <si>
    <t>Queries</t>
  </si>
  <si>
    <t xml:space="preserve">') </t>
  </si>
  <si>
    <t xml:space="preserve"> and a.energy_source = t.energy_source;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</si>
</sst>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43" fontId="0" fillId="0" borderId="0" xfId="42" applyFont="1"/>
    <xf numFmtId="43" fontId="0" fillId="0" borderId="0" xfId="0" applyNumberFormat="1"/>
    <xf numFmtId="0" fontId="0" fillId="0" borderId="0" xfId="0" applyFont="1"/>
    <xf numFmtId="0" fontId="0" fillId="0" borderId="0" xfId="0" quotePrefix="1"/>
    <xf numFmtId="0" fontId="19" fillId="0" borderId="0" xfId="0" quotePrefix="1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5"/>
  <sheetViews>
    <sheetView tabSelected="1" workbookViewId="0">
      <selection activeCell="C30" sqref="C30:D30"/>
    </sheetView>
  </sheetViews>
  <sheetFormatPr baseColWidth="10" defaultRowHeight="16" x14ac:dyDescent="0.2"/>
  <cols>
    <col min="1" max="1" width="14.5" bestFit="1" customWidth="1"/>
    <col min="2" max="2" width="28.83203125" bestFit="1" customWidth="1"/>
    <col min="3" max="3" width="39.33203125" bestFit="1" customWidth="1"/>
  </cols>
  <sheetData>
    <row r="1" spans="1:7" x14ac:dyDescent="0.2">
      <c r="A1" t="s">
        <v>29</v>
      </c>
      <c r="B1" t="s">
        <v>30</v>
      </c>
      <c r="C1" t="s">
        <v>31</v>
      </c>
      <c r="D1" t="s">
        <v>32</v>
      </c>
    </row>
    <row r="2" spans="1:7" x14ac:dyDescent="0.2">
      <c r="A2" s="8" t="s">
        <v>6</v>
      </c>
      <c r="B2" s="8" t="s">
        <v>7</v>
      </c>
      <c r="C2" t="s">
        <v>7</v>
      </c>
      <c r="D2" t="s">
        <v>7</v>
      </c>
      <c r="G2" s="2"/>
    </row>
    <row r="3" spans="1:7" hidden="1" x14ac:dyDescent="0.2">
      <c r="A3" t="s">
        <v>11</v>
      </c>
      <c r="B3" t="s">
        <v>7</v>
      </c>
      <c r="G3" s="2"/>
    </row>
    <row r="4" spans="1:7" x14ac:dyDescent="0.2">
      <c r="A4" s="8" t="s">
        <v>12</v>
      </c>
      <c r="B4" s="8" t="s">
        <v>7</v>
      </c>
      <c r="C4" t="s">
        <v>7</v>
      </c>
      <c r="D4" t="s">
        <v>7</v>
      </c>
      <c r="G4" s="2"/>
    </row>
    <row r="5" spans="1:7" x14ac:dyDescent="0.2">
      <c r="A5" s="8" t="s">
        <v>17</v>
      </c>
      <c r="B5" s="8" t="s">
        <v>7</v>
      </c>
      <c r="C5" t="s">
        <v>35</v>
      </c>
      <c r="D5" t="s">
        <v>7</v>
      </c>
      <c r="G5" s="2"/>
    </row>
    <row r="6" spans="1:7" x14ac:dyDescent="0.2">
      <c r="A6" s="8" t="s">
        <v>22</v>
      </c>
      <c r="B6" s="8" t="s">
        <v>7</v>
      </c>
      <c r="C6" t="s">
        <v>43</v>
      </c>
      <c r="D6" t="s">
        <v>7</v>
      </c>
      <c r="G6" s="2"/>
    </row>
    <row r="7" spans="1:7" hidden="1" x14ac:dyDescent="0.2">
      <c r="A7" t="s">
        <v>22</v>
      </c>
      <c r="B7" t="s">
        <v>23</v>
      </c>
      <c r="G7" s="2"/>
    </row>
    <row r="8" spans="1:7" x14ac:dyDescent="0.2">
      <c r="A8" s="8" t="s">
        <v>22</v>
      </c>
      <c r="B8" s="8" t="s">
        <v>24</v>
      </c>
      <c r="C8" t="s">
        <v>60</v>
      </c>
      <c r="D8" t="s">
        <v>24</v>
      </c>
      <c r="G8" s="2"/>
    </row>
    <row r="9" spans="1:7" x14ac:dyDescent="0.2">
      <c r="A9" s="8" t="s">
        <v>22</v>
      </c>
      <c r="B9" s="8" t="s">
        <v>25</v>
      </c>
      <c r="C9" t="s">
        <v>33</v>
      </c>
      <c r="D9" t="s">
        <v>25</v>
      </c>
    </row>
    <row r="10" spans="1:7" x14ac:dyDescent="0.2">
      <c r="A10" s="8" t="s">
        <v>12</v>
      </c>
      <c r="B10" s="8" t="s">
        <v>13</v>
      </c>
      <c r="C10" t="s">
        <v>41</v>
      </c>
      <c r="D10" t="s">
        <v>13</v>
      </c>
    </row>
    <row r="11" spans="1:7" x14ac:dyDescent="0.2">
      <c r="A11" s="8" t="s">
        <v>17</v>
      </c>
      <c r="B11" s="8" t="s">
        <v>13</v>
      </c>
      <c r="C11" t="s">
        <v>62</v>
      </c>
      <c r="D11" t="s">
        <v>13</v>
      </c>
    </row>
    <row r="12" spans="1:7" x14ac:dyDescent="0.2">
      <c r="A12" s="8" t="s">
        <v>2</v>
      </c>
      <c r="B12" s="8" t="s">
        <v>3</v>
      </c>
      <c r="C12" t="s">
        <v>2</v>
      </c>
      <c r="D12" t="s">
        <v>3</v>
      </c>
    </row>
    <row r="13" spans="1:7" x14ac:dyDescent="0.2">
      <c r="A13" s="8" t="s">
        <v>6</v>
      </c>
      <c r="B13" s="8" t="s">
        <v>8</v>
      </c>
      <c r="C13" s="1" t="s">
        <v>61</v>
      </c>
      <c r="D13" s="1" t="s">
        <v>8</v>
      </c>
    </row>
    <row r="14" spans="1:7" hidden="1" x14ac:dyDescent="0.2">
      <c r="A14" t="s">
        <v>11</v>
      </c>
      <c r="B14" t="s">
        <v>8</v>
      </c>
    </row>
    <row r="15" spans="1:7" x14ac:dyDescent="0.2">
      <c r="A15" s="8" t="s">
        <v>12</v>
      </c>
      <c r="B15" s="8" t="s">
        <v>8</v>
      </c>
      <c r="C15" s="1" t="s">
        <v>59</v>
      </c>
      <c r="D15" s="1" t="s">
        <v>8</v>
      </c>
    </row>
    <row r="16" spans="1:7" x14ac:dyDescent="0.2">
      <c r="A16" s="8" t="s">
        <v>17</v>
      </c>
      <c r="B16" s="8" t="s">
        <v>8</v>
      </c>
      <c r="C16" s="1" t="s">
        <v>56</v>
      </c>
      <c r="D16" s="1" t="s">
        <v>8</v>
      </c>
    </row>
    <row r="17" spans="1:4" hidden="1" x14ac:dyDescent="0.2">
      <c r="A17" t="s">
        <v>18</v>
      </c>
      <c r="B17" t="s">
        <v>8</v>
      </c>
    </row>
    <row r="18" spans="1:4" x14ac:dyDescent="0.2">
      <c r="A18" s="8" t="s">
        <v>22</v>
      </c>
      <c r="B18" s="8" t="s">
        <v>8</v>
      </c>
      <c r="C18" s="1" t="s">
        <v>47</v>
      </c>
      <c r="D18" s="1" t="s">
        <v>8</v>
      </c>
    </row>
    <row r="19" spans="1:4" x14ac:dyDescent="0.2">
      <c r="A19" s="8" t="s">
        <v>4</v>
      </c>
      <c r="B19" s="8" t="s">
        <v>5</v>
      </c>
      <c r="C19" t="s">
        <v>5</v>
      </c>
      <c r="D19" t="s">
        <v>5</v>
      </c>
    </row>
    <row r="20" spans="1:4" x14ac:dyDescent="0.2">
      <c r="A20" s="8" t="s">
        <v>22</v>
      </c>
      <c r="B20" s="8" t="s">
        <v>5</v>
      </c>
      <c r="C20" t="s">
        <v>5</v>
      </c>
      <c r="D20" t="s">
        <v>5</v>
      </c>
    </row>
    <row r="21" spans="1:4" hidden="1" x14ac:dyDescent="0.2">
      <c r="A21" t="s">
        <v>12</v>
      </c>
      <c r="B21" t="s">
        <v>14</v>
      </c>
    </row>
    <row r="22" spans="1:4" x14ac:dyDescent="0.2">
      <c r="A22" s="8" t="s">
        <v>9</v>
      </c>
      <c r="B22" s="8" t="s">
        <v>10</v>
      </c>
      <c r="C22" t="s">
        <v>40</v>
      </c>
      <c r="D22" t="s">
        <v>10</v>
      </c>
    </row>
    <row r="23" spans="1:4" x14ac:dyDescent="0.2">
      <c r="A23" s="8" t="s">
        <v>21</v>
      </c>
      <c r="B23" s="8" t="s">
        <v>10</v>
      </c>
      <c r="C23" t="s">
        <v>63</v>
      </c>
      <c r="D23" t="s">
        <v>10</v>
      </c>
    </row>
    <row r="24" spans="1:4" hidden="1" x14ac:dyDescent="0.2">
      <c r="A24" t="s">
        <v>22</v>
      </c>
      <c r="B24" t="s">
        <v>10</v>
      </c>
    </row>
    <row r="25" spans="1:4" x14ac:dyDescent="0.2">
      <c r="A25" s="8" t="s">
        <v>22</v>
      </c>
      <c r="B25" s="8" t="s">
        <v>26</v>
      </c>
      <c r="C25" s="1" t="s">
        <v>52</v>
      </c>
      <c r="D25" s="1" t="s">
        <v>26</v>
      </c>
    </row>
    <row r="26" spans="1:4" hidden="1" x14ac:dyDescent="0.2">
      <c r="A26" t="s">
        <v>18</v>
      </c>
      <c r="B26" t="s">
        <v>19</v>
      </c>
    </row>
    <row r="27" spans="1:4" hidden="1" x14ac:dyDescent="0.2">
      <c r="A27" t="s">
        <v>22</v>
      </c>
      <c r="B27" t="s">
        <v>19</v>
      </c>
    </row>
    <row r="28" spans="1:4" x14ac:dyDescent="0.2">
      <c r="A28" s="8" t="s">
        <v>15</v>
      </c>
      <c r="B28" s="8" t="s">
        <v>16</v>
      </c>
      <c r="C28" t="s">
        <v>34</v>
      </c>
      <c r="D28" t="s">
        <v>16</v>
      </c>
    </row>
    <row r="29" spans="1:4" x14ac:dyDescent="0.2">
      <c r="A29" s="8" t="s">
        <v>20</v>
      </c>
      <c r="B29" s="8" t="s">
        <v>16</v>
      </c>
      <c r="C29" t="s">
        <v>38</v>
      </c>
      <c r="D29" t="s">
        <v>16</v>
      </c>
    </row>
    <row r="30" spans="1:4" x14ac:dyDescent="0.2">
      <c r="A30" s="8" t="s">
        <v>27</v>
      </c>
      <c r="B30" s="8" t="s">
        <v>28</v>
      </c>
      <c r="C30" s="8" t="s">
        <v>28</v>
      </c>
      <c r="D30" s="8" t="s">
        <v>28</v>
      </c>
    </row>
    <row r="31" spans="1:4" x14ac:dyDescent="0.2">
      <c r="C31" t="s">
        <v>45</v>
      </c>
      <c r="D31" t="s">
        <v>23</v>
      </c>
    </row>
    <row r="32" spans="1:4" x14ac:dyDescent="0.2">
      <c r="C32" t="s">
        <v>49</v>
      </c>
      <c r="D32" t="s">
        <v>7</v>
      </c>
    </row>
    <row r="33" spans="3:4" x14ac:dyDescent="0.2">
      <c r="C33" t="s">
        <v>36</v>
      </c>
      <c r="D33" t="s">
        <v>24</v>
      </c>
    </row>
    <row r="34" spans="3:4" x14ac:dyDescent="0.2">
      <c r="C34" t="s">
        <v>57</v>
      </c>
      <c r="D34" t="s">
        <v>25</v>
      </c>
    </row>
    <row r="35" spans="3:4" x14ac:dyDescent="0.2">
      <c r="C35" t="s">
        <v>58</v>
      </c>
      <c r="D35" t="s">
        <v>25</v>
      </c>
    </row>
    <row r="36" spans="3:4" x14ac:dyDescent="0.2">
      <c r="C36" s="1" t="s">
        <v>39</v>
      </c>
      <c r="D36" s="1" t="s">
        <v>8</v>
      </c>
    </row>
    <row r="37" spans="3:4" x14ac:dyDescent="0.2">
      <c r="C37" s="1" t="s">
        <v>46</v>
      </c>
      <c r="D37" s="1" t="s">
        <v>8</v>
      </c>
    </row>
    <row r="38" spans="3:4" x14ac:dyDescent="0.2">
      <c r="C38" s="1" t="s">
        <v>54</v>
      </c>
      <c r="D38" s="1" t="s">
        <v>8</v>
      </c>
    </row>
    <row r="39" spans="3:4" x14ac:dyDescent="0.2">
      <c r="C39" s="1" t="s">
        <v>55</v>
      </c>
      <c r="D39" s="1" t="s">
        <v>8</v>
      </c>
    </row>
    <row r="40" spans="3:4" x14ac:dyDescent="0.2">
      <c r="C40" s="1" t="s">
        <v>37</v>
      </c>
      <c r="D40" s="1" t="s">
        <v>8</v>
      </c>
    </row>
    <row r="41" spans="3:4" x14ac:dyDescent="0.2">
      <c r="C41" t="s">
        <v>44</v>
      </c>
      <c r="D41" t="s">
        <v>10</v>
      </c>
    </row>
    <row r="42" spans="3:4" x14ac:dyDescent="0.2">
      <c r="C42" t="s">
        <v>42</v>
      </c>
      <c r="D42" t="s">
        <v>10</v>
      </c>
    </row>
    <row r="43" spans="3:4" x14ac:dyDescent="0.2">
      <c r="C43" t="s">
        <v>48</v>
      </c>
      <c r="D43" t="s">
        <v>10</v>
      </c>
    </row>
    <row r="44" spans="3:4" x14ac:dyDescent="0.2">
      <c r="C44" t="s">
        <v>50</v>
      </c>
      <c r="D44" t="s">
        <v>51</v>
      </c>
    </row>
    <row r="45" spans="3:4" x14ac:dyDescent="0.2">
      <c r="C45" t="s">
        <v>53</v>
      </c>
      <c r="D45" t="s">
        <v>28</v>
      </c>
    </row>
  </sheetData>
  <autoFilter ref="A1:D45" xr:uid="{00000000-0009-0000-0000-000000000000}">
    <filterColumn colId="2">
      <customFilters>
        <customFilter operator="notEqual" val=" "/>
      </customFilters>
    </filterColumn>
    <sortState xmlns:xlrd2="http://schemas.microsoft.com/office/spreadsheetml/2017/richdata2" ref="A2:D30">
      <sortCondition ref="B2:B3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9273-229C-924E-989A-90B753404AF7}">
  <dimension ref="A1:L45"/>
  <sheetViews>
    <sheetView topLeftCell="A10" workbookViewId="0"/>
  </sheetViews>
  <sheetFormatPr baseColWidth="10" defaultRowHeight="16" x14ac:dyDescent="0.2"/>
  <cols>
    <col min="1" max="1" width="14.5" bestFit="1" customWidth="1"/>
    <col min="2" max="2" width="14.33203125" bestFit="1" customWidth="1"/>
    <col min="9" max="9" width="39.6640625" bestFit="1" customWidth="1"/>
    <col min="10" max="10" width="18.83203125" bestFit="1" customWidth="1"/>
  </cols>
  <sheetData>
    <row r="1" spans="1:12" x14ac:dyDescent="0.2">
      <c r="A1" t="s">
        <v>0</v>
      </c>
      <c r="B1" t="s">
        <v>1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74</v>
      </c>
      <c r="J1" t="s">
        <v>75</v>
      </c>
      <c r="L1" s="1"/>
    </row>
    <row r="2" spans="1:12" x14ac:dyDescent="0.2">
      <c r="A2" t="s">
        <v>2</v>
      </c>
      <c r="B2" t="s">
        <v>3</v>
      </c>
      <c r="C2">
        <v>10</v>
      </c>
      <c r="D2">
        <v>0</v>
      </c>
      <c r="E2">
        <v>0.02</v>
      </c>
      <c r="F2">
        <v>5.4999999999999997E-3</v>
      </c>
      <c r="G2" t="s">
        <v>73</v>
      </c>
      <c r="H2" t="s">
        <v>73</v>
      </c>
      <c r="I2" s="1" t="s">
        <v>2</v>
      </c>
      <c r="J2" s="1" t="s">
        <v>3</v>
      </c>
      <c r="L2" s="1"/>
    </row>
    <row r="3" spans="1:12" x14ac:dyDescent="0.2">
      <c r="A3" t="s">
        <v>4</v>
      </c>
      <c r="B3" t="s">
        <v>5</v>
      </c>
      <c r="C3">
        <v>20</v>
      </c>
      <c r="D3">
        <v>34.49</v>
      </c>
      <c r="E3">
        <v>0</v>
      </c>
      <c r="F3">
        <v>0</v>
      </c>
      <c r="G3" t="s">
        <v>73</v>
      </c>
      <c r="H3" t="s">
        <v>73</v>
      </c>
      <c r="I3" t="s">
        <v>5</v>
      </c>
      <c r="J3" t="s">
        <v>5</v>
      </c>
      <c r="L3" s="1"/>
    </row>
    <row r="4" spans="1:12" x14ac:dyDescent="0.2">
      <c r="A4" t="s">
        <v>6</v>
      </c>
      <c r="B4" t="s">
        <v>7</v>
      </c>
      <c r="C4">
        <v>20</v>
      </c>
      <c r="D4">
        <v>5.75</v>
      </c>
      <c r="E4">
        <v>0.04</v>
      </c>
      <c r="F4">
        <v>0.06</v>
      </c>
      <c r="G4" t="s">
        <v>73</v>
      </c>
      <c r="H4" t="s">
        <v>73</v>
      </c>
      <c r="I4" t="s">
        <v>7</v>
      </c>
      <c r="J4" t="s">
        <v>7</v>
      </c>
      <c r="L4" s="1"/>
    </row>
    <row r="5" spans="1:12" x14ac:dyDescent="0.2">
      <c r="A5" t="s">
        <v>6</v>
      </c>
      <c r="B5" t="s">
        <v>8</v>
      </c>
      <c r="C5">
        <v>40</v>
      </c>
      <c r="D5">
        <v>5.6580000000000004</v>
      </c>
      <c r="E5">
        <v>0.04</v>
      </c>
      <c r="F5">
        <v>0.06</v>
      </c>
      <c r="G5" t="s">
        <v>73</v>
      </c>
      <c r="H5" t="s">
        <v>73</v>
      </c>
      <c r="I5" s="1" t="s">
        <v>61</v>
      </c>
      <c r="J5" s="1" t="s">
        <v>8</v>
      </c>
      <c r="L5" s="1"/>
    </row>
    <row r="6" spans="1:12" x14ac:dyDescent="0.2">
      <c r="A6" t="s">
        <v>9</v>
      </c>
      <c r="B6" t="s">
        <v>10</v>
      </c>
      <c r="C6">
        <v>20</v>
      </c>
      <c r="D6">
        <v>0</v>
      </c>
      <c r="E6">
        <v>0</v>
      </c>
      <c r="F6">
        <v>0</v>
      </c>
      <c r="G6" t="s">
        <v>73</v>
      </c>
      <c r="H6" t="s">
        <v>73</v>
      </c>
      <c r="I6" t="s">
        <v>40</v>
      </c>
      <c r="J6" t="s">
        <v>10</v>
      </c>
      <c r="L6" s="1"/>
    </row>
    <row r="7" spans="1:12" x14ac:dyDescent="0.2">
      <c r="A7" t="s">
        <v>11</v>
      </c>
      <c r="B7" t="s">
        <v>7</v>
      </c>
      <c r="C7">
        <v>20</v>
      </c>
      <c r="D7">
        <v>5.75</v>
      </c>
      <c r="E7">
        <v>0.04</v>
      </c>
      <c r="F7">
        <v>0.06</v>
      </c>
      <c r="G7" t="s">
        <v>73</v>
      </c>
      <c r="H7" t="s">
        <v>73</v>
      </c>
      <c r="L7" s="1"/>
    </row>
    <row r="8" spans="1:12" x14ac:dyDescent="0.2">
      <c r="A8" t="s">
        <v>11</v>
      </c>
      <c r="B8" t="s">
        <v>8</v>
      </c>
      <c r="C8">
        <v>20</v>
      </c>
      <c r="D8">
        <v>5.75</v>
      </c>
      <c r="E8">
        <v>0.04</v>
      </c>
      <c r="F8">
        <v>0.06</v>
      </c>
      <c r="G8" t="s">
        <v>73</v>
      </c>
      <c r="H8" t="s">
        <v>73</v>
      </c>
      <c r="L8" s="1"/>
    </row>
    <row r="9" spans="1:12" x14ac:dyDescent="0.2">
      <c r="A9" t="s">
        <v>12</v>
      </c>
      <c r="B9" t="s">
        <v>7</v>
      </c>
      <c r="C9">
        <v>20</v>
      </c>
      <c r="D9">
        <v>5.75</v>
      </c>
      <c r="E9">
        <v>0.03</v>
      </c>
      <c r="F9">
        <v>0.05</v>
      </c>
      <c r="G9" t="s">
        <v>73</v>
      </c>
      <c r="H9" t="s">
        <v>73</v>
      </c>
      <c r="I9" t="s">
        <v>7</v>
      </c>
      <c r="J9" t="s">
        <v>7</v>
      </c>
      <c r="L9" s="1"/>
    </row>
    <row r="10" spans="1:12" x14ac:dyDescent="0.2">
      <c r="A10" t="s">
        <v>12</v>
      </c>
      <c r="B10" t="s">
        <v>13</v>
      </c>
      <c r="C10">
        <v>40</v>
      </c>
      <c r="D10">
        <v>5.75</v>
      </c>
      <c r="E10">
        <v>0.04</v>
      </c>
      <c r="F10">
        <v>0.06</v>
      </c>
      <c r="G10" t="s">
        <v>73</v>
      </c>
      <c r="H10" t="s">
        <v>73</v>
      </c>
      <c r="I10" t="s">
        <v>41</v>
      </c>
      <c r="J10" t="s">
        <v>13</v>
      </c>
      <c r="L10" s="1"/>
    </row>
    <row r="11" spans="1:12" x14ac:dyDescent="0.2">
      <c r="A11" t="s">
        <v>12</v>
      </c>
      <c r="B11" t="s">
        <v>8</v>
      </c>
      <c r="C11">
        <v>40</v>
      </c>
      <c r="D11">
        <v>5.75</v>
      </c>
      <c r="E11">
        <v>0.04</v>
      </c>
      <c r="F11">
        <v>0.06</v>
      </c>
      <c r="G11" t="s">
        <v>73</v>
      </c>
      <c r="H11" t="s">
        <v>73</v>
      </c>
      <c r="I11" s="1" t="s">
        <v>59</v>
      </c>
      <c r="J11" s="1" t="s">
        <v>8</v>
      </c>
      <c r="L11" s="1"/>
    </row>
    <row r="12" spans="1:12" x14ac:dyDescent="0.2">
      <c r="A12" t="s">
        <v>12</v>
      </c>
      <c r="B12" t="s">
        <v>14</v>
      </c>
      <c r="C12">
        <v>40</v>
      </c>
      <c r="D12">
        <v>5.75</v>
      </c>
      <c r="E12">
        <v>0.04</v>
      </c>
      <c r="F12">
        <v>0.06</v>
      </c>
      <c r="G12" t="s">
        <v>73</v>
      </c>
      <c r="H12" t="s">
        <v>73</v>
      </c>
      <c r="L12" s="1"/>
    </row>
    <row r="13" spans="1:12" x14ac:dyDescent="0.2">
      <c r="A13" t="s">
        <v>15</v>
      </c>
      <c r="B13" t="s">
        <v>16</v>
      </c>
      <c r="C13">
        <v>200</v>
      </c>
      <c r="D13">
        <v>0</v>
      </c>
      <c r="E13">
        <v>0.05</v>
      </c>
      <c r="F13">
        <v>0.05</v>
      </c>
      <c r="G13" t="s">
        <v>73</v>
      </c>
      <c r="H13" t="s">
        <v>73</v>
      </c>
      <c r="I13" t="s">
        <v>34</v>
      </c>
      <c r="J13" t="s">
        <v>16</v>
      </c>
      <c r="L13" s="1"/>
    </row>
    <row r="14" spans="1:12" x14ac:dyDescent="0.2">
      <c r="A14" t="s">
        <v>17</v>
      </c>
      <c r="B14" t="s">
        <v>7</v>
      </c>
      <c r="C14">
        <v>20</v>
      </c>
      <c r="D14">
        <v>5.75</v>
      </c>
      <c r="E14">
        <v>0.04</v>
      </c>
      <c r="F14">
        <v>0.06</v>
      </c>
      <c r="G14" t="s">
        <v>73</v>
      </c>
      <c r="H14" t="s">
        <v>73</v>
      </c>
      <c r="I14" s="1" t="s">
        <v>35</v>
      </c>
      <c r="J14" t="s">
        <v>7</v>
      </c>
      <c r="L14" s="1"/>
    </row>
    <row r="15" spans="1:12" x14ac:dyDescent="0.2">
      <c r="A15" t="s">
        <v>17</v>
      </c>
      <c r="B15" t="s">
        <v>13</v>
      </c>
      <c r="C15">
        <v>20</v>
      </c>
      <c r="D15">
        <v>31.98</v>
      </c>
      <c r="E15">
        <v>0.04</v>
      </c>
      <c r="F15">
        <v>0.06</v>
      </c>
      <c r="G15" t="s">
        <v>73</v>
      </c>
      <c r="H15" t="s">
        <v>73</v>
      </c>
      <c r="I15" t="s">
        <v>62</v>
      </c>
      <c r="J15" t="s">
        <v>13</v>
      </c>
      <c r="L15" s="1"/>
    </row>
    <row r="16" spans="1:12" x14ac:dyDescent="0.2">
      <c r="A16" t="s">
        <v>17</v>
      </c>
      <c r="B16" t="s">
        <v>8</v>
      </c>
      <c r="C16">
        <v>20</v>
      </c>
      <c r="D16">
        <v>31.98</v>
      </c>
      <c r="E16">
        <v>0.04</v>
      </c>
      <c r="F16">
        <v>0.06</v>
      </c>
      <c r="G16" t="s">
        <v>73</v>
      </c>
      <c r="H16" t="s">
        <v>73</v>
      </c>
      <c r="I16" s="1" t="s">
        <v>56</v>
      </c>
      <c r="J16" s="1" t="s">
        <v>8</v>
      </c>
      <c r="L16" s="1"/>
    </row>
    <row r="17" spans="1:12" x14ac:dyDescent="0.2">
      <c r="A17" t="s">
        <v>18</v>
      </c>
      <c r="B17" t="s">
        <v>8</v>
      </c>
      <c r="C17">
        <v>40</v>
      </c>
      <c r="D17">
        <v>5.75</v>
      </c>
      <c r="E17">
        <v>0.04</v>
      </c>
      <c r="F17">
        <v>0.06</v>
      </c>
      <c r="G17" t="s">
        <v>73</v>
      </c>
      <c r="H17" t="s">
        <v>73</v>
      </c>
      <c r="L17" s="1"/>
    </row>
    <row r="18" spans="1:12" x14ac:dyDescent="0.2">
      <c r="A18" t="s">
        <v>18</v>
      </c>
      <c r="B18" t="s">
        <v>19</v>
      </c>
      <c r="C18">
        <v>40</v>
      </c>
      <c r="D18">
        <v>5.75</v>
      </c>
      <c r="E18">
        <v>0.04</v>
      </c>
      <c r="F18">
        <v>0.06</v>
      </c>
      <c r="G18" t="s">
        <v>73</v>
      </c>
      <c r="H18" t="s">
        <v>73</v>
      </c>
      <c r="L18" s="1"/>
    </row>
    <row r="19" spans="1:12" x14ac:dyDescent="0.2">
      <c r="A19" t="s">
        <v>20</v>
      </c>
      <c r="B19" t="s">
        <v>16</v>
      </c>
      <c r="C19">
        <v>200</v>
      </c>
      <c r="D19">
        <v>0</v>
      </c>
      <c r="E19">
        <v>0.05</v>
      </c>
      <c r="F19">
        <v>0.05</v>
      </c>
      <c r="G19" t="s">
        <v>73</v>
      </c>
      <c r="H19" t="s">
        <v>73</v>
      </c>
      <c r="I19" t="s">
        <v>38</v>
      </c>
      <c r="J19" t="s">
        <v>16</v>
      </c>
      <c r="L19" s="1"/>
    </row>
    <row r="20" spans="1:12" x14ac:dyDescent="0.2">
      <c r="A20" t="s">
        <v>21</v>
      </c>
      <c r="B20" t="s">
        <v>10</v>
      </c>
      <c r="C20">
        <v>20</v>
      </c>
      <c r="D20">
        <v>0</v>
      </c>
      <c r="E20">
        <v>0</v>
      </c>
      <c r="F20">
        <v>0</v>
      </c>
      <c r="G20" t="s">
        <v>73</v>
      </c>
      <c r="H20" t="s">
        <v>73</v>
      </c>
      <c r="I20" t="s">
        <v>63</v>
      </c>
      <c r="J20" t="s">
        <v>10</v>
      </c>
      <c r="L20" s="1"/>
    </row>
    <row r="21" spans="1:12" x14ac:dyDescent="0.2">
      <c r="A21" t="s">
        <v>22</v>
      </c>
      <c r="B21" t="s">
        <v>7</v>
      </c>
      <c r="C21">
        <v>20</v>
      </c>
      <c r="D21">
        <v>5.75</v>
      </c>
      <c r="E21">
        <v>0.1288</v>
      </c>
      <c r="F21">
        <v>9.1499999999999998E-2</v>
      </c>
      <c r="G21" t="s">
        <v>73</v>
      </c>
      <c r="H21" t="s">
        <v>73</v>
      </c>
      <c r="I21" t="s">
        <v>43</v>
      </c>
      <c r="J21" t="s">
        <v>7</v>
      </c>
      <c r="L21" s="1"/>
    </row>
    <row r="22" spans="1:12" x14ac:dyDescent="0.2">
      <c r="A22" t="s">
        <v>22</v>
      </c>
      <c r="B22" t="s">
        <v>23</v>
      </c>
      <c r="C22">
        <v>20</v>
      </c>
      <c r="D22">
        <v>12.718999999999999</v>
      </c>
      <c r="E22">
        <v>0.04</v>
      </c>
      <c r="F22">
        <v>0.06</v>
      </c>
      <c r="G22" t="s">
        <v>73</v>
      </c>
      <c r="H22" t="s">
        <v>73</v>
      </c>
      <c r="L22" s="1"/>
    </row>
    <row r="23" spans="1:12" x14ac:dyDescent="0.2">
      <c r="A23" t="s">
        <v>22</v>
      </c>
      <c r="B23" t="s">
        <v>24</v>
      </c>
      <c r="C23">
        <v>20</v>
      </c>
      <c r="D23">
        <v>12.718999999999999</v>
      </c>
      <c r="E23">
        <v>0.04</v>
      </c>
      <c r="F23">
        <v>0.06</v>
      </c>
      <c r="G23" t="s">
        <v>73</v>
      </c>
      <c r="H23" t="s">
        <v>73</v>
      </c>
      <c r="I23" t="s">
        <v>60</v>
      </c>
      <c r="J23" t="s">
        <v>24</v>
      </c>
      <c r="L23" s="1"/>
    </row>
    <row r="24" spans="1:12" x14ac:dyDescent="0.2">
      <c r="A24" t="s">
        <v>22</v>
      </c>
      <c r="B24" t="s">
        <v>25</v>
      </c>
      <c r="C24">
        <v>40</v>
      </c>
      <c r="D24">
        <v>4.968</v>
      </c>
      <c r="E24">
        <v>0.04</v>
      </c>
      <c r="F24">
        <v>0.06</v>
      </c>
      <c r="G24" t="s">
        <v>73</v>
      </c>
      <c r="H24" t="s">
        <v>73</v>
      </c>
      <c r="I24" t="s">
        <v>33</v>
      </c>
      <c r="J24" t="s">
        <v>25</v>
      </c>
      <c r="L24" s="1"/>
    </row>
    <row r="25" spans="1:12" x14ac:dyDescent="0.2">
      <c r="A25" t="s">
        <v>22</v>
      </c>
      <c r="B25" t="s">
        <v>8</v>
      </c>
      <c r="C25">
        <v>60</v>
      </c>
      <c r="D25">
        <v>5.75</v>
      </c>
      <c r="E25">
        <v>0.04</v>
      </c>
      <c r="F25">
        <v>0.06</v>
      </c>
      <c r="G25" t="s">
        <v>73</v>
      </c>
      <c r="H25" t="s">
        <v>73</v>
      </c>
      <c r="I25" s="1" t="s">
        <v>47</v>
      </c>
      <c r="J25" s="1" t="s">
        <v>8</v>
      </c>
      <c r="L25" s="1"/>
    </row>
    <row r="26" spans="1:12" x14ac:dyDescent="0.2">
      <c r="A26" t="s">
        <v>22</v>
      </c>
      <c r="B26" t="s">
        <v>5</v>
      </c>
      <c r="C26">
        <v>20</v>
      </c>
      <c r="D26">
        <v>34.49</v>
      </c>
      <c r="E26">
        <v>0</v>
      </c>
      <c r="F26">
        <v>0</v>
      </c>
      <c r="G26" t="s">
        <v>73</v>
      </c>
      <c r="H26" t="s">
        <v>73</v>
      </c>
      <c r="I26" t="s">
        <v>5</v>
      </c>
      <c r="J26" t="s">
        <v>5</v>
      </c>
      <c r="L26" s="1"/>
    </row>
    <row r="27" spans="1:12" x14ac:dyDescent="0.2">
      <c r="A27" t="s">
        <v>22</v>
      </c>
      <c r="B27" t="s">
        <v>10</v>
      </c>
      <c r="C27">
        <v>20</v>
      </c>
      <c r="D27">
        <v>0</v>
      </c>
      <c r="E27">
        <v>0</v>
      </c>
      <c r="F27">
        <v>0</v>
      </c>
      <c r="G27" t="s">
        <v>73</v>
      </c>
      <c r="H27" t="s">
        <v>73</v>
      </c>
      <c r="L27" s="1"/>
    </row>
    <row r="28" spans="1:12" x14ac:dyDescent="0.2">
      <c r="A28" t="s">
        <v>22</v>
      </c>
      <c r="B28" t="s">
        <v>26</v>
      </c>
      <c r="C28">
        <v>80</v>
      </c>
      <c r="D28">
        <v>0.54</v>
      </c>
      <c r="E28">
        <v>0.04</v>
      </c>
      <c r="F28">
        <v>0.06</v>
      </c>
      <c r="G28" t="s">
        <v>73</v>
      </c>
      <c r="H28" t="s">
        <v>73</v>
      </c>
      <c r="I28" s="1" t="s">
        <v>52</v>
      </c>
      <c r="J28" s="1" t="s">
        <v>26</v>
      </c>
      <c r="L28" s="1"/>
    </row>
    <row r="29" spans="1:12" x14ac:dyDescent="0.2">
      <c r="A29" t="s">
        <v>22</v>
      </c>
      <c r="B29" t="s">
        <v>19</v>
      </c>
      <c r="C29">
        <v>40</v>
      </c>
      <c r="D29">
        <v>5.75</v>
      </c>
      <c r="E29">
        <v>0.04</v>
      </c>
      <c r="F29">
        <v>0.06</v>
      </c>
      <c r="G29" t="s">
        <v>73</v>
      </c>
      <c r="H29" t="s">
        <v>73</v>
      </c>
      <c r="L29" s="1"/>
    </row>
    <row r="30" spans="1:12" x14ac:dyDescent="0.2">
      <c r="A30" t="s">
        <v>27</v>
      </c>
      <c r="B30" t="s">
        <v>28</v>
      </c>
      <c r="C30">
        <v>20</v>
      </c>
      <c r="D30">
        <v>0</v>
      </c>
      <c r="E30">
        <v>0</v>
      </c>
      <c r="F30">
        <v>0</v>
      </c>
      <c r="G30" t="s">
        <v>73</v>
      </c>
      <c r="H30" t="s">
        <v>73</v>
      </c>
      <c r="I30" t="s">
        <v>28</v>
      </c>
      <c r="J30" t="s">
        <v>28</v>
      </c>
      <c r="L30" s="1"/>
    </row>
    <row r="31" spans="1:12" x14ac:dyDescent="0.2">
      <c r="I31" t="s">
        <v>45</v>
      </c>
      <c r="J31" t="s">
        <v>23</v>
      </c>
      <c r="L31" s="1"/>
    </row>
    <row r="32" spans="1:12" x14ac:dyDescent="0.2">
      <c r="I32" t="s">
        <v>49</v>
      </c>
      <c r="J32" t="s">
        <v>7</v>
      </c>
      <c r="L32" s="1"/>
    </row>
    <row r="33" spans="9:12" x14ac:dyDescent="0.2">
      <c r="I33" t="s">
        <v>36</v>
      </c>
      <c r="J33" t="s">
        <v>24</v>
      </c>
      <c r="L33" s="1"/>
    </row>
    <row r="34" spans="9:12" x14ac:dyDescent="0.2">
      <c r="I34" t="s">
        <v>57</v>
      </c>
      <c r="J34" t="s">
        <v>25</v>
      </c>
      <c r="L34" s="1"/>
    </row>
    <row r="35" spans="9:12" x14ac:dyDescent="0.2">
      <c r="I35" t="s">
        <v>58</v>
      </c>
      <c r="J35" t="s">
        <v>25</v>
      </c>
      <c r="L35" s="1"/>
    </row>
    <row r="36" spans="9:12" x14ac:dyDescent="0.2">
      <c r="I36" s="1" t="s">
        <v>39</v>
      </c>
      <c r="J36" s="1" t="s">
        <v>8</v>
      </c>
    </row>
    <row r="37" spans="9:12" x14ac:dyDescent="0.2">
      <c r="I37" s="1" t="s">
        <v>46</v>
      </c>
      <c r="J37" s="1" t="s">
        <v>8</v>
      </c>
    </row>
    <row r="38" spans="9:12" x14ac:dyDescent="0.2">
      <c r="I38" s="1" t="s">
        <v>54</v>
      </c>
      <c r="J38" s="1" t="s">
        <v>8</v>
      </c>
    </row>
    <row r="39" spans="9:12" x14ac:dyDescent="0.2">
      <c r="I39" s="1" t="s">
        <v>55</v>
      </c>
      <c r="J39" s="1" t="s">
        <v>8</v>
      </c>
    </row>
    <row r="40" spans="9:12" x14ac:dyDescent="0.2">
      <c r="I40" s="1" t="s">
        <v>37</v>
      </c>
      <c r="J40" s="1" t="s">
        <v>8</v>
      </c>
    </row>
    <row r="41" spans="9:12" x14ac:dyDescent="0.2">
      <c r="I41" t="s">
        <v>44</v>
      </c>
      <c r="J41" t="s">
        <v>10</v>
      </c>
    </row>
    <row r="42" spans="9:12" x14ac:dyDescent="0.2">
      <c r="I42" t="s">
        <v>42</v>
      </c>
      <c r="J42" t="s">
        <v>10</v>
      </c>
    </row>
    <row r="43" spans="9:12" x14ac:dyDescent="0.2">
      <c r="I43" t="s">
        <v>48</v>
      </c>
      <c r="J43" t="s">
        <v>10</v>
      </c>
    </row>
    <row r="44" spans="9:12" x14ac:dyDescent="0.2">
      <c r="I44" t="s">
        <v>50</v>
      </c>
      <c r="J44" t="s">
        <v>51</v>
      </c>
    </row>
    <row r="45" spans="9:12" x14ac:dyDescent="0.2">
      <c r="I45" t="s">
        <v>53</v>
      </c>
      <c r="J45" t="s">
        <v>28</v>
      </c>
    </row>
  </sheetData>
  <autoFilter ref="A1:J45" xr:uid="{24EB759A-113D-464B-9218-63505F31C7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61"/>
  <sheetViews>
    <sheetView workbookViewId="0">
      <selection activeCell="A10" sqref="A10:B39"/>
    </sheetView>
  </sheetViews>
  <sheetFormatPr baseColWidth="10" defaultRowHeight="16" x14ac:dyDescent="0.2"/>
  <cols>
    <col min="1" max="1" width="39.6640625" bestFit="1" customWidth="1"/>
    <col min="2" max="2" width="15.5" bestFit="1" customWidth="1"/>
  </cols>
  <sheetData>
    <row r="1" spans="1:3" x14ac:dyDescent="0.2">
      <c r="A1" t="s">
        <v>0</v>
      </c>
      <c r="B1" t="s">
        <v>1</v>
      </c>
      <c r="C1" t="s">
        <v>65</v>
      </c>
    </row>
    <row r="2" spans="1:3" hidden="1" x14ac:dyDescent="0.2">
      <c r="A2" t="s">
        <v>22</v>
      </c>
      <c r="B2" t="s">
        <v>7</v>
      </c>
      <c r="C2" t="s">
        <v>64</v>
      </c>
    </row>
    <row r="3" spans="1:3" hidden="1" x14ac:dyDescent="0.2">
      <c r="A3" t="s">
        <v>22</v>
      </c>
      <c r="B3" t="s">
        <v>8</v>
      </c>
      <c r="C3" t="s">
        <v>64</v>
      </c>
    </row>
    <row r="4" spans="1:3" hidden="1" x14ac:dyDescent="0.2">
      <c r="A4" t="s">
        <v>22</v>
      </c>
      <c r="B4" t="s">
        <v>24</v>
      </c>
      <c r="C4" t="s">
        <v>64</v>
      </c>
    </row>
    <row r="5" spans="1:3" hidden="1" x14ac:dyDescent="0.2">
      <c r="A5" t="s">
        <v>9</v>
      </c>
      <c r="B5" t="s">
        <v>10</v>
      </c>
      <c r="C5" t="s">
        <v>64</v>
      </c>
    </row>
    <row r="6" spans="1:3" hidden="1" x14ac:dyDescent="0.2">
      <c r="A6" t="s">
        <v>12</v>
      </c>
      <c r="B6" t="s">
        <v>7</v>
      </c>
      <c r="C6" t="s">
        <v>64</v>
      </c>
    </row>
    <row r="7" spans="1:3" hidden="1" x14ac:dyDescent="0.2">
      <c r="A7" t="s">
        <v>12</v>
      </c>
      <c r="B7" t="s">
        <v>8</v>
      </c>
      <c r="C7" t="s">
        <v>64</v>
      </c>
    </row>
    <row r="8" spans="1:3" hidden="1" x14ac:dyDescent="0.2">
      <c r="A8" t="s">
        <v>33</v>
      </c>
      <c r="B8" t="s">
        <v>25</v>
      </c>
      <c r="C8" t="s">
        <v>66</v>
      </c>
    </row>
    <row r="9" spans="1:3" hidden="1" x14ac:dyDescent="0.2">
      <c r="A9" t="s">
        <v>34</v>
      </c>
      <c r="B9" t="s">
        <v>16</v>
      </c>
      <c r="C9" t="s">
        <v>66</v>
      </c>
    </row>
    <row r="10" spans="1:3" x14ac:dyDescent="0.2">
      <c r="A10" t="s">
        <v>35</v>
      </c>
      <c r="B10" t="s">
        <v>7</v>
      </c>
      <c r="C10" t="s">
        <v>66</v>
      </c>
    </row>
    <row r="11" spans="1:3" hidden="1" x14ac:dyDescent="0.2">
      <c r="A11" t="s">
        <v>12</v>
      </c>
      <c r="B11" t="s">
        <v>14</v>
      </c>
      <c r="C11" t="s">
        <v>64</v>
      </c>
    </row>
    <row r="12" spans="1:3" hidden="1" x14ac:dyDescent="0.2">
      <c r="A12" t="s">
        <v>17</v>
      </c>
      <c r="B12" t="s">
        <v>8</v>
      </c>
      <c r="C12" t="s">
        <v>64</v>
      </c>
    </row>
    <row r="13" spans="1:3" hidden="1" x14ac:dyDescent="0.2">
      <c r="A13" t="s">
        <v>17</v>
      </c>
      <c r="B13" t="s">
        <v>7</v>
      </c>
      <c r="C13" t="s">
        <v>64</v>
      </c>
    </row>
    <row r="14" spans="1:3" hidden="1" x14ac:dyDescent="0.2">
      <c r="A14" t="s">
        <v>22</v>
      </c>
      <c r="B14" t="s">
        <v>25</v>
      </c>
      <c r="C14" t="s">
        <v>64</v>
      </c>
    </row>
    <row r="15" spans="1:3" hidden="1" x14ac:dyDescent="0.2">
      <c r="A15" t="s">
        <v>36</v>
      </c>
      <c r="B15" t="s">
        <v>24</v>
      </c>
      <c r="C15" t="s">
        <v>66</v>
      </c>
    </row>
    <row r="16" spans="1:3" hidden="1" x14ac:dyDescent="0.2">
      <c r="A16" t="s">
        <v>37</v>
      </c>
      <c r="B16" t="s">
        <v>8</v>
      </c>
      <c r="C16" t="s">
        <v>66</v>
      </c>
    </row>
    <row r="17" spans="1:3" hidden="1" x14ac:dyDescent="0.2">
      <c r="A17" t="s">
        <v>6</v>
      </c>
      <c r="B17" t="s">
        <v>7</v>
      </c>
      <c r="C17" t="s">
        <v>64</v>
      </c>
    </row>
    <row r="18" spans="1:3" hidden="1" x14ac:dyDescent="0.2">
      <c r="A18" t="s">
        <v>6</v>
      </c>
      <c r="B18" t="s">
        <v>8</v>
      </c>
      <c r="C18" t="s">
        <v>64</v>
      </c>
    </row>
    <row r="19" spans="1:3" hidden="1" x14ac:dyDescent="0.2">
      <c r="A19" t="s">
        <v>38</v>
      </c>
      <c r="B19" t="s">
        <v>16</v>
      </c>
      <c r="C19" t="s">
        <v>66</v>
      </c>
    </row>
    <row r="20" spans="1:3" hidden="1" x14ac:dyDescent="0.2">
      <c r="A20" t="s">
        <v>4</v>
      </c>
      <c r="B20" t="s">
        <v>5</v>
      </c>
      <c r="C20" t="s">
        <v>64</v>
      </c>
    </row>
    <row r="21" spans="1:3" hidden="1" x14ac:dyDescent="0.2">
      <c r="A21" t="s">
        <v>39</v>
      </c>
      <c r="B21" t="s">
        <v>8</v>
      </c>
      <c r="C21" t="s">
        <v>66</v>
      </c>
    </row>
    <row r="22" spans="1:3" hidden="1" x14ac:dyDescent="0.2">
      <c r="A22" t="s">
        <v>2</v>
      </c>
      <c r="B22" t="s">
        <v>3</v>
      </c>
      <c r="C22" t="s">
        <v>66</v>
      </c>
    </row>
    <row r="23" spans="1:3" hidden="1" x14ac:dyDescent="0.2">
      <c r="A23" t="s">
        <v>40</v>
      </c>
      <c r="B23" t="s">
        <v>10</v>
      </c>
      <c r="C23" t="s">
        <v>66</v>
      </c>
    </row>
    <row r="24" spans="1:3" hidden="1" x14ac:dyDescent="0.2">
      <c r="A24" t="s">
        <v>41</v>
      </c>
      <c r="B24" t="s">
        <v>13</v>
      </c>
      <c r="C24" t="s">
        <v>66</v>
      </c>
    </row>
    <row r="25" spans="1:3" hidden="1" x14ac:dyDescent="0.2">
      <c r="A25" t="s">
        <v>42</v>
      </c>
      <c r="B25" t="s">
        <v>10</v>
      </c>
      <c r="C25" t="s">
        <v>66</v>
      </c>
    </row>
    <row r="26" spans="1:3" hidden="1" x14ac:dyDescent="0.2">
      <c r="A26" t="s">
        <v>15</v>
      </c>
      <c r="B26" t="s">
        <v>16</v>
      </c>
      <c r="C26" t="s">
        <v>64</v>
      </c>
    </row>
    <row r="27" spans="1:3" hidden="1" x14ac:dyDescent="0.2">
      <c r="A27" t="s">
        <v>22</v>
      </c>
      <c r="B27" t="s">
        <v>26</v>
      </c>
      <c r="C27" t="s">
        <v>64</v>
      </c>
    </row>
    <row r="28" spans="1:3" x14ac:dyDescent="0.2">
      <c r="A28" t="s">
        <v>43</v>
      </c>
      <c r="B28" t="s">
        <v>7</v>
      </c>
      <c r="C28" t="s">
        <v>66</v>
      </c>
    </row>
    <row r="29" spans="1:3" hidden="1" x14ac:dyDescent="0.2">
      <c r="A29" t="s">
        <v>44</v>
      </c>
      <c r="B29" t="s">
        <v>10</v>
      </c>
      <c r="C29" t="s">
        <v>66</v>
      </c>
    </row>
    <row r="30" spans="1:3" x14ac:dyDescent="0.2">
      <c r="A30" t="s">
        <v>7</v>
      </c>
      <c r="B30" t="s">
        <v>7</v>
      </c>
      <c r="C30" t="s">
        <v>66</v>
      </c>
    </row>
    <row r="31" spans="1:3" hidden="1" x14ac:dyDescent="0.2">
      <c r="A31" t="s">
        <v>45</v>
      </c>
      <c r="B31" t="s">
        <v>23</v>
      </c>
      <c r="C31" t="s">
        <v>66</v>
      </c>
    </row>
    <row r="32" spans="1:3" hidden="1" x14ac:dyDescent="0.2">
      <c r="A32" t="s">
        <v>46</v>
      </c>
      <c r="B32" t="s">
        <v>8</v>
      </c>
      <c r="C32" t="s">
        <v>66</v>
      </c>
    </row>
    <row r="33" spans="1:3" hidden="1" x14ac:dyDescent="0.2">
      <c r="A33" t="s">
        <v>22</v>
      </c>
      <c r="B33" t="s">
        <v>19</v>
      </c>
      <c r="C33" t="s">
        <v>64</v>
      </c>
    </row>
    <row r="34" spans="1:3" hidden="1" x14ac:dyDescent="0.2">
      <c r="A34" t="s">
        <v>47</v>
      </c>
      <c r="B34" t="s">
        <v>8</v>
      </c>
      <c r="C34" t="s">
        <v>66</v>
      </c>
    </row>
    <row r="35" spans="1:3" hidden="1" x14ac:dyDescent="0.2">
      <c r="A35" t="s">
        <v>20</v>
      </c>
      <c r="B35" t="s">
        <v>16</v>
      </c>
      <c r="C35" t="s">
        <v>64</v>
      </c>
    </row>
    <row r="36" spans="1:3" hidden="1" x14ac:dyDescent="0.2">
      <c r="A36" t="s">
        <v>48</v>
      </c>
      <c r="B36" t="s">
        <v>10</v>
      </c>
      <c r="C36" t="s">
        <v>66</v>
      </c>
    </row>
    <row r="37" spans="1:3" hidden="1" x14ac:dyDescent="0.2">
      <c r="A37" t="s">
        <v>28</v>
      </c>
      <c r="B37" t="s">
        <v>28</v>
      </c>
      <c r="C37" t="s">
        <v>66</v>
      </c>
    </row>
    <row r="38" spans="1:3" hidden="1" x14ac:dyDescent="0.2">
      <c r="A38" t="s">
        <v>22</v>
      </c>
      <c r="B38" t="s">
        <v>10</v>
      </c>
      <c r="C38" t="s">
        <v>64</v>
      </c>
    </row>
    <row r="39" spans="1:3" x14ac:dyDescent="0.2">
      <c r="A39" t="s">
        <v>49</v>
      </c>
      <c r="B39" t="s">
        <v>7</v>
      </c>
      <c r="C39" t="s">
        <v>66</v>
      </c>
    </row>
    <row r="40" spans="1:3" hidden="1" x14ac:dyDescent="0.2">
      <c r="A40" t="s">
        <v>50</v>
      </c>
      <c r="B40" t="s">
        <v>51</v>
      </c>
      <c r="C40" t="s">
        <v>66</v>
      </c>
    </row>
    <row r="41" spans="1:3" hidden="1" x14ac:dyDescent="0.2">
      <c r="A41" t="s">
        <v>12</v>
      </c>
      <c r="B41" t="s">
        <v>13</v>
      </c>
      <c r="C41" t="s">
        <v>64</v>
      </c>
    </row>
    <row r="42" spans="1:3" hidden="1" x14ac:dyDescent="0.2">
      <c r="A42" t="s">
        <v>52</v>
      </c>
      <c r="B42" t="s">
        <v>26</v>
      </c>
      <c r="C42" t="s">
        <v>66</v>
      </c>
    </row>
    <row r="43" spans="1:3" hidden="1" x14ac:dyDescent="0.2">
      <c r="A43" t="s">
        <v>53</v>
      </c>
      <c r="B43" t="s">
        <v>28</v>
      </c>
      <c r="C43" t="s">
        <v>66</v>
      </c>
    </row>
    <row r="44" spans="1:3" hidden="1" x14ac:dyDescent="0.2">
      <c r="A44" t="s">
        <v>22</v>
      </c>
      <c r="B44" t="s">
        <v>23</v>
      </c>
      <c r="C44" t="s">
        <v>64</v>
      </c>
    </row>
    <row r="45" spans="1:3" hidden="1" x14ac:dyDescent="0.2">
      <c r="A45" t="s">
        <v>54</v>
      </c>
      <c r="B45" t="s">
        <v>8</v>
      </c>
      <c r="C45" t="s">
        <v>66</v>
      </c>
    </row>
    <row r="46" spans="1:3" hidden="1" x14ac:dyDescent="0.2">
      <c r="A46" t="s">
        <v>55</v>
      </c>
      <c r="B46" t="s">
        <v>8</v>
      </c>
      <c r="C46" t="s">
        <v>66</v>
      </c>
    </row>
    <row r="47" spans="1:3" hidden="1" x14ac:dyDescent="0.2">
      <c r="A47" t="s">
        <v>18</v>
      </c>
      <c r="B47" t="s">
        <v>19</v>
      </c>
      <c r="C47" t="s">
        <v>64</v>
      </c>
    </row>
    <row r="48" spans="1:3" hidden="1" x14ac:dyDescent="0.2">
      <c r="A48" t="s">
        <v>56</v>
      </c>
      <c r="B48" t="s">
        <v>8</v>
      </c>
      <c r="C48" t="s">
        <v>66</v>
      </c>
    </row>
    <row r="49" spans="1:3" hidden="1" x14ac:dyDescent="0.2">
      <c r="A49" t="s">
        <v>17</v>
      </c>
      <c r="B49" t="s">
        <v>13</v>
      </c>
      <c r="C49" t="s">
        <v>64</v>
      </c>
    </row>
    <row r="50" spans="1:3" hidden="1" x14ac:dyDescent="0.2">
      <c r="A50" t="s">
        <v>57</v>
      </c>
      <c r="B50" t="s">
        <v>25</v>
      </c>
      <c r="C50" t="s">
        <v>66</v>
      </c>
    </row>
    <row r="51" spans="1:3" hidden="1" x14ac:dyDescent="0.2">
      <c r="A51" t="s">
        <v>21</v>
      </c>
      <c r="B51" t="s">
        <v>10</v>
      </c>
      <c r="C51" t="s">
        <v>64</v>
      </c>
    </row>
    <row r="52" spans="1:3" hidden="1" x14ac:dyDescent="0.2">
      <c r="A52" t="s">
        <v>5</v>
      </c>
      <c r="B52" t="s">
        <v>5</v>
      </c>
      <c r="C52" t="s">
        <v>66</v>
      </c>
    </row>
    <row r="53" spans="1:3" hidden="1" x14ac:dyDescent="0.2">
      <c r="A53" t="s">
        <v>58</v>
      </c>
      <c r="B53" t="s">
        <v>25</v>
      </c>
      <c r="C53" t="s">
        <v>66</v>
      </c>
    </row>
    <row r="54" spans="1:3" hidden="1" x14ac:dyDescent="0.2">
      <c r="A54" t="s">
        <v>22</v>
      </c>
      <c r="B54" t="s">
        <v>5</v>
      </c>
      <c r="C54" t="s">
        <v>64</v>
      </c>
    </row>
    <row r="55" spans="1:3" hidden="1" x14ac:dyDescent="0.2">
      <c r="A55" t="s">
        <v>59</v>
      </c>
      <c r="B55" t="s">
        <v>8</v>
      </c>
      <c r="C55" t="s">
        <v>66</v>
      </c>
    </row>
    <row r="56" spans="1:3" hidden="1" x14ac:dyDescent="0.2">
      <c r="A56" t="s">
        <v>18</v>
      </c>
      <c r="B56" t="s">
        <v>8</v>
      </c>
      <c r="C56" t="s">
        <v>64</v>
      </c>
    </row>
    <row r="57" spans="1:3" hidden="1" x14ac:dyDescent="0.2">
      <c r="A57" t="s">
        <v>27</v>
      </c>
      <c r="B57" t="s">
        <v>28</v>
      </c>
      <c r="C57" t="s">
        <v>64</v>
      </c>
    </row>
    <row r="58" spans="1:3" hidden="1" x14ac:dyDescent="0.2">
      <c r="A58" t="s">
        <v>60</v>
      </c>
      <c r="B58" t="s">
        <v>24</v>
      </c>
      <c r="C58" t="s">
        <v>66</v>
      </c>
    </row>
    <row r="59" spans="1:3" hidden="1" x14ac:dyDescent="0.2">
      <c r="A59" t="s">
        <v>61</v>
      </c>
      <c r="B59" t="s">
        <v>8</v>
      </c>
      <c r="C59" t="s">
        <v>66</v>
      </c>
    </row>
    <row r="60" spans="1:3" hidden="1" x14ac:dyDescent="0.2">
      <c r="A60" t="s">
        <v>62</v>
      </c>
      <c r="B60" t="s">
        <v>13</v>
      </c>
      <c r="C60" t="s">
        <v>66</v>
      </c>
    </row>
    <row r="61" spans="1:3" hidden="1" x14ac:dyDescent="0.2">
      <c r="A61" t="s">
        <v>63</v>
      </c>
      <c r="B61" t="s">
        <v>10</v>
      </c>
      <c r="C61" t="s">
        <v>66</v>
      </c>
    </row>
  </sheetData>
  <autoFilter ref="A1:C61" xr:uid="{00000000-0009-0000-0000-000002000000}">
    <filterColumn colId="1">
      <filters>
        <filter val="Bio_Gas"/>
      </filters>
    </filterColumn>
    <filterColumn colId="2">
      <filters>
        <filter val="AMPL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CC46-597E-8F4D-9F73-7D12CECFE18F}">
  <dimension ref="A1:K36"/>
  <sheetViews>
    <sheetView topLeftCell="A3" workbookViewId="0">
      <selection activeCell="K2" sqref="K2:K22"/>
    </sheetView>
  </sheetViews>
  <sheetFormatPr baseColWidth="10" defaultRowHeight="16" x14ac:dyDescent="0.2"/>
  <cols>
    <col min="1" max="1" width="14.5" bestFit="1" customWidth="1"/>
    <col min="2" max="2" width="14.33203125" bestFit="1" customWidth="1"/>
    <col min="3" max="3" width="39.6640625" bestFit="1" customWidth="1"/>
    <col min="6" max="6" width="15.1640625" bestFit="1" customWidth="1"/>
    <col min="7" max="8" width="15" bestFit="1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F1" t="s">
        <v>97</v>
      </c>
      <c r="K1" t="s">
        <v>98</v>
      </c>
    </row>
    <row r="2" spans="1:11" x14ac:dyDescent="0.2">
      <c r="A2" t="s">
        <v>6</v>
      </c>
      <c r="B2" t="s">
        <v>7</v>
      </c>
      <c r="C2" t="s">
        <v>7</v>
      </c>
      <c r="D2" t="s">
        <v>7</v>
      </c>
      <c r="F2" t="str">
        <f>"--'"&amp;A2&amp;"','"&amp;B2&amp;"':'"&amp;C2&amp;"','"&amp;D2&amp;"',"</f>
        <v>--'CC','Bio_Gas':'Bio_Gas','Bio_Gas',</v>
      </c>
      <c r="K2" t="str">
        <f>$D$24&amp;$D$25&amp;$D$26&amp;$D$27&amp;$A2&amp;$D$28&amp;$B2&amp;$D$29&amp;$D$31&amp;$D$32&amp;$C2&amp;$D$33&amp;$D2&amp;$D$34&amp;$D$35&amp;$D$36</f>
        <v>WITH t AS (SELECT gp.gen_tech, gp.energy_source FROM generation_plant_technologies gp WHERE gp.gen_tech ='CC' AND gp.energy_source = 'Bio_Gas') UPDATE switch.generation_plant_technologies a SET gen_tech_AMPL = 'Bio_Gas', energy_source_AMPL = 'Bio_Gas' FROM t WHERE a.gen_tech = t.gen_tech and a.energy_source = t.energy_source;</v>
      </c>
    </row>
    <row r="3" spans="1:11" x14ac:dyDescent="0.2">
      <c r="A3" t="s">
        <v>12</v>
      </c>
      <c r="B3" t="s">
        <v>7</v>
      </c>
      <c r="C3" t="s">
        <v>7</v>
      </c>
      <c r="D3" t="s">
        <v>7</v>
      </c>
      <c r="F3" t="str">
        <f t="shared" ref="F3:F22" si="0">"--'"&amp;A3&amp;"','"&amp;B3&amp;"':'"&amp;C3&amp;"','"&amp;D3&amp;"',"</f>
        <v>--'GT','Bio_Gas':'Bio_Gas','Bio_Gas',</v>
      </c>
      <c r="K3" t="str">
        <f t="shared" ref="K3:K22" si="1">$D$24&amp;$D$25&amp;$D$26&amp;$D$27&amp;$A3&amp;$D$28&amp;$B3&amp;$D$29&amp;$D$31&amp;$D$32&amp;$C3&amp;$D$33&amp;$D3&amp;$D$34&amp;$D$35&amp;$D$36</f>
        <v>WITH t AS (SELECT gp.gen_tech, gp.energy_source FROM generation_plant_technologies gp WHERE gp.gen_tech ='GT' AND gp.energy_source = 'Bio_Gas') UPDATE switch.generation_plant_technologies a SET gen_tech_AMPL = 'Bio_Gas', energy_source_AMPL = 'Bio_Gas' FROM t WHERE a.gen_tech = t.gen_tech and a.energy_source = t.energy_source;</v>
      </c>
    </row>
    <row r="4" spans="1:11" x14ac:dyDescent="0.2">
      <c r="A4" t="s">
        <v>17</v>
      </c>
      <c r="B4" t="s">
        <v>7</v>
      </c>
      <c r="C4" t="s">
        <v>35</v>
      </c>
      <c r="D4" t="s">
        <v>7</v>
      </c>
      <c r="F4" t="str">
        <f t="shared" si="0"/>
        <v>--'IC','Bio_Gas':'Bio_Gas_Internal_Combustion_Engine','Bio_Gas',</v>
      </c>
      <c r="K4" t="str">
        <f t="shared" si="1"/>
        <v>WITH t AS (SELECT gp.gen_tech, gp.energy_source FROM generation_plant_technologies gp WHERE gp.gen_tech ='IC' AND gp.energy_source = 'Bio_Gas') UPDATE switch.generation_plant_technologies a SET gen_tech_AMPL = 'Bio_Gas_Internal_Combustion_Engine', energy_source_AMPL = 'Bio_Gas' FROM t WHERE a.gen_tech = t.gen_tech and a.energy_source = t.energy_source;</v>
      </c>
    </row>
    <row r="5" spans="1:11" x14ac:dyDescent="0.2">
      <c r="A5" t="s">
        <v>22</v>
      </c>
      <c r="B5" t="s">
        <v>7</v>
      </c>
      <c r="C5" t="s">
        <v>43</v>
      </c>
      <c r="D5" t="s">
        <v>7</v>
      </c>
      <c r="F5" t="str">
        <f t="shared" si="0"/>
        <v>--'ST','Bio_Gas':'Bio_Gas_Steam_Turbine','Bio_Gas',</v>
      </c>
      <c r="K5" t="str">
        <f t="shared" si="1"/>
        <v>WITH t AS (SELECT gp.gen_tech, gp.energy_source FROM generation_plant_technologies gp WHERE gp.gen_tech ='ST' AND gp.energy_source = 'Bio_Gas') UPDATE switch.generation_plant_technologies a SET gen_tech_AMPL = 'Bio_Gas_Steam_Turbine', energy_source_AMPL = 'Bio_Gas' FROM t WHERE a.gen_tech = t.gen_tech and a.energy_source = t.energy_source;</v>
      </c>
    </row>
    <row r="6" spans="1:11" x14ac:dyDescent="0.2">
      <c r="A6" t="s">
        <v>22</v>
      </c>
      <c r="B6" t="s">
        <v>24</v>
      </c>
      <c r="C6" t="s">
        <v>60</v>
      </c>
      <c r="D6" t="s">
        <v>24</v>
      </c>
      <c r="F6" t="str">
        <f t="shared" si="0"/>
        <v>--'ST','Bio_Solid':'Bio_Solid_Steam_Turbine','Bio_Solid',</v>
      </c>
      <c r="K6" t="str">
        <f t="shared" si="1"/>
        <v>WITH t AS (SELECT gp.gen_tech, gp.energy_source FROM generation_plant_technologies gp WHERE gp.gen_tech ='ST' AND gp.energy_source = 'Bio_Solid') UPDATE switch.generation_plant_technologies a SET gen_tech_AMPL = 'Bio_Solid_Steam_Turbine', energy_source_AMPL = 'Bio_Solid' FROM t WHERE a.gen_tech = t.gen_tech and a.energy_source = t.energy_source;</v>
      </c>
    </row>
    <row r="7" spans="1:11" x14ac:dyDescent="0.2">
      <c r="A7" t="s">
        <v>22</v>
      </c>
      <c r="B7" t="s">
        <v>25</v>
      </c>
      <c r="C7" t="s">
        <v>33</v>
      </c>
      <c r="D7" t="s">
        <v>25</v>
      </c>
      <c r="F7" t="str">
        <f t="shared" si="0"/>
        <v>--'ST','Coal':'Coal_Steam_Turbine','Coal',</v>
      </c>
      <c r="K7" t="str">
        <f t="shared" si="1"/>
        <v>WITH t AS (SELECT gp.gen_tech, gp.energy_source FROM generation_plant_technologies gp WHERE gp.gen_tech ='ST' AND gp.energy_source = 'Coal') UPDATE switch.generation_plant_technologies a SET gen_tech_AMPL = 'Coal_Steam_Turbine', energy_source_AMPL = 'Coal' FROM t WHERE a.gen_tech = t.gen_tech and a.energy_source = t.energy_source;</v>
      </c>
    </row>
    <row r="8" spans="1:11" x14ac:dyDescent="0.2">
      <c r="A8" t="s">
        <v>12</v>
      </c>
      <c r="B8" t="s">
        <v>13</v>
      </c>
      <c r="C8" t="s">
        <v>41</v>
      </c>
      <c r="D8" t="s">
        <v>13</v>
      </c>
      <c r="F8" t="str">
        <f t="shared" si="0"/>
        <v>--'GT','DistillateFuelOil':'DistillateFuelOil_Combustion_Turbine','DistillateFuelOil',</v>
      </c>
      <c r="K8" t="str">
        <f t="shared" si="1"/>
        <v>WITH t AS (SELECT gp.gen_tech, gp.energy_source FROM generation_plant_technologies gp WHERE gp.gen_tech ='GT' AND gp.energy_source = 'DistillateFuelOil') UPDATE switch.generation_plant_technologies a SET gen_tech_AMPL = 'DistillateFuelOil_Combustion_Turbine', energy_source_AMPL = 'DistillateFuelOil' FROM t WHERE a.gen_tech = t.gen_tech and a.energy_source = t.energy_source;</v>
      </c>
    </row>
    <row r="9" spans="1:11" x14ac:dyDescent="0.2">
      <c r="A9" t="s">
        <v>17</v>
      </c>
      <c r="B9" t="s">
        <v>13</v>
      </c>
      <c r="C9" t="s">
        <v>62</v>
      </c>
      <c r="D9" t="s">
        <v>13</v>
      </c>
      <c r="F9" t="str">
        <f t="shared" si="0"/>
        <v>--'IC','DistillateFuelOil':'DistillateFuelOil_Internal_Combustion_Engine','DistillateFuelOil',</v>
      </c>
      <c r="K9" t="str">
        <f t="shared" si="1"/>
        <v>WITH t AS (SELECT gp.gen_tech, gp.energy_source FROM generation_plant_technologies gp WHERE gp.gen_tech ='IC' AND gp.energy_source = 'DistillateFuelOil') UPDATE switch.generation_plant_technologies a SET gen_tech_AMPL = 'DistillateFuelOil_Internal_Combustion_Engine', energy_source_AMPL = 'DistillateFuelOil' FROM t WHERE a.gen_tech = t.gen_tech and a.energy_source = t.energy_source;</v>
      </c>
    </row>
    <row r="10" spans="1:11" x14ac:dyDescent="0.2">
      <c r="A10" t="s">
        <v>2</v>
      </c>
      <c r="B10" t="s">
        <v>3</v>
      </c>
      <c r="C10" t="s">
        <v>2</v>
      </c>
      <c r="D10" t="s">
        <v>3</v>
      </c>
      <c r="F10" t="str">
        <f t="shared" si="0"/>
        <v>--'Battery_Storage','Electricity':'Battery_Storage','Electricity',</v>
      </c>
      <c r="K10" t="str">
        <f t="shared" si="1"/>
        <v>WITH t AS (SELECT gp.gen_tech, gp.energy_source FROM generation_plant_technologies gp WHERE gp.gen_tech ='Battery_Storage' AND gp.energy_source = 'Electricity') UPDATE switch.generation_plant_technologies a SET gen_tech_AMPL = 'Battery_Storage', energy_source_AMPL = 'Electricity' FROM t WHERE a.gen_tech = t.gen_tech and a.energy_source = t.energy_source;</v>
      </c>
    </row>
    <row r="11" spans="1:11" x14ac:dyDescent="0.2">
      <c r="A11" t="s">
        <v>6</v>
      </c>
      <c r="B11" t="s">
        <v>8</v>
      </c>
      <c r="C11" s="1" t="s">
        <v>61</v>
      </c>
      <c r="D11" s="1" t="s">
        <v>8</v>
      </c>
      <c r="F11" t="str">
        <f t="shared" si="0"/>
        <v>--'CC','Gas':'CCGT','Gas',</v>
      </c>
      <c r="K11" t="str">
        <f t="shared" si="1"/>
        <v>WITH t AS (SELECT gp.gen_tech, gp.energy_source FROM generation_plant_technologies gp WHERE gp.gen_tech ='CC' AND gp.energy_source = 'Gas') UPDATE switch.generation_plant_technologies a SET gen_tech_AMPL = 'CCGT', energy_source_AMPL = 'Gas' FROM t WHERE a.gen_tech = t.gen_tech and a.energy_source = t.energy_source;</v>
      </c>
    </row>
    <row r="12" spans="1:11" x14ac:dyDescent="0.2">
      <c r="A12" t="s">
        <v>12</v>
      </c>
      <c r="B12" t="s">
        <v>8</v>
      </c>
      <c r="C12" s="1" t="s">
        <v>59</v>
      </c>
      <c r="D12" s="1" t="s">
        <v>8</v>
      </c>
      <c r="F12" t="str">
        <f t="shared" si="0"/>
        <v>--'GT','Gas':'Gas_Combustion_Turbine','Gas',</v>
      </c>
      <c r="K12" t="str">
        <f t="shared" si="1"/>
        <v>WITH t AS (SELECT gp.gen_tech, gp.energy_source FROM generation_plant_technologies gp WHERE gp.gen_tech ='GT' AND gp.energy_source = 'Gas') UPDATE switch.generation_plant_technologies a SET gen_tech_AMPL = 'Gas_Combustion_Turbine', energy_source_AMPL = 'Gas' FROM t WHERE a.gen_tech = t.gen_tech and a.energy_source = t.energy_source;</v>
      </c>
    </row>
    <row r="13" spans="1:11" x14ac:dyDescent="0.2">
      <c r="A13" t="s">
        <v>17</v>
      </c>
      <c r="B13" t="s">
        <v>8</v>
      </c>
      <c r="C13" s="1" t="s">
        <v>56</v>
      </c>
      <c r="D13" s="1" t="s">
        <v>8</v>
      </c>
      <c r="F13" t="str">
        <f t="shared" si="0"/>
        <v>--'IC','Gas':'Gas_Internal_Combustion_Engine','Gas',</v>
      </c>
      <c r="K13" t="str">
        <f t="shared" si="1"/>
        <v>WITH t AS (SELECT gp.gen_tech, gp.energy_source FROM generation_plant_technologies gp WHERE gp.gen_tech ='IC' AND gp.energy_source = 'Gas') UPDATE switch.generation_plant_technologies a SET gen_tech_AMPL = 'Gas_Internal_Combustion_Engine', energy_source_AMPL = 'Gas' FROM t WHERE a.gen_tech = t.gen_tech and a.energy_source = t.energy_source;</v>
      </c>
    </row>
    <row r="14" spans="1:11" x14ac:dyDescent="0.2">
      <c r="A14" t="s">
        <v>22</v>
      </c>
      <c r="B14" t="s">
        <v>8</v>
      </c>
      <c r="C14" s="1" t="s">
        <v>47</v>
      </c>
      <c r="D14" s="1" t="s">
        <v>8</v>
      </c>
      <c r="F14" t="str">
        <f t="shared" si="0"/>
        <v>--'ST','Gas':'Gas_Steam_Turbine','Gas',</v>
      </c>
      <c r="K14" t="str">
        <f t="shared" si="1"/>
        <v>WITH t AS (SELECT gp.gen_tech, gp.energy_source FROM generation_plant_technologies gp WHERE gp.gen_tech ='ST' AND gp.energy_source = 'Gas') UPDATE switch.generation_plant_technologies a SET gen_tech_AMPL = 'Gas_Steam_Turbine', energy_source_AMPL = 'Gas' FROM t WHERE a.gen_tech = t.gen_tech and a.energy_source = t.energy_source;</v>
      </c>
    </row>
    <row r="15" spans="1:11" x14ac:dyDescent="0.2">
      <c r="A15" t="s">
        <v>4</v>
      </c>
      <c r="B15" t="s">
        <v>5</v>
      </c>
      <c r="C15" t="s">
        <v>5</v>
      </c>
      <c r="D15" t="s">
        <v>5</v>
      </c>
      <c r="F15" t="str">
        <f t="shared" si="0"/>
        <v>--'BT','Geothermal':'Geothermal','Geothermal',</v>
      </c>
      <c r="K15" t="str">
        <f t="shared" si="1"/>
        <v>WITH t AS (SELECT gp.gen_tech, gp.energy_source FROM generation_plant_technologies gp WHERE gp.gen_tech ='BT' AND gp.energy_source = 'Geothermal') UPDATE switch.generation_plant_technologies a SET gen_tech_AMPL = 'Geothermal', energy_source_AMPL = 'Geothermal' FROM t WHERE a.gen_tech = t.gen_tech and a.energy_source = t.energy_source;</v>
      </c>
    </row>
    <row r="16" spans="1:11" x14ac:dyDescent="0.2">
      <c r="A16" t="s">
        <v>22</v>
      </c>
      <c r="B16" t="s">
        <v>5</v>
      </c>
      <c r="C16" t="s">
        <v>5</v>
      </c>
      <c r="D16" t="s">
        <v>5</v>
      </c>
      <c r="F16" t="str">
        <f t="shared" si="0"/>
        <v>--'ST','Geothermal':'Geothermal','Geothermal',</v>
      </c>
      <c r="K16" t="str">
        <f t="shared" si="1"/>
        <v>WITH t AS (SELECT gp.gen_tech, gp.energy_source FROM generation_plant_technologies gp WHERE gp.gen_tech ='ST' AND gp.energy_source = 'Geothermal') UPDATE switch.generation_plant_technologies a SET gen_tech_AMPL = 'Geothermal', energy_source_AMPL = 'Geothermal' FROM t WHERE a.gen_tech = t.gen_tech and a.energy_source = t.energy_source;</v>
      </c>
    </row>
    <row r="17" spans="1:11" x14ac:dyDescent="0.2">
      <c r="A17" t="s">
        <v>9</v>
      </c>
      <c r="B17" t="s">
        <v>10</v>
      </c>
      <c r="C17" t="s">
        <v>40</v>
      </c>
      <c r="D17" t="s">
        <v>10</v>
      </c>
      <c r="F17" t="str">
        <f t="shared" si="0"/>
        <v>--'CP','Solar':'CSP_Trough_No_Storage','Solar',</v>
      </c>
      <c r="K17" t="str">
        <f t="shared" si="1"/>
        <v>WITH t AS (SELECT gp.gen_tech, gp.energy_source FROM generation_plant_technologies gp WHERE gp.gen_tech ='CP' AND gp.energy_source = 'Solar') UPDATE switch.generation_plant_technologies a SET gen_tech_AMPL = 'CSP_Trough_No_Storage', energy_source_AMPL = 'Solar' FROM t WHERE a.gen_tech = t.gen_tech and a.energy_source = t.energy_source;</v>
      </c>
    </row>
    <row r="18" spans="1:11" x14ac:dyDescent="0.2">
      <c r="A18" t="s">
        <v>21</v>
      </c>
      <c r="B18" t="s">
        <v>10</v>
      </c>
      <c r="C18" t="s">
        <v>63</v>
      </c>
      <c r="D18" t="s">
        <v>10</v>
      </c>
      <c r="F18" t="str">
        <f t="shared" si="0"/>
        <v>--'PV','Solar':'Central_PV','Solar',</v>
      </c>
      <c r="K18" t="str">
        <f t="shared" si="1"/>
        <v>WITH t AS (SELECT gp.gen_tech, gp.energy_source FROM generation_plant_technologies gp WHERE gp.gen_tech ='PV' AND gp.energy_source = 'Solar') UPDATE switch.generation_plant_technologies a SET gen_tech_AMPL = 'Central_PV', energy_source_AMPL = 'Solar' FROM t WHERE a.gen_tech = t.gen_tech and a.energy_source = t.energy_source;</v>
      </c>
    </row>
    <row r="19" spans="1:11" x14ac:dyDescent="0.2">
      <c r="A19" t="s">
        <v>22</v>
      </c>
      <c r="B19" t="s">
        <v>26</v>
      </c>
      <c r="C19" s="1" t="s">
        <v>52</v>
      </c>
      <c r="D19" s="1" t="s">
        <v>26</v>
      </c>
      <c r="F19" t="str">
        <f t="shared" si="0"/>
        <v>--'ST','Uranium':'Nuclear','Uranium',</v>
      </c>
      <c r="K19" t="str">
        <f t="shared" si="1"/>
        <v>WITH t AS (SELECT gp.gen_tech, gp.energy_source FROM generation_plant_technologies gp WHERE gp.gen_tech ='ST' AND gp.energy_source = 'Uranium') UPDATE switch.generation_plant_technologies a SET gen_tech_AMPL = 'Nuclear', energy_source_AMPL = 'Uranium' FROM t WHERE a.gen_tech = t.gen_tech and a.energy_source = t.energy_source;</v>
      </c>
    </row>
    <row r="20" spans="1:11" x14ac:dyDescent="0.2">
      <c r="A20" t="s">
        <v>15</v>
      </c>
      <c r="B20" t="s">
        <v>16</v>
      </c>
      <c r="C20" t="s">
        <v>34</v>
      </c>
      <c r="D20" t="s">
        <v>16</v>
      </c>
      <c r="F20" t="str">
        <f t="shared" si="0"/>
        <v>--'HY','Water':'Hydro_NonPumped','Water',</v>
      </c>
      <c r="K20" t="str">
        <f t="shared" si="1"/>
        <v>WITH t AS (SELECT gp.gen_tech, gp.energy_source FROM generation_plant_technologies gp WHERE gp.gen_tech ='HY' AND gp.energy_source = 'Water') UPDATE switch.generation_plant_technologies a SET gen_tech_AMPL = 'Hydro_NonPumped', energy_source_AMPL = 'Water' FROM t WHERE a.gen_tech = t.gen_tech and a.energy_source = t.energy_source;</v>
      </c>
    </row>
    <row r="21" spans="1:11" x14ac:dyDescent="0.2">
      <c r="A21" t="s">
        <v>20</v>
      </c>
      <c r="B21" t="s">
        <v>16</v>
      </c>
      <c r="C21" t="s">
        <v>38</v>
      </c>
      <c r="D21" t="s">
        <v>16</v>
      </c>
      <c r="F21" t="str">
        <f t="shared" si="0"/>
        <v>--'PS','Water':'Hydro_Pumped','Water',</v>
      </c>
      <c r="K21" t="str">
        <f t="shared" si="1"/>
        <v>WITH t AS (SELECT gp.gen_tech, gp.energy_source FROM generation_plant_technologies gp WHERE gp.gen_tech ='PS' AND gp.energy_source = 'Water') UPDATE switch.generation_plant_technologies a SET gen_tech_AMPL = 'Hydro_Pumped', energy_source_AMPL = 'Water' FROM t WHERE a.gen_tech = t.gen_tech and a.energy_source = t.energy_source;</v>
      </c>
    </row>
    <row r="22" spans="1:11" x14ac:dyDescent="0.2">
      <c r="A22" t="s">
        <v>27</v>
      </c>
      <c r="B22" t="s">
        <v>28</v>
      </c>
      <c r="C22" t="s">
        <v>28</v>
      </c>
      <c r="D22" t="s">
        <v>28</v>
      </c>
      <c r="F22" t="str">
        <f t="shared" si="0"/>
        <v>--'WT','Wind':'Wind','Wind',</v>
      </c>
      <c r="K22" t="str">
        <f t="shared" si="1"/>
        <v>WITH t AS (SELECT gp.gen_tech, gp.energy_source FROM generation_plant_technologies gp WHERE gp.gen_tech ='WT' AND gp.energy_source = 'Wind') UPDATE switch.generation_plant_technologies a SET gen_tech_AMPL = 'Wind', energy_source_AMPL = 'Wind' FROM t WHERE a.gen_tech = t.gen_tech and a.energy_source = t.energy_source;</v>
      </c>
    </row>
    <row r="24" spans="1:11" x14ac:dyDescent="0.2">
      <c r="A24" s="2" t="s">
        <v>77</v>
      </c>
      <c r="D24" s="2" t="s">
        <v>94</v>
      </c>
    </row>
    <row r="25" spans="1:11" x14ac:dyDescent="0.2">
      <c r="A25" s="2" t="s">
        <v>78</v>
      </c>
      <c r="D25" s="2" t="s">
        <v>92</v>
      </c>
    </row>
    <row r="26" spans="1:11" x14ac:dyDescent="0.2">
      <c r="A26" s="2" t="s">
        <v>88</v>
      </c>
      <c r="D26" s="2" t="s">
        <v>93</v>
      </c>
    </row>
    <row r="27" spans="1:11" x14ac:dyDescent="0.2">
      <c r="A27" s="2" t="s">
        <v>79</v>
      </c>
      <c r="D27" t="s">
        <v>86</v>
      </c>
    </row>
    <row r="28" spans="1:11" x14ac:dyDescent="0.2">
      <c r="A28" s="2" t="s">
        <v>80</v>
      </c>
      <c r="D28" s="6" t="s">
        <v>87</v>
      </c>
      <c r="F28" s="3"/>
      <c r="H28" s="3"/>
    </row>
    <row r="29" spans="1:11" x14ac:dyDescent="0.2">
      <c r="A29" s="2" t="s">
        <v>76</v>
      </c>
      <c r="D29" s="7" t="s">
        <v>99</v>
      </c>
      <c r="F29" s="3"/>
      <c r="G29" s="3"/>
    </row>
    <row r="30" spans="1:11" x14ac:dyDescent="0.2">
      <c r="A30" s="5"/>
      <c r="H30" s="3"/>
    </row>
    <row r="31" spans="1:11" x14ac:dyDescent="0.2">
      <c r="A31" s="2" t="s">
        <v>89</v>
      </c>
      <c r="D31" s="2" t="s">
        <v>95</v>
      </c>
      <c r="F31" s="4"/>
    </row>
    <row r="32" spans="1:11" x14ac:dyDescent="0.2">
      <c r="A32" s="2" t="s">
        <v>81</v>
      </c>
      <c r="D32" t="s">
        <v>90</v>
      </c>
    </row>
    <row r="33" spans="1:4" x14ac:dyDescent="0.2">
      <c r="A33" s="2" t="s">
        <v>82</v>
      </c>
      <c r="D33" s="6" t="s">
        <v>91</v>
      </c>
    </row>
    <row r="34" spans="1:4" x14ac:dyDescent="0.2">
      <c r="A34" s="2" t="s">
        <v>83</v>
      </c>
      <c r="D34" s="7" t="s">
        <v>96</v>
      </c>
    </row>
    <row r="35" spans="1:4" x14ac:dyDescent="0.2">
      <c r="A35" s="2" t="s">
        <v>84</v>
      </c>
      <c r="D35" s="2" t="s">
        <v>84</v>
      </c>
    </row>
    <row r="36" spans="1:4" x14ac:dyDescent="0.2">
      <c r="A36" s="2" t="s">
        <v>85</v>
      </c>
      <c r="D36" s="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gen_tech_energy_source_EIA_AMPL</vt:lpstr>
      <vt:lpstr>gen_tech gen_plant_technologies</vt:lpstr>
      <vt:lpstr>gen_tech from gen_plant table</vt:lpstr>
      <vt:lpstr>update gen_plant_tech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2020-10-18T00:42:41Z</dcterms:created>
  <dcterms:modified xsi:type="dcterms:W3CDTF">2020-11-09T00:03:15Z</dcterms:modified>
</cp:coreProperties>
</file>